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backupFile="1"/>
  <bookViews>
    <workbookView xWindow="-60" yWindow="5115" windowWidth="16530" windowHeight="6540" tabRatio="894" firstSheet="2" activeTab="7"/>
  </bookViews>
  <sheets>
    <sheet name="УСЛОВИЯ" sheetId="5" r:id="rId1"/>
    <sheet name="БРЮКИ, КАПРИ, ШОРТЫ" sheetId="6" r:id="rId2"/>
    <sheet name="ЛЕГГИНСЫ" sheetId="7" r:id="rId3"/>
    <sheet name="ПЛАТЬЯ, САРАФАНЫ" sheetId="8" r:id="rId4"/>
    <sheet name="ТУНИКИ" sheetId="9" r:id="rId5"/>
    <sheet name="БЛУЗКИ" sheetId="10" r:id="rId6"/>
    <sheet name="ФУТБОЛКИ" sheetId="11" r:id="rId7"/>
    <sheet name="ЮБКИ" sheetId="12" r:id="rId8"/>
  </sheets>
  <externalReferences>
    <externalReference r:id="rId9"/>
  </externalReferences>
  <definedNames>
    <definedName name="_xlnm._FilterDatabase" localSheetId="5" hidden="1">БЛУЗКИ!$A$3:$K$3</definedName>
    <definedName name="_xlnm._FilterDatabase" localSheetId="1" hidden="1">'БРЮКИ, КАПРИ, ШОРТЫ'!$A$3:$K$3</definedName>
    <definedName name="_xlnm._FilterDatabase" localSheetId="2" hidden="1">ЛЕГГИНСЫ!$A$3:$K$3</definedName>
    <definedName name="_xlnm._FilterDatabase" localSheetId="3" hidden="1">'ПЛАТЬЯ, САРАФАНЫ'!$A$3:$K$3</definedName>
    <definedName name="_xlnm._FilterDatabase" localSheetId="4" hidden="1">ТУНИКИ!$A$3:$K$3</definedName>
    <definedName name="_xlnm._FilterDatabase" localSheetId="6" hidden="1">ФУТБОЛКИ!$A$3:$K$3</definedName>
    <definedName name="_xlnm._FilterDatabase" localSheetId="7" hidden="1">ЮБКИ!$A$3:$K$3</definedName>
    <definedName name="ДЖЕМПЕРА_ТОЛСТОВКИ">#REF!</definedName>
    <definedName name="Поддерж.устройство">#REF!</definedName>
  </definedNames>
  <calcPr calcId="152511" refMode="R1C1"/>
</workbook>
</file>

<file path=xl/calcChain.xml><?xml version="1.0" encoding="utf-8"?>
<calcChain xmlns="http://schemas.openxmlformats.org/spreadsheetml/2006/main">
  <c r="K32" i="7" l="1"/>
  <c r="K31" i="7"/>
  <c r="K30" i="7"/>
  <c r="K27" i="7"/>
  <c r="K26" i="7"/>
  <c r="K25" i="7"/>
  <c r="K154" i="6" l="1"/>
  <c r="K153" i="6"/>
  <c r="K152" i="6"/>
  <c r="K151" i="6"/>
  <c r="K156" i="6"/>
  <c r="K155" i="6"/>
  <c r="K150" i="6"/>
  <c r="K149" i="6"/>
  <c r="K143" i="6"/>
  <c r="K142" i="6"/>
  <c r="K145" i="6"/>
  <c r="K132" i="6"/>
  <c r="K133" i="6"/>
  <c r="K131" i="6"/>
  <c r="K129" i="6"/>
  <c r="K114" i="6"/>
  <c r="K110" i="6"/>
  <c r="K19" i="9" l="1"/>
  <c r="K18" i="9"/>
  <c r="K17" i="9"/>
  <c r="K16" i="9"/>
  <c r="K15" i="9"/>
  <c r="K244" i="8"/>
  <c r="K243" i="8"/>
  <c r="K242" i="8"/>
  <c r="K241" i="8"/>
  <c r="K240" i="8"/>
  <c r="K239" i="8"/>
  <c r="K238" i="8"/>
  <c r="K237" i="8"/>
  <c r="K236" i="8"/>
  <c r="K235" i="8"/>
  <c r="K234" i="8"/>
  <c r="K233" i="8"/>
  <c r="K232" i="8"/>
  <c r="K231" i="8"/>
  <c r="K363" i="6"/>
  <c r="K364" i="6"/>
  <c r="K365" i="6"/>
  <c r="K362" i="6"/>
  <c r="K84" i="6"/>
  <c r="K83" i="6"/>
  <c r="K82" i="6"/>
  <c r="K81" i="6"/>
  <c r="K80" i="6"/>
  <c r="K79" i="6"/>
  <c r="K78" i="6"/>
  <c r="K77" i="6"/>
  <c r="K76" i="6"/>
  <c r="K75" i="6"/>
  <c r="K74" i="6"/>
  <c r="K73" i="6"/>
  <c r="K72" i="6"/>
  <c r="K71" i="6"/>
  <c r="K70" i="6"/>
  <c r="K69" i="6"/>
  <c r="K68" i="6"/>
  <c r="K67" i="6"/>
  <c r="K66" i="6"/>
  <c r="K65" i="6"/>
  <c r="K62" i="6"/>
  <c r="K64" i="6"/>
  <c r="K63" i="6"/>
  <c r="K61" i="6"/>
  <c r="K60" i="6"/>
  <c r="K55" i="10" l="1"/>
  <c r="K44" i="10"/>
  <c r="K43" i="10"/>
  <c r="K42" i="10"/>
  <c r="K39" i="10"/>
  <c r="K38" i="10"/>
  <c r="K37" i="10"/>
  <c r="K23" i="10"/>
  <c r="K22" i="10"/>
  <c r="K433" i="6" l="1"/>
  <c r="K427" i="6"/>
  <c r="K456" i="6"/>
  <c r="K455" i="6"/>
  <c r="K461" i="6"/>
  <c r="K460" i="6"/>
  <c r="K459" i="6"/>
  <c r="K441" i="6"/>
  <c r="K448" i="6"/>
  <c r="K447" i="6"/>
  <c r="K446" i="6"/>
  <c r="K163" i="6" l="1"/>
  <c r="K162" i="6"/>
  <c r="K161" i="6"/>
  <c r="K165" i="6"/>
  <c r="K164" i="6"/>
  <c r="K160" i="6"/>
  <c r="K159" i="6"/>
  <c r="K158" i="6"/>
  <c r="K140" i="6"/>
  <c r="K139" i="6"/>
  <c r="K138" i="6"/>
  <c r="K136" i="6"/>
  <c r="K135" i="6"/>
  <c r="K128" i="6"/>
  <c r="K127" i="6"/>
  <c r="K126" i="6"/>
  <c r="K124" i="6"/>
  <c r="K357" i="6"/>
  <c r="K356" i="6"/>
  <c r="K355" i="6"/>
  <c r="K352" i="6"/>
  <c r="K351" i="6"/>
  <c r="K350" i="6"/>
  <c r="K348" i="6"/>
  <c r="K347" i="6"/>
  <c r="K346" i="6"/>
  <c r="K345" i="6"/>
  <c r="K343" i="6"/>
  <c r="K342" i="6"/>
  <c r="K183" i="6"/>
  <c r="K182" i="6"/>
  <c r="K184" i="6"/>
  <c r="K181" i="6"/>
  <c r="K157" i="11" l="1"/>
  <c r="K156" i="11"/>
  <c r="K155" i="11"/>
  <c r="K154" i="11"/>
  <c r="K153" i="11"/>
  <c r="K152" i="11"/>
  <c r="K151" i="11"/>
  <c r="K150" i="11"/>
  <c r="K149" i="11"/>
  <c r="K148" i="11"/>
  <c r="K147" i="11"/>
  <c r="K146" i="11"/>
  <c r="K145" i="11"/>
  <c r="K144" i="11"/>
  <c r="K143" i="11"/>
  <c r="K142" i="11"/>
  <c r="K141" i="11"/>
  <c r="K140" i="11"/>
  <c r="K139" i="11"/>
  <c r="K138" i="11"/>
  <c r="K137" i="11"/>
  <c r="K136" i="11"/>
  <c r="K135" i="11"/>
  <c r="K134" i="11"/>
  <c r="K133" i="11"/>
  <c r="K12" i="9"/>
  <c r="K11" i="9"/>
  <c r="K14" i="9"/>
  <c r="K13" i="9"/>
  <c r="K10" i="9"/>
  <c r="K7" i="9"/>
  <c r="K8" i="9"/>
  <c r="K90" i="8"/>
  <c r="K89" i="8"/>
  <c r="K88" i="8"/>
  <c r="K87" i="8"/>
  <c r="K86" i="8"/>
  <c r="K31" i="6"/>
  <c r="K30" i="6"/>
  <c r="K29" i="6"/>
  <c r="K28" i="6"/>
  <c r="K27" i="6"/>
  <c r="K26" i="6"/>
  <c r="K25" i="6"/>
  <c r="K24" i="6"/>
  <c r="K23" i="6"/>
  <c r="K20" i="6"/>
  <c r="K19" i="6"/>
  <c r="K18" i="6"/>
  <c r="K17" i="6"/>
  <c r="K16" i="6"/>
  <c r="K22" i="6"/>
  <c r="K21" i="6"/>
  <c r="K15" i="6"/>
  <c r="K14" i="6"/>
  <c r="K83" i="8" l="1"/>
  <c r="K82" i="8"/>
  <c r="K85" i="8"/>
  <c r="K84" i="8"/>
  <c r="K81" i="8"/>
  <c r="K80" i="8"/>
  <c r="K79" i="8"/>
  <c r="K78" i="8"/>
  <c r="K77" i="8"/>
  <c r="K76" i="8"/>
  <c r="K75" i="8"/>
  <c r="K74" i="8"/>
  <c r="K73" i="8"/>
  <c r="K72" i="8"/>
  <c r="K71" i="8"/>
  <c r="K70" i="8"/>
  <c r="K69" i="8"/>
  <c r="K68" i="8"/>
  <c r="K59" i="6" l="1"/>
  <c r="K58" i="6"/>
  <c r="K57" i="6"/>
  <c r="K56" i="6"/>
  <c r="K55" i="6"/>
  <c r="K54" i="6"/>
  <c r="K53" i="6"/>
  <c r="K52" i="6"/>
  <c r="K51" i="6"/>
  <c r="K50" i="6"/>
  <c r="K49" i="6"/>
  <c r="K48" i="6"/>
  <c r="K47" i="6"/>
  <c r="K46" i="6"/>
  <c r="K45" i="6"/>
  <c r="K41" i="6"/>
  <c r="K40" i="6"/>
  <c r="K39" i="6"/>
  <c r="K38" i="6"/>
  <c r="K37" i="6"/>
  <c r="K36" i="6"/>
  <c r="K182" i="12" l="1"/>
  <c r="K181" i="12"/>
  <c r="K65" i="8"/>
  <c r="K64" i="8"/>
  <c r="K67" i="8"/>
  <c r="K66" i="8"/>
  <c r="K63" i="8"/>
  <c r="K62" i="8"/>
  <c r="K407" i="6"/>
  <c r="K406" i="6"/>
  <c r="K405" i="6"/>
  <c r="K404" i="6"/>
  <c r="K403" i="6"/>
  <c r="K402" i="6"/>
  <c r="K401" i="6"/>
  <c r="K392" i="6"/>
  <c r="K391" i="6"/>
  <c r="K390" i="6"/>
  <c r="K389" i="6"/>
  <c r="K388" i="6"/>
  <c r="K400" i="6"/>
  <c r="K399" i="6"/>
  <c r="K398" i="6"/>
  <c r="K397" i="6"/>
  <c r="K396" i="6"/>
  <c r="K395" i="6"/>
  <c r="K394" i="6"/>
  <c r="K393" i="6"/>
  <c r="K382" i="6"/>
  <c r="K381" i="6"/>
  <c r="K380" i="6"/>
  <c r="K379" i="6"/>
  <c r="K378" i="6"/>
  <c r="K44" i="6" l="1"/>
  <c r="K43" i="6"/>
  <c r="K42" i="6"/>
  <c r="K35" i="6"/>
  <c r="K34" i="6"/>
  <c r="K33" i="6"/>
  <c r="K32" i="6"/>
  <c r="K387" i="6" l="1"/>
  <c r="K386" i="6"/>
  <c r="K385" i="6"/>
  <c r="K384" i="6"/>
  <c r="K383" i="6"/>
  <c r="K377" i="6"/>
  <c r="K376" i="6"/>
  <c r="K375" i="6"/>
  <c r="K374" i="6"/>
  <c r="K373" i="6"/>
  <c r="K85" i="11" l="1"/>
  <c r="K84" i="11"/>
  <c r="K83" i="11"/>
  <c r="K82" i="11"/>
  <c r="K81" i="11"/>
  <c r="K80" i="11"/>
  <c r="K79" i="11"/>
  <c r="K78" i="11"/>
  <c r="K77" i="11"/>
  <c r="K76" i="11"/>
  <c r="K75" i="11"/>
  <c r="K74" i="11"/>
  <c r="K73" i="11"/>
  <c r="K72" i="11"/>
  <c r="K71" i="11"/>
  <c r="K70" i="11"/>
  <c r="K69" i="11"/>
  <c r="K68" i="11"/>
  <c r="K67" i="11"/>
  <c r="K66" i="11"/>
  <c r="K65" i="11"/>
  <c r="K64" i="11"/>
  <c r="K63" i="11"/>
  <c r="K62" i="11"/>
  <c r="K61" i="11"/>
  <c r="K60" i="11"/>
  <c r="K59" i="11"/>
  <c r="K58" i="11"/>
  <c r="K57" i="11"/>
  <c r="K56" i="11"/>
  <c r="K55" i="11"/>
  <c r="K54" i="11"/>
  <c r="K53" i="11"/>
  <c r="K50" i="11"/>
  <c r="K49" i="11"/>
  <c r="K52" i="11"/>
  <c r="K51" i="11"/>
  <c r="K48" i="11"/>
  <c r="K47" i="11"/>
  <c r="K123" i="10"/>
  <c r="K122" i="10"/>
  <c r="K121" i="10"/>
  <c r="K30" i="9"/>
  <c r="K31" i="9"/>
  <c r="K29" i="9"/>
  <c r="K28" i="9"/>
  <c r="K36" i="8"/>
  <c r="K35" i="8"/>
  <c r="K34" i="8"/>
  <c r="K33" i="8"/>
  <c r="K32" i="8"/>
  <c r="K31" i="8"/>
  <c r="K30" i="8"/>
  <c r="K29" i="8"/>
  <c r="K28" i="8"/>
  <c r="K27" i="8"/>
  <c r="K26" i="8"/>
  <c r="K25" i="8"/>
  <c r="K24" i="8"/>
  <c r="K98" i="7"/>
  <c r="K97" i="7"/>
  <c r="K96" i="7"/>
  <c r="K95" i="7"/>
  <c r="K27" i="9" l="1"/>
  <c r="K94" i="7"/>
  <c r="K93" i="7"/>
  <c r="K92" i="7"/>
  <c r="K91" i="7"/>
  <c r="K372" i="6"/>
  <c r="K371" i="6"/>
  <c r="K370" i="6"/>
  <c r="K369" i="6"/>
  <c r="K368" i="6"/>
  <c r="K367" i="6"/>
  <c r="K132" i="11"/>
  <c r="K131" i="11"/>
  <c r="K130" i="11"/>
  <c r="K129" i="11"/>
  <c r="K128" i="11"/>
  <c r="K108" i="10"/>
  <c r="K107" i="10"/>
  <c r="K106" i="10"/>
  <c r="K105" i="10"/>
  <c r="K104" i="10"/>
  <c r="K103" i="10"/>
  <c r="K102" i="10"/>
  <c r="K101" i="10"/>
  <c r="K100" i="10"/>
  <c r="K99" i="10"/>
  <c r="K98" i="10"/>
  <c r="K97" i="10"/>
  <c r="K96" i="10"/>
  <c r="K95" i="10"/>
  <c r="K94" i="10"/>
  <c r="K93" i="10"/>
  <c r="K92" i="10"/>
  <c r="K91" i="10"/>
  <c r="K90" i="10"/>
  <c r="K89" i="10"/>
  <c r="K88" i="10"/>
  <c r="K87" i="10"/>
  <c r="K86" i="10"/>
  <c r="K85" i="10"/>
  <c r="K84" i="10"/>
  <c r="K83" i="10"/>
  <c r="K82" i="10"/>
  <c r="K81" i="10"/>
  <c r="K80" i="10"/>
  <c r="K79" i="10"/>
  <c r="K78" i="10"/>
  <c r="K77" i="10"/>
  <c r="K76" i="10"/>
  <c r="K75" i="10"/>
  <c r="K74" i="10"/>
  <c r="K73" i="10"/>
  <c r="K35" i="10"/>
  <c r="K34" i="10"/>
  <c r="K33" i="10"/>
  <c r="K32" i="10"/>
  <c r="K31" i="10"/>
  <c r="K50" i="10"/>
  <c r="K49" i="10"/>
  <c r="K48" i="10"/>
  <c r="K47" i="10"/>
  <c r="K46" i="10"/>
  <c r="K45" i="10"/>
  <c r="K41" i="10"/>
  <c r="K40" i="10"/>
  <c r="K36" i="10"/>
  <c r="K60" i="10"/>
  <c r="K59" i="10"/>
  <c r="K58" i="10"/>
  <c r="K57" i="10"/>
  <c r="K56" i="10"/>
  <c r="K54" i="10"/>
  <c r="K53" i="10"/>
  <c r="K52" i="10"/>
  <c r="K51" i="10"/>
  <c r="K120" i="10"/>
  <c r="K119" i="10"/>
  <c r="K30" i="10"/>
  <c r="K29" i="10"/>
  <c r="K28" i="10"/>
  <c r="K27" i="10"/>
  <c r="K26" i="10"/>
  <c r="K90" i="7"/>
  <c r="K89" i="7"/>
  <c r="K88" i="7"/>
  <c r="K87" i="7"/>
  <c r="K86" i="7"/>
  <c r="K85" i="7"/>
  <c r="K84" i="7"/>
  <c r="K83" i="7"/>
  <c r="K82" i="7"/>
  <c r="K81" i="7"/>
  <c r="K80" i="7"/>
  <c r="K79" i="7"/>
  <c r="K78" i="7"/>
  <c r="K75" i="7"/>
  <c r="K77" i="7"/>
  <c r="K76" i="7"/>
  <c r="K74" i="7"/>
  <c r="K73" i="7"/>
  <c r="K72" i="7"/>
  <c r="K9" i="6"/>
  <c r="K8" i="6"/>
  <c r="K127" i="11" l="1"/>
  <c r="K126" i="11"/>
  <c r="K125" i="11"/>
  <c r="K124" i="11"/>
  <c r="K123" i="11"/>
  <c r="K122" i="11"/>
  <c r="K121" i="11"/>
  <c r="K120" i="11"/>
  <c r="K119" i="11"/>
  <c r="K118" i="11"/>
  <c r="K118" i="10"/>
  <c r="K117" i="10"/>
  <c r="K347" i="10"/>
  <c r="K20" i="10"/>
  <c r="K19" i="10"/>
  <c r="K366" i="6"/>
  <c r="K361" i="6"/>
  <c r="K25" i="10" l="1"/>
  <c r="K24" i="10"/>
  <c r="K21" i="10"/>
  <c r="K7" i="6"/>
  <c r="A2" i="6"/>
  <c r="K61" i="8" l="1"/>
  <c r="K60" i="8"/>
  <c r="K59" i="8"/>
  <c r="K58" i="8"/>
  <c r="K57" i="8"/>
  <c r="K13" i="6"/>
  <c r="K12" i="6"/>
  <c r="K117" i="11"/>
  <c r="K116" i="11"/>
  <c r="K115" i="11"/>
  <c r="K114" i="11"/>
  <c r="K113" i="11"/>
  <c r="K112" i="11"/>
  <c r="K111" i="11"/>
  <c r="K110" i="11"/>
  <c r="K109" i="11"/>
  <c r="K108" i="11"/>
  <c r="K350" i="10" l="1"/>
  <c r="K349" i="10"/>
  <c r="K348" i="10"/>
  <c r="K346" i="10"/>
  <c r="K56" i="8" l="1"/>
  <c r="K55" i="8"/>
  <c r="K54" i="8"/>
  <c r="K53" i="8"/>
  <c r="K52" i="8"/>
  <c r="K51" i="8"/>
  <c r="K7" i="12"/>
  <c r="K24" i="9" l="1"/>
  <c r="K23" i="9"/>
  <c r="K22" i="9"/>
  <c r="K21" i="9"/>
  <c r="K20" i="9"/>
  <c r="K26" i="9"/>
  <c r="K25" i="9"/>
  <c r="K66" i="7"/>
  <c r="K65" i="7"/>
  <c r="K64" i="7"/>
  <c r="K63" i="7"/>
  <c r="K62" i="7"/>
  <c r="K347" i="8" l="1"/>
  <c r="K346" i="8"/>
  <c r="K345" i="8"/>
  <c r="K344" i="8"/>
  <c r="K343" i="8"/>
  <c r="K342" i="8"/>
  <c r="K61" i="7"/>
  <c r="K60" i="7"/>
  <c r="K59" i="7"/>
  <c r="K58" i="7"/>
  <c r="K57" i="7"/>
  <c r="K56" i="7"/>
  <c r="K55" i="7"/>
  <c r="K54" i="7"/>
  <c r="K53" i="7"/>
  <c r="K52" i="7"/>
  <c r="K88" i="6"/>
  <c r="K90" i="6"/>
  <c r="K89" i="6"/>
  <c r="K87" i="6"/>
  <c r="K86" i="6"/>
  <c r="K85" i="6"/>
  <c r="C15" i="5" l="1"/>
  <c r="C14" i="5"/>
  <c r="C13" i="5"/>
  <c r="C12" i="5"/>
  <c r="C11" i="5" l="1"/>
  <c r="K93" i="9" l="1"/>
  <c r="K92" i="9"/>
  <c r="K91" i="9"/>
  <c r="K90" i="9"/>
  <c r="C10" i="5" l="1"/>
  <c r="C9" i="5" l="1"/>
  <c r="K2" i="12"/>
  <c r="C8" i="5" s="1"/>
  <c r="K2" i="11"/>
  <c r="C7" i="5" s="1"/>
  <c r="K2" i="10"/>
  <c r="C6" i="5" s="1"/>
  <c r="K368" i="10"/>
  <c r="K367" i="10"/>
  <c r="K366" i="10"/>
  <c r="K365" i="10"/>
  <c r="K364" i="10"/>
  <c r="K2" i="9"/>
  <c r="C5" i="5" s="1"/>
  <c r="K2" i="8"/>
  <c r="C4" i="5" s="1"/>
  <c r="K932" i="8"/>
  <c r="K931" i="8"/>
  <c r="K2" i="7"/>
  <c r="C3" i="5" s="1"/>
  <c r="K71" i="7"/>
  <c r="K70" i="7"/>
  <c r="K69" i="7"/>
  <c r="K68" i="7"/>
  <c r="K67" i="7"/>
  <c r="K99" i="7"/>
  <c r="K2" i="6" l="1"/>
  <c r="C2" i="5" s="1"/>
  <c r="C16" i="5" s="1"/>
  <c r="K359" i="6"/>
  <c r="K358" i="6"/>
  <c r="K354" i="6"/>
  <c r="K353" i="6"/>
  <c r="K251" i="6"/>
  <c r="K250" i="6"/>
  <c r="K249" i="6"/>
  <c r="K248" i="6"/>
  <c r="K247" i="6"/>
  <c r="K246" i="6"/>
  <c r="K245" i="6"/>
  <c r="K244" i="6"/>
  <c r="K243" i="6"/>
  <c r="K242" i="6"/>
  <c r="K241" i="6"/>
  <c r="K240" i="6"/>
  <c r="K239" i="6"/>
  <c r="K238" i="6"/>
  <c r="K237" i="6"/>
  <c r="K236" i="6"/>
  <c r="K235" i="6"/>
  <c r="K234" i="6"/>
  <c r="K233" i="6"/>
  <c r="K232" i="6"/>
  <c r="K231" i="6"/>
  <c r="K230" i="6"/>
  <c r="K229" i="6"/>
  <c r="K228" i="6"/>
  <c r="K227" i="6"/>
  <c r="K226" i="6"/>
  <c r="K225" i="6"/>
  <c r="K224" i="6"/>
  <c r="K223" i="6"/>
  <c r="K222" i="6"/>
  <c r="K221" i="6"/>
  <c r="K220" i="6"/>
  <c r="K219" i="6"/>
  <c r="K218" i="6"/>
  <c r="K217" i="6"/>
  <c r="K216" i="6"/>
  <c r="K215" i="6"/>
  <c r="K214" i="6"/>
  <c r="K213" i="6"/>
  <c r="K212" i="6"/>
  <c r="K211" i="6"/>
  <c r="K210" i="6"/>
  <c r="K209" i="6"/>
  <c r="K208" i="6"/>
  <c r="K207" i="6"/>
  <c r="K206" i="6"/>
  <c r="K205" i="6"/>
  <c r="K204" i="6"/>
  <c r="K203" i="6"/>
  <c r="K202" i="6"/>
  <c r="K201" i="6"/>
  <c r="K200" i="6"/>
  <c r="K199" i="6"/>
  <c r="K198" i="6"/>
  <c r="K197" i="6"/>
  <c r="K196" i="6"/>
  <c r="K195" i="6"/>
  <c r="K194" i="6"/>
  <c r="K193" i="6"/>
  <c r="K192" i="6"/>
  <c r="K191" i="6"/>
  <c r="K190" i="6"/>
  <c r="K189" i="6"/>
  <c r="K188" i="6"/>
  <c r="K186" i="6"/>
  <c r="K185" i="6"/>
  <c r="K95" i="6"/>
  <c r="K94" i="6"/>
  <c r="K93" i="6"/>
  <c r="K92" i="6"/>
  <c r="K91" i="6"/>
  <c r="K217" i="10"/>
  <c r="K216" i="10"/>
  <c r="K215" i="10"/>
  <c r="K214" i="10"/>
  <c r="K213" i="10"/>
  <c r="K212" i="10"/>
  <c r="K211" i="10"/>
  <c r="K210" i="10"/>
  <c r="K209" i="10"/>
  <c r="K208" i="10"/>
  <c r="K207" i="10"/>
  <c r="K206" i="10"/>
  <c r="K205" i="10"/>
  <c r="K204" i="10"/>
  <c r="K203" i="10"/>
  <c r="K202" i="10"/>
  <c r="K201" i="10"/>
  <c r="K200" i="10"/>
  <c r="K199" i="10"/>
  <c r="K198" i="10"/>
  <c r="K197" i="10"/>
  <c r="K196" i="10"/>
  <c r="K195" i="10"/>
  <c r="K194" i="10"/>
  <c r="K193" i="10"/>
  <c r="K192" i="10"/>
  <c r="K191" i="10"/>
  <c r="K190" i="10"/>
  <c r="K189" i="10"/>
  <c r="K188" i="10"/>
  <c r="K187" i="10"/>
  <c r="K186" i="10"/>
  <c r="K185" i="10"/>
  <c r="K184" i="10"/>
  <c r="K183" i="10"/>
  <c r="K182" i="10"/>
  <c r="K181" i="10"/>
  <c r="K180" i="10"/>
  <c r="K179" i="10"/>
  <c r="K178" i="10"/>
  <c r="K177" i="10"/>
  <c r="K176" i="10"/>
  <c r="K175" i="10"/>
  <c r="K174" i="10"/>
  <c r="K173" i="10"/>
  <c r="K172" i="10"/>
  <c r="K171" i="10"/>
  <c r="K170" i="10"/>
  <c r="K169" i="10"/>
  <c r="K168" i="10"/>
  <c r="K167" i="10"/>
  <c r="K166" i="10"/>
  <c r="K165" i="10"/>
  <c r="K164" i="10"/>
  <c r="K163" i="10"/>
  <c r="K162" i="10"/>
  <c r="K161" i="10"/>
  <c r="K160" i="10"/>
  <c r="K159" i="10"/>
  <c r="K158" i="10"/>
  <c r="K157" i="10"/>
  <c r="K156" i="10"/>
  <c r="K155" i="10"/>
  <c r="K154" i="10"/>
  <c r="K153" i="10"/>
  <c r="K152" i="10"/>
  <c r="K151" i="10"/>
  <c r="K150" i="10"/>
  <c r="K149" i="10"/>
  <c r="K148" i="10"/>
  <c r="K147" i="10"/>
  <c r="K146" i="10"/>
  <c r="K145" i="10"/>
  <c r="K144" i="10"/>
  <c r="K143" i="10"/>
  <c r="K142" i="10"/>
  <c r="K141" i="10"/>
  <c r="K140" i="10"/>
  <c r="K139" i="10"/>
  <c r="K138" i="10"/>
  <c r="K137" i="10"/>
  <c r="K136" i="10"/>
  <c r="K135" i="10"/>
  <c r="K134" i="10"/>
  <c r="K133" i="10"/>
  <c r="K132" i="10"/>
  <c r="K131" i="10"/>
  <c r="K130" i="10"/>
  <c r="K129" i="10"/>
  <c r="K128" i="10"/>
  <c r="K127" i="10"/>
  <c r="K126" i="10"/>
  <c r="K125" i="10"/>
  <c r="K124" i="10"/>
  <c r="K116" i="10"/>
  <c r="K115" i="10"/>
  <c r="K114" i="10"/>
  <c r="K113" i="10"/>
  <c r="K112" i="10"/>
  <c r="K111" i="10"/>
  <c r="K110" i="10"/>
  <c r="K109" i="10"/>
  <c r="K72" i="10"/>
  <c r="K71" i="10"/>
  <c r="K70" i="10"/>
  <c r="K69" i="10"/>
  <c r="K68" i="10"/>
  <c r="K67" i="10"/>
  <c r="K66" i="10"/>
  <c r="K65" i="10"/>
  <c r="K64" i="10"/>
  <c r="K63" i="10"/>
  <c r="K62" i="10"/>
  <c r="K61" i="10"/>
  <c r="K67" i="9"/>
  <c r="K66" i="9"/>
  <c r="K65" i="9"/>
  <c r="K64" i="9"/>
  <c r="K63" i="9"/>
  <c r="K62" i="9"/>
  <c r="K61" i="9"/>
  <c r="K60" i="9"/>
  <c r="K59" i="9"/>
  <c r="K58" i="9"/>
  <c r="K57" i="9"/>
  <c r="K56" i="9"/>
  <c r="K55" i="9"/>
  <c r="K54" i="9"/>
  <c r="K53" i="9"/>
  <c r="K52" i="9"/>
  <c r="K51" i="9"/>
  <c r="K50" i="9"/>
  <c r="K49" i="9"/>
  <c r="K48" i="9"/>
  <c r="K47" i="9"/>
  <c r="K46" i="9"/>
  <c r="K45" i="9"/>
  <c r="K44" i="9"/>
  <c r="K43" i="9"/>
  <c r="K42" i="9"/>
  <c r="K41" i="9"/>
  <c r="K40" i="9"/>
  <c r="K39" i="9"/>
  <c r="K38" i="9"/>
  <c r="K37" i="9"/>
  <c r="K930" i="8"/>
  <c r="K929" i="8"/>
  <c r="K928" i="8"/>
  <c r="K927" i="8"/>
  <c r="K926" i="8"/>
  <c r="K925" i="8"/>
  <c r="K924" i="8"/>
  <c r="K923" i="8"/>
  <c r="K922" i="8"/>
  <c r="K921" i="8"/>
  <c r="K920" i="8"/>
  <c r="K919" i="8"/>
  <c r="K918" i="8"/>
  <c r="K917" i="8"/>
  <c r="K916" i="8"/>
  <c r="K915" i="8"/>
  <c r="K914" i="8"/>
  <c r="K913" i="8"/>
  <c r="K912" i="8"/>
  <c r="K911" i="8"/>
  <c r="K910" i="8"/>
  <c r="K909" i="8"/>
  <c r="K908" i="8"/>
  <c r="K907" i="8"/>
  <c r="K906" i="8"/>
  <c r="K905" i="8"/>
  <c r="K904" i="8"/>
  <c r="K903" i="8"/>
  <c r="K902" i="8"/>
  <c r="K901" i="8"/>
  <c r="K900" i="8"/>
  <c r="K899" i="8"/>
  <c r="K898" i="8"/>
  <c r="K897" i="8"/>
  <c r="K896" i="8"/>
  <c r="K895" i="8"/>
  <c r="K894" i="8"/>
  <c r="K893" i="8"/>
  <c r="K892" i="8"/>
  <c r="K891" i="8"/>
  <c r="K890" i="8"/>
  <c r="K889" i="8"/>
  <c r="K888" i="8"/>
  <c r="K887" i="8"/>
  <c r="K886" i="8"/>
  <c r="K230" i="8"/>
  <c r="K229" i="8"/>
  <c r="K228" i="8"/>
  <c r="K227" i="8"/>
  <c r="K226" i="8"/>
  <c r="K225" i="8"/>
  <c r="K224" i="8"/>
  <c r="K223" i="8"/>
  <c r="K222" i="8"/>
  <c r="K221" i="8"/>
  <c r="K220" i="8"/>
  <c r="K219" i="8"/>
  <c r="K218" i="8"/>
  <c r="K217" i="8"/>
  <c r="K216" i="8"/>
  <c r="K215" i="8"/>
  <c r="K214" i="8"/>
  <c r="K213" i="8"/>
  <c r="K212" i="8"/>
  <c r="K211" i="8"/>
  <c r="K210" i="8"/>
  <c r="K209" i="8"/>
  <c r="K208" i="8"/>
  <c r="K207" i="8"/>
  <c r="K206" i="8"/>
  <c r="K205" i="8"/>
  <c r="K204" i="8"/>
  <c r="K203" i="8"/>
  <c r="K202" i="8"/>
  <c r="K201" i="8"/>
  <c r="K200" i="8"/>
  <c r="K199" i="8"/>
  <c r="K198" i="8"/>
  <c r="K197" i="8"/>
  <c r="K196" i="8"/>
  <c r="K195" i="8"/>
  <c r="K194" i="8"/>
  <c r="K193" i="8"/>
  <c r="K192" i="8"/>
  <c r="K191" i="8"/>
  <c r="K190" i="8"/>
  <c r="K189" i="8"/>
  <c r="K188" i="8"/>
  <c r="K187" i="8"/>
  <c r="K186" i="8"/>
  <c r="K185" i="8"/>
  <c r="K184" i="8"/>
  <c r="K183" i="8"/>
  <c r="K182" i="8"/>
  <c r="K181" i="8"/>
  <c r="K180" i="8"/>
  <c r="K179" i="8"/>
  <c r="K178" i="8"/>
  <c r="K177" i="8"/>
  <c r="K176" i="8"/>
  <c r="K175" i="8"/>
  <c r="K174" i="8"/>
  <c r="K173" i="8"/>
  <c r="K172" i="8"/>
  <c r="K171" i="8"/>
  <c r="K170" i="8"/>
  <c r="K169" i="8"/>
  <c r="K168" i="8"/>
  <c r="K167" i="8"/>
  <c r="K166" i="8"/>
  <c r="K165" i="8"/>
  <c r="K164" i="8"/>
  <c r="K163" i="8"/>
  <c r="K162" i="8"/>
  <c r="K161" i="8"/>
  <c r="K160" i="8"/>
  <c r="K159" i="8"/>
  <c r="K158" i="8"/>
  <c r="K157" i="8"/>
  <c r="K156" i="8"/>
  <c r="K155" i="8"/>
  <c r="K154" i="8"/>
  <c r="K153" i="8"/>
  <c r="K152" i="8"/>
  <c r="K151" i="8"/>
  <c r="K150" i="8"/>
  <c r="K149" i="8"/>
  <c r="K148" i="8"/>
  <c r="K147" i="8"/>
  <c r="K146" i="8"/>
  <c r="K145" i="8"/>
  <c r="K144" i="8"/>
  <c r="K143" i="8"/>
  <c r="K142" i="8"/>
  <c r="K141" i="8"/>
  <c r="K140" i="8"/>
  <c r="K139" i="8"/>
  <c r="K138" i="8"/>
  <c r="K137" i="8"/>
  <c r="K136" i="8"/>
  <c r="K135" i="8"/>
  <c r="K134" i="8"/>
  <c r="K133" i="8"/>
  <c r="K132" i="8"/>
  <c r="K131" i="8"/>
  <c r="K130" i="8"/>
  <c r="K129" i="8"/>
  <c r="K128" i="8"/>
  <c r="K127" i="8"/>
  <c r="K126" i="8"/>
  <c r="K125" i="8"/>
  <c r="K124" i="8"/>
  <c r="K123" i="8"/>
  <c r="K122" i="8"/>
  <c r="K121" i="8"/>
  <c r="K120" i="8"/>
  <c r="K119" i="8"/>
  <c r="K118" i="8"/>
  <c r="K117" i="8"/>
  <c r="K116" i="8"/>
  <c r="K115" i="8"/>
  <c r="K114" i="8"/>
  <c r="K113" i="8"/>
  <c r="K112" i="8"/>
  <c r="K111" i="8"/>
  <c r="K110" i="8"/>
  <c r="K109" i="8"/>
  <c r="K108" i="8"/>
  <c r="K107" i="8"/>
  <c r="K106" i="8"/>
  <c r="K105" i="8"/>
  <c r="K104" i="8"/>
  <c r="K103" i="8"/>
  <c r="K102" i="8"/>
  <c r="K101" i="8"/>
  <c r="K100" i="8"/>
  <c r="K99" i="8"/>
  <c r="K61" i="12"/>
  <c r="K60" i="12"/>
  <c r="K59" i="12"/>
  <c r="K58" i="12"/>
  <c r="K57" i="12"/>
  <c r="K56" i="12"/>
  <c r="K55" i="12"/>
  <c r="K54" i="12"/>
  <c r="K53" i="12"/>
  <c r="K52" i="12"/>
  <c r="K51" i="12"/>
  <c r="K50" i="12"/>
  <c r="K49" i="12"/>
  <c r="K48" i="12"/>
  <c r="K47" i="12"/>
  <c r="K46" i="12"/>
  <c r="K45" i="12"/>
  <c r="K44" i="12"/>
  <c r="K43" i="12"/>
  <c r="K42" i="12"/>
  <c r="K41" i="12"/>
  <c r="K40" i="12"/>
  <c r="K39" i="12"/>
  <c r="K38" i="12"/>
  <c r="K37" i="12"/>
  <c r="K36" i="12"/>
  <c r="K35" i="12"/>
  <c r="K34" i="12"/>
  <c r="K33" i="12"/>
  <c r="K32" i="12"/>
  <c r="K31" i="12"/>
  <c r="K30" i="12"/>
  <c r="K29" i="12"/>
  <c r="K28" i="12"/>
  <c r="K27" i="12"/>
  <c r="K26" i="12"/>
  <c r="K25" i="12"/>
  <c r="K24" i="12"/>
  <c r="K23" i="12"/>
  <c r="K22" i="12"/>
  <c r="K411" i="6"/>
  <c r="K410" i="6"/>
  <c r="K409" i="6"/>
  <c r="K408" i="6"/>
  <c r="K449" i="6"/>
  <c r="K445" i="6"/>
  <c r="K444" i="6"/>
  <c r="K443" i="6"/>
  <c r="K442" i="6"/>
  <c r="K440" i="6"/>
  <c r="K439" i="6"/>
  <c r="K438" i="6"/>
  <c r="K437" i="6"/>
  <c r="K436" i="6"/>
  <c r="K435" i="6"/>
  <c r="K434" i="6"/>
  <c r="K432" i="6"/>
  <c r="K431" i="6"/>
  <c r="K430" i="6"/>
  <c r="K429" i="6"/>
  <c r="K428" i="6"/>
  <c r="K426" i="6"/>
  <c r="K425" i="6"/>
  <c r="K424" i="6"/>
  <c r="K423" i="6"/>
  <c r="K422" i="6"/>
  <c r="K421" i="6"/>
  <c r="K420" i="6"/>
  <c r="K419" i="6"/>
  <c r="K418" i="6"/>
  <c r="K417" i="6"/>
  <c r="K416" i="6"/>
  <c r="K415" i="6"/>
  <c r="K414" i="6"/>
  <c r="K413" i="6"/>
  <c r="K102" i="7"/>
  <c r="K101" i="7"/>
  <c r="K100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6" i="7"/>
  <c r="K35" i="7"/>
  <c r="K34" i="7"/>
  <c r="K33" i="7"/>
  <c r="K29" i="7"/>
  <c r="K28" i="7"/>
  <c r="K24" i="7"/>
  <c r="K23" i="7"/>
  <c r="K22" i="7"/>
  <c r="K21" i="7"/>
  <c r="K20" i="7"/>
  <c r="K19" i="7"/>
  <c r="K18" i="7"/>
  <c r="K17" i="7"/>
  <c r="K16" i="7"/>
  <c r="K15" i="7"/>
  <c r="K14" i="7"/>
  <c r="K13" i="7"/>
  <c r="K12" i="7"/>
  <c r="K11" i="7"/>
  <c r="K10" i="7"/>
  <c r="K9" i="7"/>
  <c r="K7" i="7"/>
  <c r="K180" i="6"/>
  <c r="K179" i="6"/>
  <c r="K178" i="6"/>
  <c r="K177" i="6"/>
  <c r="K176" i="6"/>
  <c r="K175" i="6"/>
  <c r="K174" i="6"/>
  <c r="K173" i="6"/>
  <c r="K172" i="6"/>
  <c r="K171" i="6"/>
  <c r="K170" i="6"/>
  <c r="K169" i="6"/>
  <c r="K168" i="6"/>
  <c r="K167" i="6"/>
  <c r="K166" i="6"/>
  <c r="K157" i="6"/>
  <c r="K148" i="6"/>
  <c r="K147" i="6"/>
  <c r="K146" i="6"/>
  <c r="K144" i="6"/>
  <c r="K141" i="6"/>
  <c r="K137" i="6"/>
  <c r="K134" i="6"/>
  <c r="K130" i="6"/>
  <c r="K125" i="6"/>
  <c r="K123" i="6"/>
  <c r="K122" i="6"/>
  <c r="K121" i="6"/>
  <c r="K120" i="6"/>
  <c r="K119" i="6"/>
  <c r="K118" i="6"/>
  <c r="K117" i="6"/>
  <c r="K116" i="6"/>
  <c r="K115" i="6"/>
  <c r="K113" i="6"/>
  <c r="K112" i="6"/>
  <c r="K111" i="6"/>
  <c r="K109" i="6"/>
  <c r="K108" i="6"/>
  <c r="K107" i="6"/>
  <c r="K106" i="6"/>
  <c r="K105" i="6"/>
  <c r="K104" i="6"/>
  <c r="K103" i="6"/>
  <c r="K102" i="6"/>
  <c r="K101" i="6"/>
  <c r="K100" i="6"/>
  <c r="K99" i="6"/>
  <c r="K98" i="6"/>
  <c r="K97" i="6"/>
  <c r="K96" i="6"/>
  <c r="B15" i="5" l="1"/>
  <c r="B14" i="5"/>
  <c r="B13" i="5"/>
  <c r="K180" i="12"/>
  <c r="K179" i="12"/>
  <c r="K178" i="12"/>
  <c r="K177" i="12"/>
  <c r="K176" i="12"/>
  <c r="K175" i="12"/>
  <c r="K174" i="12"/>
  <c r="K173" i="12"/>
  <c r="K172" i="12"/>
  <c r="K171" i="12"/>
  <c r="K170" i="12"/>
  <c r="K169" i="12"/>
  <c r="K168" i="12"/>
  <c r="K167" i="12"/>
  <c r="K166" i="12"/>
  <c r="K165" i="12"/>
  <c r="K164" i="12"/>
  <c r="K163" i="12"/>
  <c r="K162" i="12"/>
  <c r="K161" i="12"/>
  <c r="K160" i="12"/>
  <c r="K159" i="12"/>
  <c r="K158" i="12"/>
  <c r="K157" i="12"/>
  <c r="K156" i="12"/>
  <c r="K155" i="12"/>
  <c r="K154" i="12"/>
  <c r="K153" i="12"/>
  <c r="K152" i="12"/>
  <c r="K151" i="12"/>
  <c r="K150" i="12"/>
  <c r="K149" i="12"/>
  <c r="K148" i="12"/>
  <c r="K147" i="12"/>
  <c r="K146" i="12"/>
  <c r="K145" i="12"/>
  <c r="K144" i="12"/>
  <c r="K143" i="12"/>
  <c r="K142" i="12"/>
  <c r="K141" i="12"/>
  <c r="K140" i="12"/>
  <c r="K139" i="12"/>
  <c r="K138" i="12"/>
  <c r="K137" i="12"/>
  <c r="K136" i="12"/>
  <c r="K135" i="12"/>
  <c r="K134" i="12"/>
  <c r="K133" i="12"/>
  <c r="K132" i="12"/>
  <c r="K131" i="12"/>
  <c r="K130" i="12"/>
  <c r="K129" i="12"/>
  <c r="K128" i="12"/>
  <c r="K127" i="12"/>
  <c r="K126" i="12"/>
  <c r="K125" i="12"/>
  <c r="K124" i="12"/>
  <c r="K123" i="12"/>
  <c r="K122" i="12"/>
  <c r="K121" i="12"/>
  <c r="K120" i="12"/>
  <c r="K119" i="12"/>
  <c r="K118" i="12"/>
  <c r="K117" i="12"/>
  <c r="K116" i="12"/>
  <c r="K115" i="12"/>
  <c r="K114" i="12"/>
  <c r="K113" i="12"/>
  <c r="K112" i="12"/>
  <c r="K111" i="12"/>
  <c r="K110" i="12"/>
  <c r="K109" i="12"/>
  <c r="K108" i="12"/>
  <c r="K107" i="12"/>
  <c r="K106" i="12"/>
  <c r="K105" i="12"/>
  <c r="K104" i="12"/>
  <c r="K103" i="12"/>
  <c r="K102" i="12"/>
  <c r="K101" i="12"/>
  <c r="K100" i="12"/>
  <c r="K99" i="12"/>
  <c r="K98" i="12"/>
  <c r="K97" i="12"/>
  <c r="K96" i="12"/>
  <c r="K95" i="12"/>
  <c r="K94" i="12"/>
  <c r="K93" i="12"/>
  <c r="K92" i="12"/>
  <c r="K91" i="12"/>
  <c r="K90" i="12"/>
  <c r="K89" i="12"/>
  <c r="K88" i="12"/>
  <c r="K87" i="12"/>
  <c r="K86" i="12"/>
  <c r="K85" i="12"/>
  <c r="K84" i="12"/>
  <c r="K83" i="12"/>
  <c r="K82" i="12"/>
  <c r="K81" i="12"/>
  <c r="K80" i="12"/>
  <c r="K79" i="12"/>
  <c r="K78" i="12"/>
  <c r="K77" i="12"/>
  <c r="K76" i="12"/>
  <c r="K75" i="12"/>
  <c r="K74" i="12"/>
  <c r="K73" i="12"/>
  <c r="K72" i="12"/>
  <c r="K71" i="12"/>
  <c r="K70" i="12"/>
  <c r="K69" i="12"/>
  <c r="K68" i="12"/>
  <c r="K67" i="12"/>
  <c r="K66" i="12"/>
  <c r="K65" i="12"/>
  <c r="K64" i="12"/>
  <c r="K63" i="12"/>
  <c r="K62" i="12"/>
  <c r="K21" i="12"/>
  <c r="K20" i="12"/>
  <c r="K19" i="12"/>
  <c r="K18" i="12"/>
  <c r="K17" i="12"/>
  <c r="K16" i="12"/>
  <c r="K15" i="12"/>
  <c r="K14" i="12"/>
  <c r="K13" i="12"/>
  <c r="K12" i="12"/>
  <c r="K11" i="12"/>
  <c r="K10" i="12"/>
  <c r="K9" i="12"/>
  <c r="K8" i="12"/>
  <c r="K5" i="12"/>
  <c r="K189" i="11"/>
  <c r="K188" i="11"/>
  <c r="K187" i="11"/>
  <c r="K186" i="11"/>
  <c r="K185" i="11"/>
  <c r="K184" i="11"/>
  <c r="K183" i="11"/>
  <c r="K182" i="11"/>
  <c r="K181" i="11"/>
  <c r="K180" i="11"/>
  <c r="K179" i="11"/>
  <c r="K178" i="11"/>
  <c r="K177" i="11"/>
  <c r="K176" i="11"/>
  <c r="K175" i="11"/>
  <c r="K174" i="11"/>
  <c r="K173" i="11"/>
  <c r="K172" i="11"/>
  <c r="K171" i="11"/>
  <c r="K170" i="11"/>
  <c r="K169" i="11"/>
  <c r="K168" i="11"/>
  <c r="K167" i="11"/>
  <c r="K166" i="11"/>
  <c r="K165" i="11"/>
  <c r="K164" i="11"/>
  <c r="K163" i="11"/>
  <c r="K162" i="11"/>
  <c r="K161" i="11"/>
  <c r="K160" i="11"/>
  <c r="K159" i="11"/>
  <c r="K158" i="11"/>
  <c r="K107" i="11"/>
  <c r="K106" i="11"/>
  <c r="K105" i="11"/>
  <c r="K104" i="11"/>
  <c r="K103" i="11"/>
  <c r="K102" i="11"/>
  <c r="K101" i="11"/>
  <c r="K100" i="11"/>
  <c r="K99" i="11"/>
  <c r="K98" i="11"/>
  <c r="K97" i="11"/>
  <c r="K96" i="11"/>
  <c r="K95" i="11"/>
  <c r="K94" i="11"/>
  <c r="K93" i="11"/>
  <c r="K92" i="11"/>
  <c r="K91" i="11"/>
  <c r="K90" i="11"/>
  <c r="K89" i="11"/>
  <c r="K88" i="11"/>
  <c r="K87" i="11"/>
  <c r="K86" i="11"/>
  <c r="K46" i="11"/>
  <c r="K45" i="11"/>
  <c r="K44" i="11"/>
  <c r="K43" i="11"/>
  <c r="K42" i="11"/>
  <c r="K41" i="11"/>
  <c r="K40" i="11"/>
  <c r="K39" i="11"/>
  <c r="K38" i="11"/>
  <c r="K37" i="11"/>
  <c r="K36" i="11"/>
  <c r="K35" i="11"/>
  <c r="K34" i="11"/>
  <c r="K33" i="11"/>
  <c r="K32" i="11"/>
  <c r="K31" i="11"/>
  <c r="K30" i="11"/>
  <c r="K29" i="11"/>
  <c r="K28" i="11"/>
  <c r="K27" i="11"/>
  <c r="K26" i="11"/>
  <c r="K25" i="11"/>
  <c r="K24" i="11"/>
  <c r="K23" i="11"/>
  <c r="K22" i="11"/>
  <c r="K21" i="11"/>
  <c r="K20" i="11"/>
  <c r="K19" i="11"/>
  <c r="K18" i="11"/>
  <c r="K17" i="11"/>
  <c r="K16" i="11"/>
  <c r="K15" i="11"/>
  <c r="K14" i="11"/>
  <c r="K13" i="11"/>
  <c r="K12" i="11"/>
  <c r="K11" i="11"/>
  <c r="K10" i="11"/>
  <c r="K9" i="11"/>
  <c r="K8" i="11"/>
  <c r="K7" i="11"/>
  <c r="K5" i="11"/>
  <c r="K543" i="10"/>
  <c r="K542" i="10"/>
  <c r="K541" i="10"/>
  <c r="K540" i="10"/>
  <c r="K539" i="10"/>
  <c r="K538" i="10"/>
  <c r="K537" i="10"/>
  <c r="K536" i="10"/>
  <c r="K535" i="10"/>
  <c r="K534" i="10"/>
  <c r="K533" i="10"/>
  <c r="K532" i="10"/>
  <c r="K531" i="10"/>
  <c r="K530" i="10"/>
  <c r="K529" i="10"/>
  <c r="K528" i="10"/>
  <c r="K527" i="10"/>
  <c r="K526" i="10"/>
  <c r="K525" i="10"/>
  <c r="K524" i="10"/>
  <c r="K523" i="10"/>
  <c r="K522" i="10"/>
  <c r="K521" i="10"/>
  <c r="K520" i="10"/>
  <c r="K519" i="10"/>
  <c r="K518" i="10"/>
  <c r="K517" i="10"/>
  <c r="K516" i="10"/>
  <c r="K515" i="10"/>
  <c r="K514" i="10"/>
  <c r="K513" i="10"/>
  <c r="K512" i="10"/>
  <c r="K511" i="10"/>
  <c r="K510" i="10"/>
  <c r="K509" i="10"/>
  <c r="K508" i="10"/>
  <c r="K507" i="10"/>
  <c r="K506" i="10"/>
  <c r="K505" i="10"/>
  <c r="K504" i="10"/>
  <c r="K503" i="10"/>
  <c r="K502" i="10"/>
  <c r="K501" i="10"/>
  <c r="K500" i="10"/>
  <c r="K499" i="10"/>
  <c r="K498" i="10"/>
  <c r="K497" i="10"/>
  <c r="K496" i="10"/>
  <c r="K495" i="10"/>
  <c r="K494" i="10"/>
  <c r="K493" i="10"/>
  <c r="K492" i="10"/>
  <c r="K491" i="10"/>
  <c r="K490" i="10"/>
  <c r="K489" i="10"/>
  <c r="K488" i="10"/>
  <c r="K487" i="10"/>
  <c r="K486" i="10"/>
  <c r="K485" i="10"/>
  <c r="K484" i="10"/>
  <c r="K483" i="10"/>
  <c r="K482" i="10"/>
  <c r="K481" i="10"/>
  <c r="K480" i="10"/>
  <c r="K479" i="10"/>
  <c r="K478" i="10"/>
  <c r="K477" i="10"/>
  <c r="K476" i="10"/>
  <c r="K475" i="10"/>
  <c r="K474" i="10"/>
  <c r="K473" i="10"/>
  <c r="K472" i="10"/>
  <c r="K471" i="10"/>
  <c r="K470" i="10"/>
  <c r="K469" i="10"/>
  <c r="K468" i="10"/>
  <c r="K467" i="10"/>
  <c r="K466" i="10"/>
  <c r="K465" i="10"/>
  <c r="K464" i="10"/>
  <c r="K463" i="10"/>
  <c r="K462" i="10"/>
  <c r="K461" i="10"/>
  <c r="K460" i="10"/>
  <c r="K459" i="10"/>
  <c r="K458" i="10"/>
  <c r="K457" i="10"/>
  <c r="K456" i="10"/>
  <c r="K455" i="10"/>
  <c r="K454" i="10"/>
  <c r="K453" i="10"/>
  <c r="K452" i="10"/>
  <c r="K451" i="10"/>
  <c r="K450" i="10"/>
  <c r="K449" i="10"/>
  <c r="K448" i="10"/>
  <c r="K447" i="10"/>
  <c r="K446" i="10"/>
  <c r="K445" i="10"/>
  <c r="K444" i="10"/>
  <c r="K443" i="10"/>
  <c r="K442" i="10"/>
  <c r="K441" i="10"/>
  <c r="K440" i="10"/>
  <c r="K439" i="10"/>
  <c r="K438" i="10"/>
  <c r="K437" i="10"/>
  <c r="K436" i="10"/>
  <c r="K435" i="10"/>
  <c r="K434" i="10"/>
  <c r="K433" i="10"/>
  <c r="K432" i="10"/>
  <c r="K431" i="10"/>
  <c r="K430" i="10"/>
  <c r="K429" i="10"/>
  <c r="K428" i="10"/>
  <c r="K427" i="10"/>
  <c r="K426" i="10"/>
  <c r="K425" i="10"/>
  <c r="K424" i="10"/>
  <c r="K423" i="10"/>
  <c r="K422" i="10"/>
  <c r="K421" i="10"/>
  <c r="K420" i="10"/>
  <c r="K419" i="10"/>
  <c r="K418" i="10"/>
  <c r="K417" i="10"/>
  <c r="K416" i="10"/>
  <c r="K415" i="10"/>
  <c r="K414" i="10"/>
  <c r="K413" i="10"/>
  <c r="K412" i="10"/>
  <c r="K411" i="10"/>
  <c r="K410" i="10"/>
  <c r="K409" i="10"/>
  <c r="K408" i="10"/>
  <c r="K407" i="10"/>
  <c r="K406" i="10"/>
  <c r="K405" i="10"/>
  <c r="K404" i="10"/>
  <c r="K403" i="10"/>
  <c r="K402" i="10"/>
  <c r="K401" i="10"/>
  <c r="K400" i="10"/>
  <c r="K399" i="10"/>
  <c r="K398" i="10"/>
  <c r="K397" i="10"/>
  <c r="K396" i="10"/>
  <c r="K395" i="10"/>
  <c r="K394" i="10"/>
  <c r="K393" i="10"/>
  <c r="K392" i="10"/>
  <c r="K391" i="10"/>
  <c r="K390" i="10"/>
  <c r="K389" i="10"/>
  <c r="K388" i="10"/>
  <c r="K387" i="10"/>
  <c r="K386" i="10"/>
  <c r="K385" i="10"/>
  <c r="K384" i="10"/>
  <c r="K383" i="10"/>
  <c r="K382" i="10"/>
  <c r="K381" i="10"/>
  <c r="K380" i="10"/>
  <c r="K379" i="10"/>
  <c r="K378" i="10"/>
  <c r="K377" i="10"/>
  <c r="K376" i="10"/>
  <c r="K375" i="10"/>
  <c r="K374" i="10"/>
  <c r="K373" i="10"/>
  <c r="K372" i="10"/>
  <c r="K371" i="10"/>
  <c r="K370" i="10"/>
  <c r="K369" i="10"/>
  <c r="K363" i="10"/>
  <c r="K362" i="10"/>
  <c r="K361" i="10"/>
  <c r="K360" i="10"/>
  <c r="K359" i="10"/>
  <c r="K358" i="10"/>
  <c r="K357" i="10"/>
  <c r="K356" i="10"/>
  <c r="K355" i="10"/>
  <c r="K354" i="10"/>
  <c r="K353" i="10"/>
  <c r="K352" i="10"/>
  <c r="K351" i="10"/>
  <c r="K345" i="10"/>
  <c r="K344" i="10"/>
  <c r="K343" i="10"/>
  <c r="K342" i="10"/>
  <c r="K341" i="10"/>
  <c r="K340" i="10"/>
  <c r="K339" i="10"/>
  <c r="K338" i="10"/>
  <c r="K337" i="10"/>
  <c r="K336" i="10"/>
  <c r="K335" i="10"/>
  <c r="K334" i="10"/>
  <c r="K333" i="10"/>
  <c r="K332" i="10"/>
  <c r="K331" i="10"/>
  <c r="K330" i="10"/>
  <c r="K329" i="10"/>
  <c r="K328" i="10"/>
  <c r="K327" i="10"/>
  <c r="K326" i="10"/>
  <c r="K325" i="10"/>
  <c r="K324" i="10"/>
  <c r="K323" i="10"/>
  <c r="K322" i="10"/>
  <c r="K321" i="10"/>
  <c r="K320" i="10"/>
  <c r="K319" i="10"/>
  <c r="K318" i="10"/>
  <c r="K317" i="10"/>
  <c r="K316" i="10"/>
  <c r="K315" i="10"/>
  <c r="K314" i="10"/>
  <c r="K313" i="10"/>
  <c r="K312" i="10"/>
  <c r="K311" i="10"/>
  <c r="K310" i="10"/>
  <c r="K309" i="10"/>
  <c r="K308" i="10"/>
  <c r="K307" i="10"/>
  <c r="K306" i="10"/>
  <c r="K305" i="10"/>
  <c r="K304" i="10"/>
  <c r="K303" i="10"/>
  <c r="K302" i="10"/>
  <c r="K301" i="10"/>
  <c r="K300" i="10"/>
  <c r="K299" i="10"/>
  <c r="K298" i="10"/>
  <c r="K297" i="10"/>
  <c r="K296" i="10"/>
  <c r="K295" i="10"/>
  <c r="K294" i="10"/>
  <c r="K293" i="10"/>
  <c r="K292" i="10"/>
  <c r="K291" i="10"/>
  <c r="K290" i="10"/>
  <c r="K289" i="10"/>
  <c r="K288" i="10"/>
  <c r="K287" i="10"/>
  <c r="K286" i="10"/>
  <c r="K285" i="10"/>
  <c r="K284" i="10"/>
  <c r="K283" i="10"/>
  <c r="K282" i="10"/>
  <c r="K281" i="10"/>
  <c r="K280" i="10"/>
  <c r="K279" i="10"/>
  <c r="K278" i="10"/>
  <c r="K277" i="10"/>
  <c r="K276" i="10"/>
  <c r="K275" i="10"/>
  <c r="K274" i="10"/>
  <c r="K273" i="10"/>
  <c r="K272" i="10"/>
  <c r="K271" i="10"/>
  <c r="K270" i="10"/>
  <c r="K269" i="10"/>
  <c r="K268" i="10"/>
  <c r="K267" i="10"/>
  <c r="K266" i="10"/>
  <c r="K265" i="10"/>
  <c r="K264" i="10"/>
  <c r="K263" i="10"/>
  <c r="K262" i="10"/>
  <c r="K261" i="10"/>
  <c r="K260" i="10"/>
  <c r="K259" i="10"/>
  <c r="K258" i="10"/>
  <c r="K257" i="10"/>
  <c r="K256" i="10"/>
  <c r="K255" i="10"/>
  <c r="K254" i="10"/>
  <c r="K253" i="10"/>
  <c r="K252" i="10"/>
  <c r="K251" i="10"/>
  <c r="K250" i="10"/>
  <c r="K249" i="10"/>
  <c r="K248" i="10"/>
  <c r="K247" i="10"/>
  <c r="K246" i="10"/>
  <c r="K245" i="10"/>
  <c r="K244" i="10"/>
  <c r="K243" i="10"/>
  <c r="K242" i="10"/>
  <c r="K241" i="10"/>
  <c r="K240" i="10"/>
  <c r="K239" i="10"/>
  <c r="K238" i="10"/>
  <c r="K237" i="10"/>
  <c r="K236" i="10"/>
  <c r="K235" i="10"/>
  <c r="K234" i="10"/>
  <c r="K233" i="10"/>
  <c r="K232" i="10"/>
  <c r="K231" i="10"/>
  <c r="K230" i="10"/>
  <c r="K229" i="10"/>
  <c r="K228" i="10"/>
  <c r="K227" i="10"/>
  <c r="K226" i="10"/>
  <c r="K225" i="10"/>
  <c r="K224" i="10"/>
  <c r="K223" i="10"/>
  <c r="K222" i="10"/>
  <c r="K221" i="10"/>
  <c r="K220" i="10"/>
  <c r="K219" i="10"/>
  <c r="K218" i="10"/>
  <c r="K18" i="10"/>
  <c r="K17" i="10"/>
  <c r="K16" i="10"/>
  <c r="K15" i="10"/>
  <c r="K14" i="10"/>
  <c r="K13" i="10"/>
  <c r="K12" i="10"/>
  <c r="K11" i="10"/>
  <c r="K10" i="10"/>
  <c r="K9" i="10"/>
  <c r="K8" i="10"/>
  <c r="K7" i="10"/>
  <c r="K5" i="10"/>
  <c r="B9" i="5" l="1"/>
  <c r="B12" i="5"/>
  <c r="B11" i="5"/>
  <c r="B10" i="5"/>
  <c r="K1" i="12"/>
  <c r="B8" i="5" s="1"/>
  <c r="K1" i="11"/>
  <c r="B7" i="5" s="1"/>
  <c r="K1" i="10"/>
  <c r="B6" i="5" s="1"/>
  <c r="K165" i="9"/>
  <c r="K164" i="9"/>
  <c r="K163" i="9"/>
  <c r="K162" i="9"/>
  <c r="K161" i="9"/>
  <c r="K160" i="9"/>
  <c r="K159" i="9"/>
  <c r="K158" i="9"/>
  <c r="K157" i="9"/>
  <c r="K156" i="9"/>
  <c r="K155" i="9"/>
  <c r="K154" i="9"/>
  <c r="K153" i="9"/>
  <c r="K152" i="9"/>
  <c r="K151" i="9"/>
  <c r="K150" i="9"/>
  <c r="K149" i="9"/>
  <c r="K148" i="9"/>
  <c r="K147" i="9"/>
  <c r="K146" i="9"/>
  <c r="K145" i="9"/>
  <c r="K144" i="9"/>
  <c r="K143" i="9"/>
  <c r="K142" i="9"/>
  <c r="K141" i="9"/>
  <c r="K140" i="9"/>
  <c r="K139" i="9"/>
  <c r="K138" i="9"/>
  <c r="K137" i="9"/>
  <c r="K136" i="9"/>
  <c r="K135" i="9"/>
  <c r="K134" i="9"/>
  <c r="K133" i="9"/>
  <c r="K132" i="9"/>
  <c r="K131" i="9"/>
  <c r="K130" i="9"/>
  <c r="K129" i="9"/>
  <c r="K128" i="9"/>
  <c r="K127" i="9"/>
  <c r="K126" i="9"/>
  <c r="K125" i="9"/>
  <c r="K124" i="9"/>
  <c r="K123" i="9"/>
  <c r="K122" i="9"/>
  <c r="K121" i="9"/>
  <c r="K120" i="9"/>
  <c r="K119" i="9"/>
  <c r="K118" i="9"/>
  <c r="K117" i="9"/>
  <c r="K116" i="9"/>
  <c r="K115" i="9"/>
  <c r="K114" i="9"/>
  <c r="K113" i="9"/>
  <c r="K112" i="9"/>
  <c r="K111" i="9"/>
  <c r="K110" i="9"/>
  <c r="K109" i="9"/>
  <c r="K108" i="9"/>
  <c r="K107" i="9"/>
  <c r="K106" i="9"/>
  <c r="K105" i="9"/>
  <c r="K104" i="9"/>
  <c r="K103" i="9"/>
  <c r="K102" i="9"/>
  <c r="K101" i="9"/>
  <c r="K100" i="9"/>
  <c r="K99" i="9"/>
  <c r="K98" i="9"/>
  <c r="K97" i="9"/>
  <c r="K96" i="9"/>
  <c r="K95" i="9"/>
  <c r="K94" i="9"/>
  <c r="K89" i="9"/>
  <c r="K88" i="9"/>
  <c r="K87" i="9"/>
  <c r="K86" i="9"/>
  <c r="K85" i="9"/>
  <c r="K84" i="9"/>
  <c r="K83" i="9"/>
  <c r="K82" i="9"/>
  <c r="K81" i="9"/>
  <c r="K80" i="9"/>
  <c r="K79" i="9"/>
  <c r="K78" i="9"/>
  <c r="K77" i="9"/>
  <c r="K76" i="9"/>
  <c r="K75" i="9"/>
  <c r="K74" i="9"/>
  <c r="K73" i="9"/>
  <c r="K72" i="9"/>
  <c r="K71" i="9"/>
  <c r="K70" i="9"/>
  <c r="K69" i="9"/>
  <c r="K68" i="9"/>
  <c r="K36" i="9"/>
  <c r="K35" i="9"/>
  <c r="K34" i="9"/>
  <c r="K33" i="9"/>
  <c r="K32" i="9"/>
  <c r="K9" i="9"/>
  <c r="K5" i="9"/>
  <c r="K948" i="8"/>
  <c r="K947" i="8"/>
  <c r="K946" i="8"/>
  <c r="K945" i="8"/>
  <c r="K944" i="8"/>
  <c r="K943" i="8"/>
  <c r="K942" i="8"/>
  <c r="K941" i="8"/>
  <c r="K940" i="8"/>
  <c r="K939" i="8"/>
  <c r="K938" i="8"/>
  <c r="K937" i="8"/>
  <c r="K936" i="8"/>
  <c r="K935" i="8"/>
  <c r="K934" i="8"/>
  <c r="K933" i="8"/>
  <c r="K885" i="8"/>
  <c r="K884" i="8"/>
  <c r="K883" i="8"/>
  <c r="K882" i="8"/>
  <c r="K881" i="8"/>
  <c r="K880" i="8"/>
  <c r="K879" i="8"/>
  <c r="K878" i="8"/>
  <c r="K877" i="8"/>
  <c r="K876" i="8"/>
  <c r="K875" i="8"/>
  <c r="K874" i="8"/>
  <c r="K873" i="8"/>
  <c r="K872" i="8"/>
  <c r="K871" i="8"/>
  <c r="K869" i="8"/>
  <c r="K868" i="8"/>
  <c r="K867" i="8"/>
  <c r="K866" i="8"/>
  <c r="K865" i="8"/>
  <c r="K864" i="8"/>
  <c r="K863" i="8"/>
  <c r="K862" i="8"/>
  <c r="K861" i="8"/>
  <c r="K860" i="8"/>
  <c r="K859" i="8"/>
  <c r="K858" i="8"/>
  <c r="K857" i="8"/>
  <c r="K856" i="8"/>
  <c r="K855" i="8"/>
  <c r="K854" i="8"/>
  <c r="K853" i="8"/>
  <c r="K852" i="8"/>
  <c r="K851" i="8"/>
  <c r="K850" i="8"/>
  <c r="K849" i="8"/>
  <c r="K848" i="8"/>
  <c r="K847" i="8"/>
  <c r="K846" i="8"/>
  <c r="K845" i="8"/>
  <c r="K844" i="8"/>
  <c r="K843" i="8"/>
  <c r="K842" i="8"/>
  <c r="K841" i="8"/>
  <c r="K840" i="8"/>
  <c r="K839" i="8"/>
  <c r="K838" i="8"/>
  <c r="K837" i="8"/>
  <c r="K836" i="8"/>
  <c r="K835" i="8"/>
  <c r="K834" i="8"/>
  <c r="K833" i="8"/>
  <c r="K832" i="8"/>
  <c r="K831" i="8"/>
  <c r="K830" i="8"/>
  <c r="K829" i="8"/>
  <c r="K828" i="8"/>
  <c r="K827" i="8"/>
  <c r="K826" i="8"/>
  <c r="K825" i="8"/>
  <c r="K824" i="8"/>
  <c r="K823" i="8"/>
  <c r="K822" i="8"/>
  <c r="K821" i="8"/>
  <c r="K820" i="8"/>
  <c r="K819" i="8"/>
  <c r="K818" i="8"/>
  <c r="K817" i="8"/>
  <c r="K816" i="8"/>
  <c r="K815" i="8"/>
  <c r="K814" i="8"/>
  <c r="K813" i="8"/>
  <c r="K812" i="8"/>
  <c r="K811" i="8"/>
  <c r="K810" i="8"/>
  <c r="K809" i="8"/>
  <c r="K808" i="8"/>
  <c r="K807" i="8"/>
  <c r="K806" i="8"/>
  <c r="K805" i="8"/>
  <c r="K804" i="8"/>
  <c r="K803" i="8"/>
  <c r="K802" i="8"/>
  <c r="K801" i="8"/>
  <c r="K800" i="8"/>
  <c r="K799" i="8"/>
  <c r="K798" i="8"/>
  <c r="K797" i="8"/>
  <c r="K796" i="8"/>
  <c r="K795" i="8"/>
  <c r="K794" i="8"/>
  <c r="K793" i="8"/>
  <c r="K792" i="8"/>
  <c r="K791" i="8"/>
  <c r="K790" i="8"/>
  <c r="K789" i="8"/>
  <c r="K788" i="8"/>
  <c r="K787" i="8"/>
  <c r="K786" i="8"/>
  <c r="K785" i="8"/>
  <c r="K784" i="8"/>
  <c r="K783" i="8"/>
  <c r="K782" i="8"/>
  <c r="K781" i="8"/>
  <c r="K780" i="8"/>
  <c r="K779" i="8"/>
  <c r="K778" i="8"/>
  <c r="K777" i="8"/>
  <c r="K776" i="8"/>
  <c r="K775" i="8"/>
  <c r="K774" i="8"/>
  <c r="K773" i="8"/>
  <c r="K772" i="8"/>
  <c r="K771" i="8"/>
  <c r="K770" i="8"/>
  <c r="K769" i="8"/>
  <c r="K768" i="8"/>
  <c r="K767" i="8"/>
  <c r="K766" i="8"/>
  <c r="K765" i="8"/>
  <c r="K764" i="8"/>
  <c r="K763" i="8"/>
  <c r="K762" i="8"/>
  <c r="K761" i="8"/>
  <c r="K760" i="8"/>
  <c r="K759" i="8"/>
  <c r="K758" i="8"/>
  <c r="K757" i="8"/>
  <c r="K756" i="8"/>
  <c r="K755" i="8"/>
  <c r="K754" i="8"/>
  <c r="K753" i="8"/>
  <c r="K752" i="8"/>
  <c r="K751" i="8"/>
  <c r="K750" i="8"/>
  <c r="K749" i="8"/>
  <c r="K748" i="8"/>
  <c r="K747" i="8"/>
  <c r="K746" i="8"/>
  <c r="K745" i="8"/>
  <c r="K744" i="8"/>
  <c r="K743" i="8"/>
  <c r="K742" i="8"/>
  <c r="K741" i="8"/>
  <c r="K740" i="8"/>
  <c r="K739" i="8"/>
  <c r="K738" i="8"/>
  <c r="K737" i="8"/>
  <c r="K736" i="8"/>
  <c r="K735" i="8"/>
  <c r="K734" i="8"/>
  <c r="K733" i="8"/>
  <c r="K732" i="8"/>
  <c r="K731" i="8"/>
  <c r="K730" i="8"/>
  <c r="K729" i="8"/>
  <c r="K728" i="8"/>
  <c r="K727" i="8"/>
  <c r="K726" i="8"/>
  <c r="K725" i="8"/>
  <c r="K724" i="8"/>
  <c r="K723" i="8"/>
  <c r="K722" i="8"/>
  <c r="K721" i="8"/>
  <c r="K720" i="8"/>
  <c r="K719" i="8"/>
  <c r="K718" i="8"/>
  <c r="K717" i="8"/>
  <c r="K716" i="8"/>
  <c r="K715" i="8"/>
  <c r="K714" i="8"/>
  <c r="K713" i="8"/>
  <c r="K712" i="8"/>
  <c r="K711" i="8"/>
  <c r="K710" i="8"/>
  <c r="K709" i="8"/>
  <c r="K708" i="8"/>
  <c r="K707" i="8"/>
  <c r="K706" i="8"/>
  <c r="K705" i="8"/>
  <c r="K704" i="8"/>
  <c r="K703" i="8"/>
  <c r="K702" i="8"/>
  <c r="K701" i="8"/>
  <c r="K700" i="8"/>
  <c r="K699" i="8"/>
  <c r="K698" i="8"/>
  <c r="K697" i="8"/>
  <c r="K696" i="8"/>
  <c r="K695" i="8"/>
  <c r="K694" i="8"/>
  <c r="K693" i="8"/>
  <c r="K692" i="8"/>
  <c r="K691" i="8"/>
  <c r="K690" i="8"/>
  <c r="K689" i="8"/>
  <c r="K688" i="8"/>
  <c r="K687" i="8"/>
  <c r="K686" i="8"/>
  <c r="K685" i="8"/>
  <c r="K684" i="8"/>
  <c r="K683" i="8"/>
  <c r="K682" i="8"/>
  <c r="K681" i="8"/>
  <c r="K680" i="8"/>
  <c r="K679" i="8"/>
  <c r="K678" i="8"/>
  <c r="K677" i="8"/>
  <c r="K676" i="8"/>
  <c r="K675" i="8"/>
  <c r="K674" i="8"/>
  <c r="K673" i="8"/>
  <c r="K672" i="8"/>
  <c r="K671" i="8"/>
  <c r="K670" i="8"/>
  <c r="K669" i="8"/>
  <c r="K668" i="8"/>
  <c r="K667" i="8"/>
  <c r="K666" i="8"/>
  <c r="K665" i="8"/>
  <c r="K664" i="8"/>
  <c r="K663" i="8"/>
  <c r="K662" i="8"/>
  <c r="K661" i="8"/>
  <c r="K660" i="8"/>
  <c r="K659" i="8"/>
  <c r="K658" i="8"/>
  <c r="K657" i="8"/>
  <c r="K656" i="8"/>
  <c r="K655" i="8"/>
  <c r="K654" i="8"/>
  <c r="K653" i="8"/>
  <c r="K652" i="8"/>
  <c r="K651" i="8"/>
  <c r="K650" i="8"/>
  <c r="K649" i="8"/>
  <c r="K648" i="8"/>
  <c r="K647" i="8"/>
  <c r="K646" i="8"/>
  <c r="K645" i="8"/>
  <c r="K644" i="8"/>
  <c r="K643" i="8"/>
  <c r="K642" i="8"/>
  <c r="K641" i="8"/>
  <c r="K640" i="8"/>
  <c r="K639" i="8"/>
  <c r="K638" i="8"/>
  <c r="K637" i="8"/>
  <c r="K636" i="8"/>
  <c r="K635" i="8"/>
  <c r="K634" i="8"/>
  <c r="K633" i="8"/>
  <c r="K632" i="8"/>
  <c r="K631" i="8"/>
  <c r="K630" i="8"/>
  <c r="K629" i="8"/>
  <c r="K628" i="8"/>
  <c r="K627" i="8"/>
  <c r="K626" i="8"/>
  <c r="K625" i="8"/>
  <c r="K624" i="8"/>
  <c r="K623" i="8"/>
  <c r="K622" i="8"/>
  <c r="K621" i="8"/>
  <c r="K620" i="8"/>
  <c r="K619" i="8"/>
  <c r="K618" i="8"/>
  <c r="K617" i="8"/>
  <c r="K616" i="8"/>
  <c r="K615" i="8"/>
  <c r="K614" i="8"/>
  <c r="K613" i="8"/>
  <c r="K612" i="8"/>
  <c r="K611" i="8"/>
  <c r="K610" i="8"/>
  <c r="K609" i="8"/>
  <c r="K608" i="8"/>
  <c r="K607" i="8"/>
  <c r="K606" i="8"/>
  <c r="K605" i="8"/>
  <c r="K604" i="8"/>
  <c r="K603" i="8"/>
  <c r="K602" i="8"/>
  <c r="K601" i="8"/>
  <c r="K600" i="8"/>
  <c r="K599" i="8"/>
  <c r="K598" i="8"/>
  <c r="K597" i="8"/>
  <c r="K596" i="8"/>
  <c r="K595" i="8"/>
  <c r="K594" i="8"/>
  <c r="K593" i="8"/>
  <c r="K592" i="8"/>
  <c r="K591" i="8"/>
  <c r="K590" i="8"/>
  <c r="K589" i="8"/>
  <c r="K588" i="8"/>
  <c r="K587" i="8"/>
  <c r="K586" i="8"/>
  <c r="K585" i="8"/>
  <c r="K584" i="8"/>
  <c r="K583" i="8"/>
  <c r="K582" i="8"/>
  <c r="K581" i="8"/>
  <c r="K580" i="8"/>
  <c r="K579" i="8"/>
  <c r="K578" i="8"/>
  <c r="K577" i="8"/>
  <c r="K576" i="8"/>
  <c r="K575" i="8"/>
  <c r="K574" i="8"/>
  <c r="K573" i="8"/>
  <c r="K572" i="8"/>
  <c r="K571" i="8"/>
  <c r="K570" i="8"/>
  <c r="K569" i="8"/>
  <c r="K568" i="8"/>
  <c r="K567" i="8"/>
  <c r="K566" i="8"/>
  <c r="K565" i="8"/>
  <c r="K564" i="8"/>
  <c r="K563" i="8"/>
  <c r="K562" i="8"/>
  <c r="K561" i="8"/>
  <c r="K560" i="8"/>
  <c r="K559" i="8"/>
  <c r="K558" i="8"/>
  <c r="K557" i="8"/>
  <c r="K556" i="8"/>
  <c r="K555" i="8"/>
  <c r="K554" i="8"/>
  <c r="K553" i="8"/>
  <c r="K552" i="8"/>
  <c r="K551" i="8"/>
  <c r="K550" i="8"/>
  <c r="K549" i="8"/>
  <c r="K548" i="8"/>
  <c r="K547" i="8"/>
  <c r="K546" i="8"/>
  <c r="K545" i="8"/>
  <c r="K544" i="8"/>
  <c r="K543" i="8"/>
  <c r="K542" i="8"/>
  <c r="K541" i="8"/>
  <c r="K540" i="8"/>
  <c r="K539" i="8"/>
  <c r="K538" i="8"/>
  <c r="K537" i="8"/>
  <c r="K536" i="8"/>
  <c r="K535" i="8"/>
  <c r="K534" i="8"/>
  <c r="K533" i="8"/>
  <c r="K532" i="8"/>
  <c r="K531" i="8"/>
  <c r="K530" i="8"/>
  <c r="K529" i="8"/>
  <c r="K528" i="8"/>
  <c r="K527" i="8"/>
  <c r="K526" i="8"/>
  <c r="K525" i="8"/>
  <c r="K524" i="8"/>
  <c r="K523" i="8"/>
  <c r="K522" i="8"/>
  <c r="K521" i="8"/>
  <c r="K520" i="8"/>
  <c r="K519" i="8"/>
  <c r="K518" i="8"/>
  <c r="K517" i="8"/>
  <c r="K516" i="8"/>
  <c r="K515" i="8"/>
  <c r="K514" i="8"/>
  <c r="K513" i="8"/>
  <c r="K512" i="8"/>
  <c r="K511" i="8"/>
  <c r="K510" i="8"/>
  <c r="K509" i="8"/>
  <c r="K508" i="8"/>
  <c r="K507" i="8"/>
  <c r="K506" i="8"/>
  <c r="K505" i="8"/>
  <c r="K504" i="8"/>
  <c r="K503" i="8"/>
  <c r="K502" i="8"/>
  <c r="K501" i="8"/>
  <c r="K500" i="8"/>
  <c r="K499" i="8"/>
  <c r="K498" i="8"/>
  <c r="K497" i="8"/>
  <c r="K496" i="8"/>
  <c r="K495" i="8"/>
  <c r="K494" i="8"/>
  <c r="K493" i="8"/>
  <c r="K492" i="8"/>
  <c r="K491" i="8"/>
  <c r="K490" i="8"/>
  <c r="K489" i="8"/>
  <c r="K488" i="8"/>
  <c r="K487" i="8"/>
  <c r="K486" i="8"/>
  <c r="K485" i="8"/>
  <c r="K484" i="8"/>
  <c r="K483" i="8"/>
  <c r="K482" i="8"/>
  <c r="K481" i="8"/>
  <c r="K480" i="8"/>
  <c r="K479" i="8"/>
  <c r="K478" i="8"/>
  <c r="K477" i="8"/>
  <c r="K476" i="8"/>
  <c r="K475" i="8"/>
  <c r="K474" i="8"/>
  <c r="K473" i="8"/>
  <c r="K472" i="8"/>
  <c r="K471" i="8"/>
  <c r="K470" i="8"/>
  <c r="K469" i="8"/>
  <c r="K468" i="8"/>
  <c r="K467" i="8"/>
  <c r="K466" i="8"/>
  <c r="K465" i="8"/>
  <c r="K464" i="8"/>
  <c r="K463" i="8"/>
  <c r="K462" i="8"/>
  <c r="K461" i="8"/>
  <c r="K460" i="8"/>
  <c r="K459" i="8"/>
  <c r="K458" i="8"/>
  <c r="K457" i="8"/>
  <c r="K456" i="8"/>
  <c r="K455" i="8"/>
  <c r="K454" i="8"/>
  <c r="K453" i="8"/>
  <c r="K452" i="8"/>
  <c r="K451" i="8"/>
  <c r="K450" i="8"/>
  <c r="K449" i="8"/>
  <c r="K448" i="8"/>
  <c r="K447" i="8"/>
  <c r="K446" i="8"/>
  <c r="K445" i="8"/>
  <c r="K444" i="8"/>
  <c r="K443" i="8"/>
  <c r="K442" i="8"/>
  <c r="K441" i="8"/>
  <c r="K440" i="8"/>
  <c r="K439" i="8"/>
  <c r="K438" i="8"/>
  <c r="K437" i="8"/>
  <c r="K436" i="8"/>
  <c r="K435" i="8"/>
  <c r="K434" i="8"/>
  <c r="K433" i="8"/>
  <c r="K432" i="8"/>
  <c r="K431" i="8"/>
  <c r="K430" i="8"/>
  <c r="K429" i="8"/>
  <c r="K428" i="8"/>
  <c r="K427" i="8"/>
  <c r="K426" i="8"/>
  <c r="K425" i="8"/>
  <c r="K424" i="8"/>
  <c r="K423" i="8"/>
  <c r="K422" i="8"/>
  <c r="K421" i="8"/>
  <c r="K420" i="8"/>
  <c r="K419" i="8"/>
  <c r="K418" i="8"/>
  <c r="K417" i="8"/>
  <c r="K416" i="8"/>
  <c r="K415" i="8"/>
  <c r="K414" i="8"/>
  <c r="K413" i="8"/>
  <c r="K412" i="8"/>
  <c r="K411" i="8"/>
  <c r="K410" i="8"/>
  <c r="K409" i="8"/>
  <c r="K408" i="8"/>
  <c r="K407" i="8"/>
  <c r="K406" i="8"/>
  <c r="K405" i="8"/>
  <c r="K404" i="8"/>
  <c r="K403" i="8"/>
  <c r="K402" i="8"/>
  <c r="K401" i="8"/>
  <c r="K400" i="8"/>
  <c r="K399" i="8"/>
  <c r="K398" i="8"/>
  <c r="K397" i="8"/>
  <c r="K396" i="8"/>
  <c r="K395" i="8"/>
  <c r="K394" i="8"/>
  <c r="K393" i="8"/>
  <c r="K392" i="8"/>
  <c r="K391" i="8"/>
  <c r="K390" i="8"/>
  <c r="K389" i="8"/>
  <c r="K388" i="8"/>
  <c r="K387" i="8"/>
  <c r="K386" i="8"/>
  <c r="K385" i="8"/>
  <c r="K384" i="8"/>
  <c r="K383" i="8"/>
  <c r="K382" i="8"/>
  <c r="K381" i="8"/>
  <c r="K380" i="8"/>
  <c r="K379" i="8"/>
  <c r="K378" i="8"/>
  <c r="K377" i="8"/>
  <c r="K376" i="8"/>
  <c r="K375" i="8"/>
  <c r="K374" i="8"/>
  <c r="K373" i="8"/>
  <c r="K372" i="8"/>
  <c r="K371" i="8"/>
  <c r="K370" i="8"/>
  <c r="K369" i="8"/>
  <c r="K368" i="8"/>
  <c r="K367" i="8"/>
  <c r="K366" i="8"/>
  <c r="K365" i="8"/>
  <c r="K364" i="8"/>
  <c r="K363" i="8"/>
  <c r="K362" i="8"/>
  <c r="K361" i="8"/>
  <c r="K360" i="8"/>
  <c r="K359" i="8"/>
  <c r="K358" i="8"/>
  <c r="K357" i="8"/>
  <c r="K356" i="8"/>
  <c r="K355" i="8"/>
  <c r="K354" i="8"/>
  <c r="K353" i="8"/>
  <c r="K352" i="8"/>
  <c r="K351" i="8"/>
  <c r="K350" i="8"/>
  <c r="K349" i="8"/>
  <c r="K348" i="8"/>
  <c r="K341" i="8"/>
  <c r="K340" i="8"/>
  <c r="K339" i="8"/>
  <c r="K338" i="8"/>
  <c r="K337" i="8"/>
  <c r="K336" i="8"/>
  <c r="K335" i="8"/>
  <c r="K334" i="8"/>
  <c r="K333" i="8"/>
  <c r="K332" i="8"/>
  <c r="K331" i="8"/>
  <c r="K330" i="8"/>
  <c r="K329" i="8"/>
  <c r="K328" i="8"/>
  <c r="K327" i="8"/>
  <c r="K326" i="8"/>
  <c r="K325" i="8"/>
  <c r="K324" i="8"/>
  <c r="K323" i="8"/>
  <c r="K322" i="8"/>
  <c r="K321" i="8"/>
  <c r="K320" i="8"/>
  <c r="K319" i="8"/>
  <c r="K318" i="8"/>
  <c r="K317" i="8"/>
  <c r="K316" i="8"/>
  <c r="K315" i="8"/>
  <c r="K314" i="8"/>
  <c r="K313" i="8"/>
  <c r="K312" i="8"/>
  <c r="K311" i="8"/>
  <c r="K310" i="8"/>
  <c r="K309" i="8"/>
  <c r="K308" i="8"/>
  <c r="K307" i="8"/>
  <c r="K306" i="8"/>
  <c r="K305" i="8"/>
  <c r="K304" i="8"/>
  <c r="K303" i="8"/>
  <c r="K302" i="8"/>
  <c r="K301" i="8"/>
  <c r="K300" i="8"/>
  <c r="K299" i="8"/>
  <c r="K298" i="8"/>
  <c r="K297" i="8"/>
  <c r="K296" i="8"/>
  <c r="K295" i="8"/>
  <c r="K294" i="8"/>
  <c r="K293" i="8"/>
  <c r="K292" i="8"/>
  <c r="K291" i="8"/>
  <c r="K290" i="8"/>
  <c r="K289" i="8"/>
  <c r="K288" i="8"/>
  <c r="K287" i="8"/>
  <c r="K286" i="8"/>
  <c r="K285" i="8"/>
  <c r="K284" i="8"/>
  <c r="K283" i="8"/>
  <c r="K282" i="8"/>
  <c r="K281" i="8"/>
  <c r="K280" i="8"/>
  <c r="K279" i="8"/>
  <c r="K278" i="8"/>
  <c r="K277" i="8"/>
  <c r="K276" i="8"/>
  <c r="K275" i="8"/>
  <c r="K274" i="8"/>
  <c r="K273" i="8"/>
  <c r="K272" i="8"/>
  <c r="K271" i="8"/>
  <c r="K270" i="8"/>
  <c r="K269" i="8"/>
  <c r="K268" i="8"/>
  <c r="K267" i="8"/>
  <c r="K266" i="8"/>
  <c r="K265" i="8"/>
  <c r="K264" i="8"/>
  <c r="K263" i="8"/>
  <c r="K262" i="8"/>
  <c r="K261" i="8"/>
  <c r="K260" i="8"/>
  <c r="K259" i="8"/>
  <c r="K258" i="8"/>
  <c r="K257" i="8"/>
  <c r="K256" i="8"/>
  <c r="K255" i="8"/>
  <c r="K254" i="8"/>
  <c r="K253" i="8"/>
  <c r="K252" i="8"/>
  <c r="K251" i="8"/>
  <c r="K250" i="8"/>
  <c r="K249" i="8"/>
  <c r="K248" i="8"/>
  <c r="K247" i="8"/>
  <c r="K246" i="8"/>
  <c r="K245" i="8"/>
  <c r="K98" i="8"/>
  <c r="K97" i="8"/>
  <c r="K96" i="8"/>
  <c r="K95" i="8"/>
  <c r="K94" i="8"/>
  <c r="K93" i="8"/>
  <c r="K92" i="8"/>
  <c r="K91" i="8"/>
  <c r="K50" i="8"/>
  <c r="K49" i="8"/>
  <c r="K48" i="8"/>
  <c r="K47" i="8"/>
  <c r="K46" i="8"/>
  <c r="K45" i="8"/>
  <c r="K44" i="8"/>
  <c r="K43" i="8"/>
  <c r="K42" i="8"/>
  <c r="K41" i="8"/>
  <c r="K40" i="8"/>
  <c r="K39" i="8"/>
  <c r="K38" i="8"/>
  <c r="K37" i="8"/>
  <c r="K23" i="8"/>
  <c r="K22" i="8"/>
  <c r="K21" i="8"/>
  <c r="K20" i="8"/>
  <c r="K19" i="8"/>
  <c r="K18" i="8"/>
  <c r="K17" i="8"/>
  <c r="K16" i="8"/>
  <c r="K15" i="8"/>
  <c r="K14" i="8"/>
  <c r="K13" i="8"/>
  <c r="K12" i="8"/>
  <c r="K11" i="8"/>
  <c r="K10" i="8"/>
  <c r="K9" i="8"/>
  <c r="K8" i="8"/>
  <c r="K7" i="8"/>
  <c r="K5" i="8"/>
  <c r="K179" i="7"/>
  <c r="K178" i="7"/>
  <c r="K177" i="7"/>
  <c r="K176" i="7"/>
  <c r="K175" i="7"/>
  <c r="K174" i="7"/>
  <c r="K173" i="7"/>
  <c r="K172" i="7"/>
  <c r="K171" i="7"/>
  <c r="K170" i="7"/>
  <c r="K169" i="7"/>
  <c r="K168" i="7"/>
  <c r="K167" i="7"/>
  <c r="K166" i="7"/>
  <c r="K165" i="7"/>
  <c r="K164" i="7"/>
  <c r="K163" i="7"/>
  <c r="K162" i="7"/>
  <c r="K161" i="7"/>
  <c r="K160" i="7"/>
  <c r="K159" i="7"/>
  <c r="K158" i="7"/>
  <c r="K157" i="7"/>
  <c r="K156" i="7"/>
  <c r="K155" i="7"/>
  <c r="K154" i="7"/>
  <c r="K153" i="7"/>
  <c r="K152" i="7"/>
  <c r="K151" i="7"/>
  <c r="K150" i="7"/>
  <c r="K149" i="7"/>
  <c r="K148" i="7"/>
  <c r="K147" i="7"/>
  <c r="K146" i="7"/>
  <c r="K145" i="7"/>
  <c r="K144" i="7"/>
  <c r="K143" i="7"/>
  <c r="K142" i="7"/>
  <c r="K141" i="7"/>
  <c r="K140" i="7"/>
  <c r="K139" i="7"/>
  <c r="K138" i="7"/>
  <c r="K137" i="7"/>
  <c r="K136" i="7"/>
  <c r="K135" i="7"/>
  <c r="K134" i="7"/>
  <c r="K133" i="7"/>
  <c r="K132" i="7"/>
  <c r="K131" i="7"/>
  <c r="K130" i="7"/>
  <c r="K129" i="7"/>
  <c r="K128" i="7"/>
  <c r="K127" i="7"/>
  <c r="K126" i="7"/>
  <c r="K125" i="7"/>
  <c r="K124" i="7"/>
  <c r="K123" i="7"/>
  <c r="K122" i="7"/>
  <c r="K121" i="7"/>
  <c r="K120" i="7"/>
  <c r="K119" i="7"/>
  <c r="K118" i="7"/>
  <c r="K117" i="7"/>
  <c r="K116" i="7"/>
  <c r="K115" i="7"/>
  <c r="K114" i="7"/>
  <c r="K113" i="7"/>
  <c r="K112" i="7"/>
  <c r="K111" i="7"/>
  <c r="K110" i="7"/>
  <c r="K109" i="7"/>
  <c r="K108" i="7"/>
  <c r="K107" i="7"/>
  <c r="K106" i="7"/>
  <c r="K105" i="7"/>
  <c r="K104" i="7"/>
  <c r="K103" i="7"/>
  <c r="K5" i="7"/>
  <c r="K468" i="6"/>
  <c r="K467" i="6"/>
  <c r="K466" i="6"/>
  <c r="K465" i="6"/>
  <c r="K464" i="6"/>
  <c r="K463" i="6"/>
  <c r="K462" i="6"/>
  <c r="K458" i="6"/>
  <c r="K457" i="6"/>
  <c r="K454" i="6"/>
  <c r="K453" i="6"/>
  <c r="K452" i="6"/>
  <c r="K451" i="6"/>
  <c r="K450" i="6"/>
  <c r="K349" i="6"/>
  <c r="K344" i="6"/>
  <c r="K341" i="6"/>
  <c r="K340" i="6"/>
  <c r="K339" i="6"/>
  <c r="K338" i="6"/>
  <c r="K337" i="6"/>
  <c r="K336" i="6"/>
  <c r="K335" i="6"/>
  <c r="K334" i="6"/>
  <c r="K333" i="6"/>
  <c r="K332" i="6"/>
  <c r="K331" i="6"/>
  <c r="K330" i="6"/>
  <c r="K329" i="6"/>
  <c r="K328" i="6"/>
  <c r="K327" i="6"/>
  <c r="K326" i="6"/>
  <c r="K325" i="6"/>
  <c r="K324" i="6"/>
  <c r="K323" i="6"/>
  <c r="K322" i="6"/>
  <c r="K321" i="6"/>
  <c r="K320" i="6"/>
  <c r="K319" i="6"/>
  <c r="K318" i="6"/>
  <c r="K317" i="6"/>
  <c r="K316" i="6"/>
  <c r="K315" i="6"/>
  <c r="K314" i="6"/>
  <c r="K313" i="6"/>
  <c r="K312" i="6"/>
  <c r="K311" i="6"/>
  <c r="K310" i="6"/>
  <c r="K309" i="6"/>
  <c r="K308" i="6"/>
  <c r="K307" i="6"/>
  <c r="K306" i="6"/>
  <c r="K305" i="6"/>
  <c r="K304" i="6"/>
  <c r="K303" i="6"/>
  <c r="K302" i="6"/>
  <c r="K301" i="6"/>
  <c r="K300" i="6"/>
  <c r="K299" i="6"/>
  <c r="K298" i="6"/>
  <c r="K297" i="6"/>
  <c r="K296" i="6"/>
  <c r="K295" i="6"/>
  <c r="K294" i="6"/>
  <c r="K293" i="6"/>
  <c r="K292" i="6"/>
  <c r="K291" i="6"/>
  <c r="K290" i="6"/>
  <c r="K289" i="6"/>
  <c r="K288" i="6"/>
  <c r="K287" i="6"/>
  <c r="K286" i="6"/>
  <c r="K285" i="6"/>
  <c r="K284" i="6"/>
  <c r="K283" i="6"/>
  <c r="K282" i="6"/>
  <c r="K281" i="6"/>
  <c r="K280" i="6"/>
  <c r="K279" i="6"/>
  <c r="K278" i="6"/>
  <c r="K277" i="6"/>
  <c r="K276" i="6"/>
  <c r="K275" i="6"/>
  <c r="K274" i="6"/>
  <c r="K273" i="6"/>
  <c r="K272" i="6"/>
  <c r="K271" i="6"/>
  <c r="K270" i="6"/>
  <c r="K269" i="6"/>
  <c r="K268" i="6"/>
  <c r="K267" i="6"/>
  <c r="K266" i="6"/>
  <c r="K265" i="6"/>
  <c r="K264" i="6"/>
  <c r="K263" i="6"/>
  <c r="K262" i="6"/>
  <c r="K261" i="6"/>
  <c r="K260" i="6"/>
  <c r="K259" i="6"/>
  <c r="K258" i="6"/>
  <c r="K257" i="6"/>
  <c r="K256" i="6"/>
  <c r="K255" i="6"/>
  <c r="K254" i="6"/>
  <c r="K253" i="6"/>
  <c r="K252" i="6"/>
  <c r="K187" i="6"/>
  <c r="K11" i="6"/>
  <c r="K10" i="6"/>
  <c r="K5" i="6"/>
  <c r="K1" i="7" l="1"/>
  <c r="B3" i="5" s="1"/>
  <c r="K1" i="9"/>
  <c r="B5" i="5" s="1"/>
  <c r="K1" i="8"/>
  <c r="B4" i="5" s="1"/>
  <c r="K1" i="6"/>
  <c r="B2" i="5" s="1"/>
  <c r="B16" i="5" l="1"/>
</calcChain>
</file>

<file path=xl/sharedStrings.xml><?xml version="1.0" encoding="utf-8"?>
<sst xmlns="http://schemas.openxmlformats.org/spreadsheetml/2006/main" count="7480" uniqueCount="741">
  <si>
    <t>БРЮКИ</t>
  </si>
  <si>
    <t>КАПРИ</t>
  </si>
  <si>
    <t>ШОРТЫ</t>
  </si>
  <si>
    <t>ЮБКИ</t>
  </si>
  <si>
    <t>ИТОГО СУММА:</t>
  </si>
  <si>
    <t>САЙТ</t>
  </si>
  <si>
    <t>САРАФАНЫ</t>
  </si>
  <si>
    <t>ТУНИКИ</t>
  </si>
  <si>
    <t>БЛУЗКИ</t>
  </si>
  <si>
    <t>ИТОГО кол-во:</t>
  </si>
  <si>
    <t>ПЛАТЬЯ</t>
  </si>
  <si>
    <t>ФУТБОЛКИ</t>
  </si>
  <si>
    <t>Фото</t>
  </si>
  <si>
    <t>Наименование</t>
  </si>
  <si>
    <t>состав</t>
  </si>
  <si>
    <t>сезон</t>
  </si>
  <si>
    <t>артикул</t>
  </si>
  <si>
    <t>Цвет</t>
  </si>
  <si>
    <t>штрихкод</t>
  </si>
  <si>
    <t>Размер</t>
  </si>
  <si>
    <t>Цена</t>
  </si>
  <si>
    <t>Заказ кол-во</t>
  </si>
  <si>
    <t>СУММА</t>
  </si>
  <si>
    <t>всесезонный</t>
  </si>
  <si>
    <t>темно синий</t>
  </si>
  <si>
    <t>L</t>
  </si>
  <si>
    <t>XL</t>
  </si>
  <si>
    <t>осень-зима</t>
  </si>
  <si>
    <t>S</t>
  </si>
  <si>
    <t>M</t>
  </si>
  <si>
    <t>голубой</t>
  </si>
  <si>
    <t>95% хлопок, 5% лайкра</t>
  </si>
  <si>
    <t>бежевый</t>
  </si>
  <si>
    <t>95% хлопок, 5% эластан</t>
  </si>
  <si>
    <t>черный</t>
  </si>
  <si>
    <t>синий</t>
  </si>
  <si>
    <t xml:space="preserve">Брюки </t>
  </si>
  <si>
    <t>50% хлопок, 45% вискоза, 5% эластан</t>
  </si>
  <si>
    <t>Брюки</t>
  </si>
  <si>
    <t>90% вискоза, 10% эластан</t>
  </si>
  <si>
    <t>светло-серый</t>
  </si>
  <si>
    <t xml:space="preserve">50% шерсть, 45% вискоза, 5% эластан </t>
  </si>
  <si>
    <t>95% вискоза, 5% лайкра</t>
  </si>
  <si>
    <t>серый</t>
  </si>
  <si>
    <t>темно-серый</t>
  </si>
  <si>
    <t>50% вискоза, 50% полиэстер</t>
  </si>
  <si>
    <t>103/1</t>
  </si>
  <si>
    <t>30% шерсть, 70% полиэстер</t>
  </si>
  <si>
    <t>103/2</t>
  </si>
  <si>
    <t>50% вискоза, 45% хлопок, 5% эластан</t>
  </si>
  <si>
    <t>коричневый</t>
  </si>
  <si>
    <t>90% вискоза, 10% полиэстер</t>
  </si>
  <si>
    <t>60% полиэстер, 35% вискоза, 5% лайкра</t>
  </si>
  <si>
    <t>50% шерсть, 45% вискоза, 5% эластан</t>
  </si>
  <si>
    <t>107/11</t>
  </si>
  <si>
    <t>черные</t>
  </si>
  <si>
    <t>синий под джинсу</t>
  </si>
  <si>
    <t>100% хлопок</t>
  </si>
  <si>
    <t>бордовый</t>
  </si>
  <si>
    <t>Брюки с начесом</t>
  </si>
  <si>
    <t>100% полиэстер</t>
  </si>
  <si>
    <t>131-Н</t>
  </si>
  <si>
    <t>темно серый</t>
  </si>
  <si>
    <t>90% хлопок, 10% полиэстер</t>
  </si>
  <si>
    <t xml:space="preserve">черный </t>
  </si>
  <si>
    <t>100% лен</t>
  </si>
  <si>
    <t>белый</t>
  </si>
  <si>
    <t>95% хлопок, 10% полиэстер</t>
  </si>
  <si>
    <t>50% шерсть, 50% полиэстер</t>
  </si>
  <si>
    <t>90% хлопок, 10% эластан</t>
  </si>
  <si>
    <t>весна-лето</t>
  </si>
  <si>
    <t>бело-синий</t>
  </si>
  <si>
    <t>темно-серые</t>
  </si>
  <si>
    <t>демисезонный</t>
  </si>
  <si>
    <t>80%хлопок, 15% полиэстер, 5% лайкра</t>
  </si>
  <si>
    <t>10128/3</t>
  </si>
  <si>
    <t>30% вискоза, 63% полиэстер, 7% лайкра</t>
  </si>
  <si>
    <t>11128 (10128)</t>
  </si>
  <si>
    <t>серо-голубой</t>
  </si>
  <si>
    <t>Капри</t>
  </si>
  <si>
    <t xml:space="preserve">Бриджи </t>
  </si>
  <si>
    <t>серый в клетку</t>
  </si>
  <si>
    <t>90% шерсть, 10% лайкра</t>
  </si>
  <si>
    <t>XXL</t>
  </si>
  <si>
    <t>Капри с завязками</t>
  </si>
  <si>
    <t>80% хлопок, 15% полиэстер, 5% лайкра</t>
  </si>
  <si>
    <t xml:space="preserve">серый  </t>
  </si>
  <si>
    <t>Бриджи</t>
  </si>
  <si>
    <t>80% хлопок, 15% полиэстер, 5% эластан</t>
  </si>
  <si>
    <t>Ш О Р Т Ы</t>
  </si>
  <si>
    <t xml:space="preserve">Шорты  </t>
  </si>
  <si>
    <t>10188/2</t>
  </si>
  <si>
    <t>Шорты</t>
  </si>
  <si>
    <t>Ю Б К И</t>
  </si>
  <si>
    <t>Юбка   Джинсовая</t>
  </si>
  <si>
    <t>Юбка</t>
  </si>
  <si>
    <t>705/2</t>
  </si>
  <si>
    <t>Юбка джинсовая</t>
  </si>
  <si>
    <t>80% вискоза, 15% полиэстер, 5% эластан</t>
  </si>
  <si>
    <t>90% хлопок, 10% лайкра</t>
  </si>
  <si>
    <t>30333/1</t>
  </si>
  <si>
    <t>30333/2</t>
  </si>
  <si>
    <t>белый в полоску</t>
  </si>
  <si>
    <t>черный в полоску</t>
  </si>
  <si>
    <t>30333/3</t>
  </si>
  <si>
    <t>705/1</t>
  </si>
  <si>
    <t>Юбка с начесиком</t>
  </si>
  <si>
    <t>70% шерсть, 20% полиэстер, 5% эластан</t>
  </si>
  <si>
    <t>80% вискоза, 10% полиэстер, 10% эластан</t>
  </si>
  <si>
    <t>70704/1</t>
  </si>
  <si>
    <t>желтый</t>
  </si>
  <si>
    <t>сиреневый</t>
  </si>
  <si>
    <t>Юбка - Сарафан</t>
  </si>
  <si>
    <t>зеленый</t>
  </si>
  <si>
    <t>бирюзовый</t>
  </si>
  <si>
    <t>П Л А Т Ь Я</t>
  </si>
  <si>
    <t>Платье</t>
  </si>
  <si>
    <t>черный с бирюзой</t>
  </si>
  <si>
    <t>коралловый</t>
  </si>
  <si>
    <t>сине-зеленый</t>
  </si>
  <si>
    <t>розовый</t>
  </si>
  <si>
    <t>черно-белый</t>
  </si>
  <si>
    <t>фуксия</t>
  </si>
  <si>
    <t>красный</t>
  </si>
  <si>
    <t>фисташковый</t>
  </si>
  <si>
    <t>шоколадный</t>
  </si>
  <si>
    <t>красно-синий</t>
  </si>
  <si>
    <t>желто-лиловый</t>
  </si>
  <si>
    <t>бирюзово-синий</t>
  </si>
  <si>
    <t>экрю</t>
  </si>
  <si>
    <t>44-50</t>
  </si>
  <si>
    <t>темно-бирюзовый</t>
  </si>
  <si>
    <t>С А Р А Ф А Н Ы</t>
  </si>
  <si>
    <t>терракотовый</t>
  </si>
  <si>
    <t>Сарафан</t>
  </si>
  <si>
    <t xml:space="preserve">80% хлопок, 15% полиэстер, 5% лайкра          </t>
  </si>
  <si>
    <t xml:space="preserve">80% хлопок, 15% полиэстер, 5% эластан          </t>
  </si>
  <si>
    <t>Т У Н И К И</t>
  </si>
  <si>
    <t>Блузка (Туника)</t>
  </si>
  <si>
    <t>21239/1</t>
  </si>
  <si>
    <t>Блузка (Туника)  "ГРЕЦИЯ"</t>
  </si>
  <si>
    <t>Блузка с начесом</t>
  </si>
  <si>
    <t>серо-розовый</t>
  </si>
  <si>
    <t>Блузка (Туника), ткань купон</t>
  </si>
  <si>
    <t>80% шерсть, 20% полиэстер</t>
  </si>
  <si>
    <t>Блузка (Туника) на запАх</t>
  </si>
  <si>
    <t>Блузка (Туника) в полоску</t>
  </si>
  <si>
    <t>50% вискоза, 40% хлопок, 10% полиестр</t>
  </si>
  <si>
    <t>без водолазки!!!!</t>
  </si>
  <si>
    <t>Блузка без рукавов (Туника)</t>
  </si>
  <si>
    <t>бежево-бирюзовый</t>
  </si>
  <si>
    <t>Блузка-Футболка с капюшоном</t>
  </si>
  <si>
    <t>Блузка-Футболка для кормления</t>
  </si>
  <si>
    <t>Блузка-Майка</t>
  </si>
  <si>
    <t>Футболка "Скоро стану папой"</t>
  </si>
  <si>
    <t>салатовый</t>
  </si>
  <si>
    <t>95% вискоза, 5% эластан</t>
  </si>
  <si>
    <t>Блузка Водолазка</t>
  </si>
  <si>
    <t>в ассортименте</t>
  </si>
  <si>
    <t>Блузка</t>
  </si>
  <si>
    <t>93% хлопок, 7% эластан</t>
  </si>
  <si>
    <t>Блузка-Водолазка с начесом</t>
  </si>
  <si>
    <t>молочный</t>
  </si>
  <si>
    <t>Блузка-Водолазка</t>
  </si>
  <si>
    <t>21209/1</t>
  </si>
  <si>
    <t>21235-Н</t>
  </si>
  <si>
    <t>Блузка "АРБУЗИК"</t>
  </si>
  <si>
    <t>серо-розовая полоска</t>
  </si>
  <si>
    <t>50% хлопок, 40% вискоза, 10% лайкра</t>
  </si>
  <si>
    <t>95% вискоза, 5% лайкра, 100% полиэстер</t>
  </si>
  <si>
    <t>Блузка "ЭКСКЛЮЗИВ"</t>
  </si>
  <si>
    <t>Блузка-рубашка</t>
  </si>
  <si>
    <t>ТМ "40 Недель" тел. 8 (495) 662-56-70</t>
  </si>
  <si>
    <t xml:space="preserve">Минимальная сумма заказа </t>
  </si>
  <si>
    <t xml:space="preserve"> 5 тыс. рублей для Москвы и МО</t>
  </si>
  <si>
    <t xml:space="preserve"> 10 тыс. рублей для регионов.</t>
  </si>
  <si>
    <t>Резервирование товара</t>
  </si>
  <si>
    <t>До 7 календарных дней</t>
  </si>
  <si>
    <t xml:space="preserve">Условия и порядок оплаты </t>
  </si>
  <si>
    <t xml:space="preserve">Отправка груза </t>
  </si>
  <si>
    <t>Осуществляется в течение 3-х дней после прихода денег на расчетный счет</t>
  </si>
  <si>
    <t xml:space="preserve">Доставка товара  </t>
  </si>
  <si>
    <t>Заказ на сумму до 15 тыс. руб. доставляется  до транспортной компании за счёт покупателя (500 р.)</t>
  </si>
  <si>
    <t xml:space="preserve">от 15 тыс. руб. и более - за счёт компании. </t>
  </si>
  <si>
    <t>Транспортные компании</t>
  </si>
  <si>
    <t>ЛЕГГИНСЫ</t>
  </si>
  <si>
    <t>Джинсы - 40 недель</t>
  </si>
  <si>
    <t>Брюки, габардин на ФЛИСЕ, с боковыми вставками</t>
  </si>
  <si>
    <t>60% хлопок, 35% полиэстр, 5% эластан</t>
  </si>
  <si>
    <t>темно-синий</t>
  </si>
  <si>
    <t>серо-красный</t>
  </si>
  <si>
    <t>Бриджи (сводобный покрой)</t>
  </si>
  <si>
    <t>Юбка, вельвет с начесом</t>
  </si>
  <si>
    <t>Платье гипюровое</t>
  </si>
  <si>
    <t>Блузка-Футболка для кормления, стразы "Малыши"</t>
  </si>
  <si>
    <t>Блузка для кормления с начесиком (аналог 20276)</t>
  </si>
  <si>
    <t>80% хлопок, 15% п/э, 5% эластан</t>
  </si>
  <si>
    <t>80% хлопок, 15% п/э, 5% лайкра</t>
  </si>
  <si>
    <t>серо-белый</t>
  </si>
  <si>
    <t>80% шерсть, 20% п/э</t>
  </si>
  <si>
    <t>светло-коричневый</t>
  </si>
  <si>
    <t>80% вискоза. 15% полиэстер, 5% эластан</t>
  </si>
  <si>
    <t>бронзовый</t>
  </si>
  <si>
    <t>13128 (128/1)</t>
  </si>
  <si>
    <t>Платье, рукав "фонарик"</t>
  </si>
  <si>
    <t>Платье, спереди завязки</t>
  </si>
  <si>
    <t>Платье, короткий рукав, широкий пояс</t>
  </si>
  <si>
    <t>Платье Турция</t>
  </si>
  <si>
    <t>30% шерсть, 40% хлопок, 12% эластан, 18% п/э</t>
  </si>
  <si>
    <t>фото по запросу</t>
  </si>
  <si>
    <t>цветы на синем</t>
  </si>
  <si>
    <t>НЕТ</t>
  </si>
  <si>
    <t>4% хлопок, 8% эластан, 88% полиамид</t>
  </si>
  <si>
    <t>Юбка, классика</t>
  </si>
  <si>
    <t>красно-черный</t>
  </si>
  <si>
    <t>Юбка, классика, крупная клетка</t>
  </si>
  <si>
    <t>бежево-черный</t>
  </si>
  <si>
    <t>розово-черный</t>
  </si>
  <si>
    <t xml:space="preserve">лето </t>
  </si>
  <si>
    <t>лето</t>
  </si>
  <si>
    <t>90% хлопок, 10% п/э</t>
  </si>
  <si>
    <t>Сарафан длинный в пол</t>
  </si>
  <si>
    <t>Блуза (рубашка-поло), короткий рукав</t>
  </si>
  <si>
    <t>Брюки (джинсы)</t>
  </si>
  <si>
    <t>светло-лиловый</t>
  </si>
  <si>
    <t>темно-лиловый</t>
  </si>
  <si>
    <t>Блуза (Туника) с бантом</t>
  </si>
  <si>
    <t>Брюки тонкие</t>
  </si>
  <si>
    <t>Платье в пол</t>
  </si>
  <si>
    <t>Блуза, без рукавов, сзади завязочки</t>
  </si>
  <si>
    <t>Брюки с цветным рисунком</t>
  </si>
  <si>
    <t>Юбка-шорты</t>
  </si>
  <si>
    <t>зелено-розовый</t>
  </si>
  <si>
    <t>Туника (Блуза) летняя</t>
  </si>
  <si>
    <t>сине-розовый</t>
  </si>
  <si>
    <t>Блузка с пояском</t>
  </si>
  <si>
    <t>желто-голубой</t>
  </si>
  <si>
    <t>серо-зеленый</t>
  </si>
  <si>
    <t>70% вискоза, 30% п/э</t>
  </si>
  <si>
    <t>Платье с пояском (Туника)</t>
  </si>
  <si>
    <t>Туника (Блузка) летняя, с пояском</t>
  </si>
  <si>
    <t>кораллово-коричневый</t>
  </si>
  <si>
    <t>Блузка летняя</t>
  </si>
  <si>
    <t>95% вискоза, 5% лайкра - спинка, 100% полиэстер</t>
  </si>
  <si>
    <t>темно-голубой</t>
  </si>
  <si>
    <t>красно-коралловый</t>
  </si>
  <si>
    <t>Блузка-Футболка, широкие полоски</t>
  </si>
  <si>
    <t>кораллово-зеленый</t>
  </si>
  <si>
    <t>30348/1</t>
  </si>
  <si>
    <t xml:space="preserve">Платье </t>
  </si>
  <si>
    <t>дымчатая сирень</t>
  </si>
  <si>
    <t>серый-оранжевый-бирюзовый</t>
  </si>
  <si>
    <t>Брюки под живот, прямые</t>
  </si>
  <si>
    <t xml:space="preserve">темно-синий </t>
  </si>
  <si>
    <t xml:space="preserve">синий </t>
  </si>
  <si>
    <t xml:space="preserve">Блузка-майка </t>
  </si>
  <si>
    <t>Сарафан (Туника) на запАх</t>
  </si>
  <si>
    <t>Блузка, рукава и низ на завязочках</t>
  </si>
  <si>
    <t>107/12-1</t>
  </si>
  <si>
    <t>85% хлопок, 5% эластан</t>
  </si>
  <si>
    <t>Юбка под джинсу</t>
  </si>
  <si>
    <t>Блузка для беременных и для кормления</t>
  </si>
  <si>
    <t>баклажановый</t>
  </si>
  <si>
    <t>бежевый 1</t>
  </si>
  <si>
    <t xml:space="preserve">Футболка </t>
  </si>
  <si>
    <t xml:space="preserve">лиловый </t>
  </si>
  <si>
    <t>42-44</t>
  </si>
  <si>
    <t>46-48</t>
  </si>
  <si>
    <t>50-52</t>
  </si>
  <si>
    <t>44-46</t>
  </si>
  <si>
    <t>Юбка под кожу, длина 7/8</t>
  </si>
  <si>
    <t>серый-красный</t>
  </si>
  <si>
    <t>светло-розовый</t>
  </si>
  <si>
    <t>Блузка-Туника</t>
  </si>
  <si>
    <r>
      <t xml:space="preserve">Брюки прямые, ФЛИС, </t>
    </r>
    <r>
      <rPr>
        <b/>
        <sz val="9"/>
        <color rgb="FFFF0000"/>
        <rFont val="Verdana"/>
        <family val="2"/>
        <charset val="204"/>
      </rPr>
      <t>большемерки</t>
    </r>
  </si>
  <si>
    <t>серо-бирюзовый</t>
  </si>
  <si>
    <r>
      <t xml:space="preserve">Брюки, классика </t>
    </r>
    <r>
      <rPr>
        <b/>
        <sz val="9"/>
        <color rgb="FFFF0000"/>
        <rFont val="Verdana"/>
        <family val="2"/>
        <charset val="204"/>
      </rPr>
      <t>(большемерки)</t>
    </r>
  </si>
  <si>
    <t>Брюки, классика, пояс на шнуровке</t>
  </si>
  <si>
    <t>Платье трикотажное, рисунок орнамент</t>
  </si>
  <si>
    <t>розовый1</t>
  </si>
  <si>
    <t xml:space="preserve">бежево-синий </t>
  </si>
  <si>
    <t>Платье трикотажное, рукав 3/4</t>
  </si>
  <si>
    <t>Блузка для кормления c начесиком</t>
  </si>
  <si>
    <t>Брюки плащевка с начесиком</t>
  </si>
  <si>
    <t xml:space="preserve">Блузон (туника), рукав "летучая мышь" </t>
  </si>
  <si>
    <t>индиго</t>
  </si>
  <si>
    <t>80% иск. шерсть, 20% полиэстер</t>
  </si>
  <si>
    <t>Платье шерстяное, с карманами</t>
  </si>
  <si>
    <t>48-50</t>
  </si>
  <si>
    <t>52-54</t>
  </si>
  <si>
    <t>56-58</t>
  </si>
  <si>
    <t>40-42</t>
  </si>
  <si>
    <t>Платье шерстяное, ворот - хомут</t>
  </si>
  <si>
    <t>28x14х50/15мкм</t>
  </si>
  <si>
    <t>Платье в пол д/беремен. и д/кормления, рукав 3/4, клетка</t>
  </si>
  <si>
    <r>
      <t xml:space="preserve">Брюки </t>
    </r>
    <r>
      <rPr>
        <b/>
        <sz val="9"/>
        <color rgb="FFFF0000"/>
        <rFont val="Verdana"/>
        <family val="2"/>
        <charset val="204"/>
      </rPr>
      <t>большемерки!</t>
    </r>
  </si>
  <si>
    <t>10188/1</t>
  </si>
  <si>
    <t>107/1</t>
  </si>
  <si>
    <t>черный металлик</t>
  </si>
  <si>
    <t xml:space="preserve">Брюки, классика </t>
  </si>
  <si>
    <t>темно коричневый</t>
  </si>
  <si>
    <t>коричневый в полоску</t>
  </si>
  <si>
    <t>В упак. 100 шт.</t>
  </si>
  <si>
    <t>Б Р Ю К И,   Д Ж И Н С Ы</t>
  </si>
  <si>
    <t>Брюки под джинсу на ФЛИСЕ (плотные)</t>
  </si>
  <si>
    <t>Леггинсы (длинные) на живот</t>
  </si>
  <si>
    <t>Леггинсы (короткие)</t>
  </si>
  <si>
    <t>Леггинсы (короткие) под живот</t>
  </si>
  <si>
    <t>Леггинсы (длинные)</t>
  </si>
  <si>
    <t>Леггинсы "под замшу" (длинные)</t>
  </si>
  <si>
    <t>Леггинсы "под кожу" (длинные)</t>
  </si>
  <si>
    <t>Леггинсы (длинные) с НАЧЕСОМ</t>
  </si>
  <si>
    <t>Леггинсы с НАЧЕСОМ, вставка на животик</t>
  </si>
  <si>
    <t>Леггинсы (длинные) с мехом со вставкой на живот</t>
  </si>
  <si>
    <t>Платье с пояском</t>
  </si>
  <si>
    <t>продается размерным рядом</t>
  </si>
  <si>
    <t>персиковый</t>
  </si>
  <si>
    <t>темно-синий1</t>
  </si>
  <si>
    <t>100% вискоза</t>
  </si>
  <si>
    <t>Блуза (футболка) для кормления, без рукава</t>
  </si>
  <si>
    <t>Платье трикотажное, рукав три четверти</t>
  </si>
  <si>
    <t>черно-зеленый</t>
  </si>
  <si>
    <t>Блузка (Футболка) с принтом</t>
  </si>
  <si>
    <t>индиго1</t>
  </si>
  <si>
    <t>бордово-зеленый</t>
  </si>
  <si>
    <t>бирюзово-терракотовый</t>
  </si>
  <si>
    <t>Платье длинное в пол, рукав 7/8</t>
  </si>
  <si>
    <t>сине-красный</t>
  </si>
  <si>
    <t>Юбка, классика, полоска</t>
  </si>
  <si>
    <t>черно-розовый</t>
  </si>
  <si>
    <t>Брюки классические тонкие</t>
  </si>
  <si>
    <t>Платье, длинный рукав, воротник-хомут</t>
  </si>
  <si>
    <t>Платье, длинный рукав, сзади поясок</t>
  </si>
  <si>
    <t>Рубашка офисная, короткий рукав, с пояском</t>
  </si>
  <si>
    <t>бежево-красный</t>
  </si>
  <si>
    <t>Туника с пояском</t>
  </si>
  <si>
    <t>сине-бирюзовый</t>
  </si>
  <si>
    <t>Сарафан в клетку</t>
  </si>
  <si>
    <t xml:space="preserve">Брюки прямые, классика, габардин </t>
  </si>
  <si>
    <t>Брюки под джинсу, прямые, тонкая ткань</t>
  </si>
  <si>
    <t>Юбка летняя</t>
  </si>
  <si>
    <t>Платье для беременных/ для кормления, рукав 3/4, с пояском</t>
  </si>
  <si>
    <t>Платье для беременных/ для кормления, с пояском, V-образный ворот</t>
  </si>
  <si>
    <t>Платье для беременных/ для кормления, с пояском, округлый ворот</t>
  </si>
  <si>
    <t>Платье для беременных/ для кормления, с пояском</t>
  </si>
  <si>
    <t>Платье летнее</t>
  </si>
  <si>
    <t>ТОП (Майка)</t>
  </si>
  <si>
    <t>товар без скидок!</t>
  </si>
  <si>
    <t>Рубашка офисная, длинный рукав, с пояском</t>
  </si>
  <si>
    <t>Блузка с резиночкой под живот, рукав три четверти</t>
  </si>
  <si>
    <t>светло-зеленый</t>
  </si>
  <si>
    <t>НАЛИЧИЕ</t>
  </si>
  <si>
    <t>Блуза (футболка) для кормления, без рукава, сзади пуговки</t>
  </si>
  <si>
    <t>Юбка длинная в пол</t>
  </si>
  <si>
    <t>Блузка (Рубашка) удлиненная, без рукава, пояс отстегивается</t>
  </si>
  <si>
    <t>10107/9</t>
  </si>
  <si>
    <t>ванильный</t>
  </si>
  <si>
    <t>Брюки тонкие, чуть зауженные, сзади кармашки</t>
  </si>
  <si>
    <t>90% хлопок, 5% эластан</t>
  </si>
  <si>
    <t>Брюки с боковыми вставками, ВЕЛЬВЕТ</t>
  </si>
  <si>
    <t>Леггинсы под замшу, на животик (длинные)</t>
  </si>
  <si>
    <t>светло-коралловый</t>
  </si>
  <si>
    <t>Блузка летняя "Бабочка"</t>
  </si>
  <si>
    <t>Рубашка в клетку, короткий рукав, с пояском</t>
  </si>
  <si>
    <t>лиловый</t>
  </si>
  <si>
    <t>Брюки тонкие со стрелкой, широкая резинка под живот, с карманами</t>
  </si>
  <si>
    <t>Платье летнее, сзади поясок, рукав "фонарик"</t>
  </si>
  <si>
    <t>синий/ромашки</t>
  </si>
  <si>
    <t>синий/розы</t>
  </si>
  <si>
    <t>Платье, короткий рукав, воротничок-волан</t>
  </si>
  <si>
    <t>Платье, короткий рукав</t>
  </si>
  <si>
    <t>темно-коричневый</t>
  </si>
  <si>
    <t>88% полиамид, 8% эластан, 4% хлопок</t>
  </si>
  <si>
    <t>Блузка, длинный рукав</t>
  </si>
  <si>
    <t>черный/белый</t>
  </si>
  <si>
    <t>синий/белый</t>
  </si>
  <si>
    <t>Брюки ПОД ДЖИНСУ, зауженные, в горошек, сзади кармашки, под живот</t>
  </si>
  <si>
    <t>50% хлопок, 45% вискоза, 5% лайкра</t>
  </si>
  <si>
    <t>Сарафан (Платье), длина миди</t>
  </si>
  <si>
    <t>цвет 1 (серо-розовый)</t>
  </si>
  <si>
    <t>цвет 2 (малиновый)</t>
  </si>
  <si>
    <t>цвет 3 (зеленый)</t>
  </si>
  <si>
    <t>цвет 4 (бежевый)</t>
  </si>
  <si>
    <t>Блузка (Туника), воротничок "хомутик"</t>
  </si>
  <si>
    <t>серый/синий</t>
  </si>
  <si>
    <t>11128/1</t>
  </si>
  <si>
    <t>Леггинсы тонкие (под живот), длина 7/8</t>
  </si>
  <si>
    <t>Леггинсы тонкие (длинные) на живот</t>
  </si>
  <si>
    <t>112128/1</t>
  </si>
  <si>
    <t>белый/черный</t>
  </si>
  <si>
    <t>Фирменный ПАКЕТ-майка "40 недель"</t>
  </si>
  <si>
    <t>черный/красный</t>
  </si>
  <si>
    <t>Платье трикотажное ДЛЯ КОРМЛЕНИЯ, рукав три четверти, с пояском</t>
  </si>
  <si>
    <t>черный/голубой</t>
  </si>
  <si>
    <t>черный/бежевый</t>
  </si>
  <si>
    <t>зеленый/красный</t>
  </si>
  <si>
    <t>бежевый/черный</t>
  </si>
  <si>
    <t>темно-бордовый</t>
  </si>
  <si>
    <t>50% хлопок, 45%вискоза, 5% эластан</t>
  </si>
  <si>
    <t>серый/розовый</t>
  </si>
  <si>
    <t>300302/1</t>
  </si>
  <si>
    <t>Платье летнее, прямой силуэт, ткань стрейч</t>
  </si>
  <si>
    <t>синий/цветочек</t>
  </si>
  <si>
    <t>Сарафан летний</t>
  </si>
  <si>
    <t>серый/коричневый</t>
  </si>
  <si>
    <t>Блузка летняя с пояском</t>
  </si>
  <si>
    <t>синий/белый/бирюзовый</t>
  </si>
  <si>
    <t>синий/розовый</t>
  </si>
  <si>
    <t>Блуза (Водолазка), длинный рукав, на животике защипы</t>
  </si>
  <si>
    <t>Блузка (Рубашка) удлиненная</t>
  </si>
  <si>
    <t>розовый/сиреневый</t>
  </si>
  <si>
    <t>210225/1</t>
  </si>
  <si>
    <t>Платье трикотажное ДЛЯ КОРМЛЕНИЯ, рукав три четверти</t>
  </si>
  <si>
    <t>черный/бирюзовый</t>
  </si>
  <si>
    <t>черный/розовый</t>
  </si>
  <si>
    <t>Платье трикотажное ДЛЯ КОРМЛЕНИЯ, рукав три четверти, прямой силуэт</t>
  </si>
  <si>
    <t>11101/1</t>
  </si>
  <si>
    <t>Платье трикотажное, длинный рукав</t>
  </si>
  <si>
    <t>Брюки атласные, под животик</t>
  </si>
  <si>
    <t>Юбка классическая с защипами</t>
  </si>
  <si>
    <t>Юбка с защипами спереди</t>
  </si>
  <si>
    <t>Юбка  (Сарафан)</t>
  </si>
  <si>
    <t>Платье трикотажное, длинный рукав на пуговке, прямой силуэт.</t>
  </si>
  <si>
    <t>черный/сиреневый</t>
  </si>
  <si>
    <t>черный/оранжевый</t>
  </si>
  <si>
    <t>коричневый/розовый</t>
  </si>
  <si>
    <t>коричнево-синий</t>
  </si>
  <si>
    <t>бирюзово-розовый</t>
  </si>
  <si>
    <t>черно-коричневый</t>
  </si>
  <si>
    <t>черно-красный</t>
  </si>
  <si>
    <t>Платье трикотажное для беременных / ДЛЯ КОРМЛЕНИЯ, длинный рукав, планка на пуговках</t>
  </si>
  <si>
    <t>Футболка (Блуза) для беременных / для кормления</t>
  </si>
  <si>
    <t>Блузка-Водолазка с НАЧЕСОМ</t>
  </si>
  <si>
    <t>темно-бежевый</t>
  </si>
  <si>
    <t>Платье шерстяное, длинный рукав, с карманами</t>
  </si>
  <si>
    <t>Брюки зауженные, ткань "гусиная лапка", сзади кармашки</t>
  </si>
  <si>
    <t>Юбка классическая, спереди защипы</t>
  </si>
  <si>
    <t>Юбка классическая</t>
  </si>
  <si>
    <t>Юбка в пол, крупная клетка, с карманами</t>
  </si>
  <si>
    <t>10% шерсть, 80% вискоза, 10% полиэстер</t>
  </si>
  <si>
    <t>синий/оранжевый</t>
  </si>
  <si>
    <t>синий/бордовый</t>
  </si>
  <si>
    <t>бежевый/бордовый/бирюзовый</t>
  </si>
  <si>
    <t>Леггинсы (длинные) с МЕХОМ со вставкой на живот</t>
  </si>
  <si>
    <t>Леггинсы (длинные) с МЕХОМ с боковыми вставками</t>
  </si>
  <si>
    <t>Платье с карманами, рукав три четверти</t>
  </si>
  <si>
    <t>70% шерсть, 30% вискоза</t>
  </si>
  <si>
    <t>Рубашка комбинированная в мелкую клеточку, длинный рукав, с декоративным пояском</t>
  </si>
  <si>
    <t>сиреневый/синий</t>
  </si>
  <si>
    <t>Платье трикотажное, ткань "гусиная лапка", с пояском, рукав три четверти</t>
  </si>
  <si>
    <t>темно-серый/синий</t>
  </si>
  <si>
    <t>темно-серый/бежевый</t>
  </si>
  <si>
    <t>бордовый/бежевый</t>
  </si>
  <si>
    <t>80% полиэстер, 15% полиамид, 5% эластан</t>
  </si>
  <si>
    <t>сливовый</t>
  </si>
  <si>
    <t>Блузка офисная, длинный рукав, с пояском</t>
  </si>
  <si>
    <t>Платье со встречной складкой на груди, крупная клетка, рукав три четверти</t>
  </si>
  <si>
    <t>осталась 1 шт.</t>
  </si>
  <si>
    <t>осталось 5 шт.</t>
  </si>
  <si>
    <t>осталось 4 шт.</t>
  </si>
  <si>
    <t>осталось 3 шт.</t>
  </si>
  <si>
    <t>осталось 2 шт.</t>
  </si>
  <si>
    <t>Платье трикотажное прямого силуэта, рукав на пуговке</t>
  </si>
  <si>
    <t>Платье прямого силуэта, классика, рукав три четверти</t>
  </si>
  <si>
    <t>черный/зеленый</t>
  </si>
  <si>
    <t>серый/оранжевый</t>
  </si>
  <si>
    <t>Брюки-леггинсы сильно зауженные, сзади кармашки</t>
  </si>
  <si>
    <t>45% хлопок, 50% полиэфир, 5% эластан</t>
  </si>
  <si>
    <t>Платье трикотажное с карманами, рукав три четверти</t>
  </si>
  <si>
    <t>30371/1</t>
  </si>
  <si>
    <t>розовый/коричневый</t>
  </si>
  <si>
    <t>розовый/синий</t>
  </si>
  <si>
    <t>бирюзовый/серый/молочный</t>
  </si>
  <si>
    <t>фуксия/серый/молочный</t>
  </si>
  <si>
    <t>синий/серый/молочный</t>
  </si>
  <si>
    <t>молочный/розовый</t>
  </si>
  <si>
    <t>серый/голубой</t>
  </si>
  <si>
    <t>Платье классическое, короткий рукав, сзади поясок, прямой силуэт</t>
  </si>
  <si>
    <t>темно-синий/красный</t>
  </si>
  <si>
    <t>синий/красный</t>
  </si>
  <si>
    <t>синий/коричневый</t>
  </si>
  <si>
    <t>черный/коричневый</t>
  </si>
  <si>
    <t>Брюки с боковыми вставками НА ФЛИСЕ</t>
  </si>
  <si>
    <t>Платье классическое, ткань "гусиная лапка", сзади поясок, прямой силуэт</t>
  </si>
  <si>
    <t>45% хлопок, 35% полиэстер, 20% вискоза</t>
  </si>
  <si>
    <t>55% нейлон, 45% полиэстер</t>
  </si>
  <si>
    <t>Сарафан без рукавов, V-образный вырез</t>
  </si>
  <si>
    <t>Платье для беременных/ ДЛЯ КОРМЛЕНИЯ, рукав 3/4, с пояском</t>
  </si>
  <si>
    <t>синий/серый</t>
  </si>
  <si>
    <t>Платье трикотажное, рукав три четверти, с поясом, с карманами</t>
  </si>
  <si>
    <t>Блузка, длинный рукав, на воротнике пуговки</t>
  </si>
  <si>
    <t>Леггинсы (длинные) с НАЧЕСОМ на живот</t>
  </si>
  <si>
    <t>бежевый/серый</t>
  </si>
  <si>
    <t>Платье шерстяное свободного покроя с цветным широким поясом, длинный рукав</t>
  </si>
  <si>
    <t>100% полиэфир</t>
  </si>
  <si>
    <t>70% хлопок, 25% полиэстер, 5% эластан</t>
  </si>
  <si>
    <t>ПАКЕТ с логотипом "40 НЕДЕЛЬ"</t>
  </si>
  <si>
    <t>40% вискоза, 55% полиэстер, 5% эластан</t>
  </si>
  <si>
    <t>морская волна</t>
  </si>
  <si>
    <t>Платье трикотажное, с пояском, рукав три четверти</t>
  </si>
  <si>
    <t>серый/черный</t>
  </si>
  <si>
    <t>синий/черный</t>
  </si>
  <si>
    <t>красный/черный</t>
  </si>
  <si>
    <t>Платье трикотажное, крупная "гусиная лапка" с пояском, рукав три четверти</t>
  </si>
  <si>
    <t>зеленый/черный</t>
  </si>
  <si>
    <t>сиреневый/черный</t>
  </si>
  <si>
    <t>черный/серый</t>
  </si>
  <si>
    <t>Юбка под кожу</t>
  </si>
  <si>
    <t>70717/1</t>
  </si>
  <si>
    <t>Брюки зауженные, ПЛОТНЫЕ, сзади кармашки</t>
  </si>
  <si>
    <t>Леггинсы (длинные) с МЕХОМ со вставкой на живот. Декоративный поясок.</t>
  </si>
  <si>
    <t>темно-фиолетовый</t>
  </si>
  <si>
    <t>Рубашка офисная в полоску, длинный рукав, с пояском</t>
  </si>
  <si>
    <t>215203/4</t>
  </si>
  <si>
    <t>215203/5</t>
  </si>
  <si>
    <t>белый/серый</t>
  </si>
  <si>
    <t>215203/3</t>
  </si>
  <si>
    <t>малиновый</t>
  </si>
  <si>
    <t>голубой/бордовый/белый</t>
  </si>
  <si>
    <t>215203/1</t>
  </si>
  <si>
    <t>215203/2</t>
  </si>
  <si>
    <t>бежевый/синий</t>
  </si>
  <si>
    <t>темно-бежевый/синий</t>
  </si>
  <si>
    <t>102128/1</t>
  </si>
  <si>
    <t>11101/2</t>
  </si>
  <si>
    <t>синий/малиновый</t>
  </si>
  <si>
    <t>голубой/белый</t>
  </si>
  <si>
    <t>Леггинсы (длинные) с МЕХОМ со вставкой на живот, декоративные кармашки</t>
  </si>
  <si>
    <t>Леггинсы (длинные) с МЕХОМ, хорошо тянутся</t>
  </si>
  <si>
    <t>Юбка классическая, спереди отстрочки, сзади шлица</t>
  </si>
  <si>
    <t>Юбка классическая, сзади шлица</t>
  </si>
  <si>
    <t>22251/1</t>
  </si>
  <si>
    <t>Брюки прямые, трикотаж НА ФЛИСЕ, сзади кармашки</t>
  </si>
  <si>
    <t>102107/1</t>
  </si>
  <si>
    <t>38-40</t>
  </si>
  <si>
    <t>Блузка комбинированная, длинный рукав</t>
  </si>
  <si>
    <t>Платье силуэта "трапеция", рукав 3/4</t>
  </si>
  <si>
    <t>молочный/темно-серый</t>
  </si>
  <si>
    <t>Платье силуэта "трапеция", цвет меланж, рукав 3/4</t>
  </si>
  <si>
    <t>80% хлопок, 20% полиэстер</t>
  </si>
  <si>
    <t>бледно-карминный</t>
  </si>
  <si>
    <t>Платье прямого силуэта, рукав три четверти, спереди мелкая клетка, сзади однотонное черное</t>
  </si>
  <si>
    <t>50% полиэфир, 45% хлопок, 5% эластан</t>
  </si>
  <si>
    <t>Платье с пояском, рукав 3/4</t>
  </si>
  <si>
    <t>65% шерсть, 20% вискоза. 15% полиэстер</t>
  </si>
  <si>
    <t>Брюки зауженные НА ФЛИСЕ, сзади кармашки, клетка</t>
  </si>
  <si>
    <t>серый/бордовый</t>
  </si>
  <si>
    <t>осталась 1шт.</t>
  </si>
  <si>
    <t>осталось 1 шт.</t>
  </si>
  <si>
    <t>светло-серый/черный</t>
  </si>
  <si>
    <t>Платье прямого силуэта, рукав три четверти</t>
  </si>
  <si>
    <t>серый/бежевый</t>
  </si>
  <si>
    <t>темно-синий/бежевый</t>
  </si>
  <si>
    <t>Платье с капюшоном и карманами, длинный рукав</t>
  </si>
  <si>
    <t>молочный/бежевый</t>
  </si>
  <si>
    <t>белый/синий</t>
  </si>
  <si>
    <t>Рубашка в клетку, рукав 3/4, с поясом</t>
  </si>
  <si>
    <t>211225/1</t>
  </si>
  <si>
    <t>Платье прямого силуэта, рукав 3/4</t>
  </si>
  <si>
    <t>молочный/серый</t>
  </si>
  <si>
    <t>Платье прямого силуэта, ткань "гусиная лапка", рукав 3/4</t>
  </si>
  <si>
    <t>Платье для беременных/ ДЛЯ КОРМЛЕНИЯ, рукав 3/4, длинное в пол</t>
  </si>
  <si>
    <t>голубой/розовый</t>
  </si>
  <si>
    <t>Платье летнее, ткань под джинсу, короткий рукав</t>
  </si>
  <si>
    <t>серый/коралловый</t>
  </si>
  <si>
    <t>синий/серый/бежевый</t>
  </si>
  <si>
    <t>Платье для беременных/ДЛЯ КОРМЛЕНИЯ прямого силуэта, длинный рукав, карманы, капюшон</t>
  </si>
  <si>
    <t>серый/лазурный</t>
  </si>
  <si>
    <t>Юбка летняя, под живот, с карманами</t>
  </si>
  <si>
    <t>темно-синий/серый</t>
  </si>
  <si>
    <t>черный/синий</t>
  </si>
  <si>
    <t>бежевый/зеленый/коричневый</t>
  </si>
  <si>
    <t>черный/фуксия</t>
  </si>
  <si>
    <t>бежевый/розовый</t>
  </si>
  <si>
    <t>Платье в клетку, рукав 3/4</t>
  </si>
  <si>
    <t>темно-синий/коричневый</t>
  </si>
  <si>
    <t>бежевый/коричневый</t>
  </si>
  <si>
    <t>сливовый/сиреневый</t>
  </si>
  <si>
    <t>Платье в клетку, рукав 3/4, планка на пуговках</t>
  </si>
  <si>
    <t>синий/голубой</t>
  </si>
  <si>
    <t>Блузка для беременных и для кормления, короткий рукав (средняя полоска)</t>
  </si>
  <si>
    <t>215211/2</t>
  </si>
  <si>
    <t>Блузка в полоску, рукав "летучая мышь"</t>
  </si>
  <si>
    <t>42-44 (42)</t>
  </si>
  <si>
    <t>46-48 (46)</t>
  </si>
  <si>
    <t>50-52 (50)</t>
  </si>
  <si>
    <t>54-56 (54)</t>
  </si>
  <si>
    <t>коралловый/белый</t>
  </si>
  <si>
    <t>синий/желтый/красный</t>
  </si>
  <si>
    <t>Юбка-сарафан</t>
  </si>
  <si>
    <t>71713/1</t>
  </si>
  <si>
    <t>Туника (Блузон), рукав "летучая мышь"</t>
  </si>
  <si>
    <t>42428/1</t>
  </si>
  <si>
    <t>синий/белый/красный</t>
  </si>
  <si>
    <t>20309/2</t>
  </si>
  <si>
    <t>голубой/бежевый</t>
  </si>
  <si>
    <t>Платье для беременных/ДЛЯ КОРМЛЕНИЯ, короткий рукав, карманы, капюшон</t>
  </si>
  <si>
    <t>хаки/розовый</t>
  </si>
  <si>
    <t>хаки/красный</t>
  </si>
  <si>
    <t>хаки/голубой</t>
  </si>
  <si>
    <t>черный/серый/белый</t>
  </si>
  <si>
    <t>Платье в клетку, длинный рукав, планка на пуговках</t>
  </si>
  <si>
    <t>Платье для беременных/ ДЛЯ КОРМЛЕНИЯ, рукав 1/2, с пояском</t>
  </si>
  <si>
    <t>80% вискоза, 20% полиэфир</t>
  </si>
  <si>
    <t>черный/малиновый</t>
  </si>
  <si>
    <t>черный/серый/голубой</t>
  </si>
  <si>
    <t>коричневый/белый</t>
  </si>
  <si>
    <t>Рубашка в клетку, длинный рукав, воротник и манжеты под джинсу</t>
  </si>
  <si>
    <t>синий/коралловый</t>
  </si>
  <si>
    <t>Платье под джинсу, короткий рукав</t>
  </si>
  <si>
    <t>Платье летнее, короткий рукав, прямой силуэт</t>
  </si>
  <si>
    <t>55% полиэстер, 45% вискоза, 5% эластан</t>
  </si>
  <si>
    <t>301304/1</t>
  </si>
  <si>
    <t>Платье летнее, короткий рукав, прямой силуэт (мелкая полоска)</t>
  </si>
  <si>
    <t>301304/2</t>
  </si>
  <si>
    <t>Платье летнее, короткий рукав, прямой силуэт (широкая полоска)</t>
  </si>
  <si>
    <t>Платье летнее, короткий рукав, прямой силуэт (средняя полоска)</t>
  </si>
  <si>
    <t>301304/3</t>
  </si>
  <si>
    <t>Платье прямого силуэта, рукав 1/2, карманы, капюшон</t>
  </si>
  <si>
    <t>антрацитовый/синий</t>
  </si>
  <si>
    <t>антрацитовый/розовый</t>
  </si>
  <si>
    <t>светло-голубой</t>
  </si>
  <si>
    <t>красный/зеленый</t>
  </si>
  <si>
    <t>Брюки зауженные, широкая резинка под животик</t>
  </si>
  <si>
    <t>страницы</t>
  </si>
  <si>
    <t>сумма</t>
  </si>
  <si>
    <t>Кол-во шт</t>
  </si>
  <si>
    <t>www.40nedel.ru</t>
  </si>
  <si>
    <t>Подушки</t>
  </si>
  <si>
    <t>Адрес: г. Балашиха, ул. Советская, д.36 (метро Новогиреево)</t>
  </si>
  <si>
    <t>Сумма вашего заказа:</t>
  </si>
  <si>
    <t>Оптовые цены</t>
  </si>
  <si>
    <r>
      <t xml:space="preserve">КОММЕРЧЕСКАЯ  ТАЙНА </t>
    </r>
    <r>
      <rPr>
        <b/>
        <i/>
        <sz val="9"/>
        <rFont val="Calibri"/>
        <family val="2"/>
        <charset val="204"/>
      </rPr>
      <t>Федеральный закон РФ от 29 июля 2004 года № 98-ФЗ «О коммерческой тайне» и открытому разглашению не подлежит.</t>
    </r>
  </si>
  <si>
    <t>Продукцию ТМ "40 недель" можно приобрести только у производителя!</t>
  </si>
  <si>
    <r>
      <rPr>
        <i/>
        <sz val="9"/>
        <color rgb="FFFF0000"/>
        <rFont val="Arial"/>
        <family val="2"/>
        <charset val="204"/>
      </rPr>
      <t>Предоплата 100%</t>
    </r>
    <r>
      <rPr>
        <i/>
        <sz val="9"/>
        <color indexed="10"/>
        <rFont val="Arial"/>
        <family val="2"/>
        <charset val="204"/>
      </rPr>
      <t xml:space="preserve"> </t>
    </r>
    <r>
      <rPr>
        <i/>
        <sz val="9"/>
        <color indexed="8"/>
        <rFont val="Arial"/>
        <family val="2"/>
        <charset val="204"/>
      </rPr>
      <t>по наличному или безналичному расчёту, кредитные карты (эквайринг)</t>
    </r>
  </si>
  <si>
    <t>Байкал-Сервис, Деловые Линии, ЖелДор-Экспедиция, Энергия, КИТ и другие</t>
  </si>
  <si>
    <t>Брюки, капри, шорты</t>
  </si>
  <si>
    <t>Леггинсы</t>
  </si>
  <si>
    <t>Платья, сарафаны</t>
  </si>
  <si>
    <t>Туники</t>
  </si>
  <si>
    <t>Блузки</t>
  </si>
  <si>
    <t>Футболки</t>
  </si>
  <si>
    <t>Юбки</t>
  </si>
  <si>
    <t>Комбинезоны</t>
  </si>
  <si>
    <t>Джемпера, накидки</t>
  </si>
  <si>
    <t>Одежда для дома</t>
  </si>
  <si>
    <t>Верхняя одежда</t>
  </si>
  <si>
    <t>Слинги, пледы</t>
  </si>
  <si>
    <t>Бандажи, однораз.трусы</t>
  </si>
  <si>
    <t>К А П Р И</t>
  </si>
  <si>
    <t>хаки/оранжевый</t>
  </si>
  <si>
    <t>Туника "НИКОЛЬ", спереди крученый хлястик</t>
  </si>
  <si>
    <t>Туника  "ЖАННА" удлиненная</t>
  </si>
  <si>
    <t>Брюки чуть зауженные, бандаж на живот</t>
  </si>
  <si>
    <t>Леггинсы укороченные "камуфляж", под животик</t>
  </si>
  <si>
    <t>хаки/коричневый</t>
  </si>
  <si>
    <t>Леггинсы "камуфляж" (длинные) под живот</t>
  </si>
  <si>
    <t>серый/синий/черный</t>
  </si>
  <si>
    <t>Туника, рукав "фонарик"</t>
  </si>
  <si>
    <t>302302/3</t>
  </si>
  <si>
    <t>302302/1</t>
  </si>
  <si>
    <t>Юбка летняя, бандаж на живот</t>
  </si>
  <si>
    <t>71706/1</t>
  </si>
  <si>
    <t>Брюки летние тонкие, широкая резинка под животик</t>
  </si>
  <si>
    <t>Платье летнее с капюшоном (широкая полоска)</t>
  </si>
  <si>
    <t>300330/1</t>
  </si>
  <si>
    <t>Платье летнее с капюшоном (узкая полоска)</t>
  </si>
  <si>
    <t>300330/2</t>
  </si>
  <si>
    <t>сиреневый/розовый</t>
  </si>
  <si>
    <t>лазурный/розовый</t>
  </si>
  <si>
    <t>Платье летнее с капюшоном (средняя полоска)</t>
  </si>
  <si>
    <t>300330/3</t>
  </si>
  <si>
    <t>203307/2</t>
  </si>
  <si>
    <t>Шорты трикотажные, под живот</t>
  </si>
  <si>
    <t>203307/1</t>
  </si>
  <si>
    <t>белый/коралловый</t>
  </si>
  <si>
    <t>Рубашка без рукавов</t>
  </si>
  <si>
    <t>207120/2</t>
  </si>
  <si>
    <t>белый/оранжевый/желтый</t>
  </si>
  <si>
    <t>Брюки летние, под животик</t>
  </si>
  <si>
    <t>Леггинсы (длинные) под живот</t>
  </si>
  <si>
    <t>Леггинсы (длинные) под джинсу, под живот</t>
  </si>
  <si>
    <t>65% вискоза, 30% полиамид, 5% эластан</t>
  </si>
  <si>
    <t>Блузка летняя, рукава с воланом</t>
  </si>
  <si>
    <t>203307/3</t>
  </si>
  <si>
    <t>темно-зеленый/бежевый</t>
  </si>
  <si>
    <t>голубой/зеленый/желтый</t>
  </si>
  <si>
    <t>бежевый/малиновый</t>
  </si>
  <si>
    <t>розовый/сливовый</t>
  </si>
  <si>
    <t>светло-бежевый/зеленый</t>
  </si>
  <si>
    <t>бежевый/розовый/желтый</t>
  </si>
  <si>
    <t>светло-зеленый/фуксия</t>
  </si>
  <si>
    <t>Блузка с поясом</t>
  </si>
  <si>
    <t>светло-голубой/синий</t>
  </si>
  <si>
    <t>Блузка удлиненная</t>
  </si>
  <si>
    <t>Леггинсы (длинные) под джинсу, под животик, сзади кармашки</t>
  </si>
  <si>
    <t>Туника с воланом</t>
  </si>
  <si>
    <t>41302/2</t>
  </si>
  <si>
    <t>Платье летнее, короткий рукав, прямой силуэт, есть пояс</t>
  </si>
  <si>
    <t>темно-синий/белый/розовый</t>
  </si>
  <si>
    <t>черный/белый/красный</t>
  </si>
  <si>
    <t>40302/1</t>
  </si>
  <si>
    <t>белый/красный/голубой</t>
  </si>
  <si>
    <t>белый/красный/желтый</t>
  </si>
  <si>
    <t>24275/1</t>
  </si>
  <si>
    <t>персиковый/оранжевый/сливовый</t>
  </si>
  <si>
    <t>бежевый/оранжевый/коричневый</t>
  </si>
  <si>
    <t>молочный/красный/коричневый</t>
  </si>
  <si>
    <t>светло-серый/розовый/оранжевый</t>
  </si>
  <si>
    <t>молочный/бирюзовый</t>
  </si>
  <si>
    <t>Шорты трикотажные, отделка кружевом, под живот</t>
  </si>
  <si>
    <t>12196/1</t>
  </si>
  <si>
    <t>Брюки "бананы" под живот, зауженные</t>
  </si>
  <si>
    <t>102207/1</t>
  </si>
  <si>
    <t>12196/2</t>
  </si>
  <si>
    <t>лазурный</t>
  </si>
  <si>
    <t>Платье летнее в пол</t>
  </si>
  <si>
    <t>80% вискоза, 20% полиэстер</t>
  </si>
  <si>
    <t>300332/1</t>
  </si>
  <si>
    <t>темно-синий/зеленый/голубой</t>
  </si>
  <si>
    <t>молочный/сиреневый</t>
  </si>
  <si>
    <t>300332/2</t>
  </si>
  <si>
    <t>300332/4</t>
  </si>
  <si>
    <t>молочный/темно-синий/зеленый</t>
  </si>
  <si>
    <t>300332/5</t>
  </si>
  <si>
    <t>розовый/бирюзовый</t>
  </si>
  <si>
    <t>300332/6</t>
  </si>
  <si>
    <t>синий/белый/розовый</t>
  </si>
  <si>
    <t>Брюки зауженные, бандаж на живот, кармашки</t>
  </si>
  <si>
    <t>черый</t>
  </si>
  <si>
    <t>300334/2</t>
  </si>
  <si>
    <t>молочный/коричневый/черный</t>
  </si>
  <si>
    <t>42428/2</t>
  </si>
  <si>
    <t>темно-синий/красный/зеленый</t>
  </si>
  <si>
    <t>молочный/розовый/черный</t>
  </si>
  <si>
    <t>черный/голубой/розовый</t>
  </si>
  <si>
    <t>209120/1</t>
  </si>
  <si>
    <t>черный/бежевый/бирюзовый</t>
  </si>
  <si>
    <t>низкая цена</t>
  </si>
  <si>
    <t>45% вискоза, 50% полиэстер, 5% эластан</t>
  </si>
  <si>
    <t>42428/3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</si>
</sst>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\ _₽_-;\-* #,##0.00\ _₽_-;_-* &quot;-&quot;??\ _₽_-;_-@_-"/>
    <numFmt numFmtId="164" formatCode="#,##0&quot;р.&quot;;[Red]\-#,##0&quot;р.&quot;"/>
    <numFmt numFmtId="165" formatCode="_-* #,##0.00&quot;р.&quot;_-;\-* #,##0.00&quot;р.&quot;_-;_-* &quot;-&quot;??&quot;р.&quot;_-;_-@_-"/>
    <numFmt numFmtId="166" formatCode="#,##0&quot;р.&quot;"/>
    <numFmt numFmtId="167" formatCode="#,##0\ &quot;р.&quot;"/>
    <numFmt numFmtId="168" formatCode="_-* #,##0&quot;р.&quot;_-;\-* #,##0&quot;р.&quot;_-;_-* &quot;-&quot;??&quot;р.&quot;_-;_-@_-"/>
    <numFmt numFmtId="169" formatCode="#,##0.00&quot;р.&quot;"/>
  </numFmts>
  <fonts count="51" x14ac:knownFonts="1">
    <font>
      <sz val="11"/>
      <color indexed="8"/>
      <name val="Calibri"/>
      <charset val="204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Arial Cyr"/>
      <charset val="204"/>
    </font>
    <font>
      <sz val="9"/>
      <color indexed="8"/>
      <name val="Verdana"/>
      <family val="2"/>
      <charset val="204"/>
    </font>
    <font>
      <b/>
      <sz val="12"/>
      <color indexed="8"/>
      <name val="Verdana"/>
      <family val="2"/>
      <charset val="204"/>
    </font>
    <font>
      <b/>
      <sz val="9"/>
      <color indexed="8"/>
      <name val="Verdana"/>
      <family val="2"/>
      <charset val="204"/>
    </font>
    <font>
      <b/>
      <sz val="10"/>
      <color indexed="8"/>
      <name val="Calibri"/>
      <family val="2"/>
      <charset val="204"/>
    </font>
    <font>
      <sz val="8"/>
      <color indexed="8"/>
      <name val="Arial"/>
      <family val="2"/>
      <charset val="204"/>
    </font>
    <font>
      <b/>
      <i/>
      <sz val="9"/>
      <color indexed="8"/>
      <name val="Verdana"/>
      <family val="2"/>
      <charset val="204"/>
    </font>
    <font>
      <b/>
      <i/>
      <sz val="8"/>
      <color indexed="8"/>
      <name val="Verdana"/>
      <family val="2"/>
      <charset val="204"/>
    </font>
    <font>
      <b/>
      <sz val="11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u/>
      <sz val="11"/>
      <color indexed="39"/>
      <name val="Calibri"/>
      <family val="2"/>
      <charset val="204"/>
    </font>
    <font>
      <b/>
      <sz val="11"/>
      <color indexed="11"/>
      <name val="Verdana"/>
      <family val="2"/>
      <charset val="204"/>
    </font>
    <font>
      <b/>
      <sz val="10"/>
      <color indexed="11"/>
      <name val="Verdana"/>
      <family val="2"/>
      <charset val="204"/>
    </font>
    <font>
      <b/>
      <i/>
      <sz val="8"/>
      <color indexed="11"/>
      <name val="Verdana"/>
      <family val="2"/>
      <charset val="204"/>
    </font>
    <font>
      <sz val="9"/>
      <color indexed="8"/>
      <name val="Verdana"/>
      <family val="2"/>
      <charset val="204"/>
    </font>
    <font>
      <b/>
      <sz val="12"/>
      <color indexed="8"/>
      <name val="Verdana"/>
      <family val="2"/>
      <charset val="204"/>
    </font>
    <font>
      <b/>
      <sz val="9"/>
      <color indexed="8"/>
      <name val="Verdana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rgb="FFC00000"/>
      <name val="Verdana"/>
      <family val="2"/>
      <charset val="204"/>
    </font>
    <font>
      <b/>
      <sz val="12"/>
      <color rgb="FFC00000"/>
      <name val="Verdana"/>
      <family val="2"/>
      <charset val="204"/>
    </font>
    <font>
      <b/>
      <u/>
      <sz val="11"/>
      <name val="Calibri"/>
      <family val="2"/>
      <charset val="204"/>
    </font>
    <font>
      <sz val="11"/>
      <color indexed="8"/>
      <name val="Calibri"/>
      <family val="2"/>
      <charset val="204"/>
      <scheme val="minor"/>
    </font>
    <font>
      <b/>
      <sz val="11"/>
      <color rgb="FFC00000"/>
      <name val="Calibri"/>
      <family val="2"/>
      <charset val="204"/>
    </font>
    <font>
      <b/>
      <sz val="12"/>
      <color rgb="FFC00000"/>
      <name val="Calibri"/>
      <family val="2"/>
      <charset val="204"/>
    </font>
    <font>
      <sz val="9"/>
      <name val="Verdana"/>
      <family val="2"/>
      <charset val="204"/>
    </font>
    <font>
      <b/>
      <sz val="9"/>
      <color rgb="FFFF0000"/>
      <name val="Verdana"/>
      <family val="2"/>
      <charset val="204"/>
    </font>
    <font>
      <b/>
      <u/>
      <sz val="10"/>
      <name val="Verdana"/>
      <family val="2"/>
      <charset val="204"/>
    </font>
    <font>
      <b/>
      <sz val="18"/>
      <color rgb="FFC00000"/>
      <name val="Georgia"/>
      <family val="1"/>
      <charset val="204"/>
    </font>
    <font>
      <b/>
      <sz val="11"/>
      <color rgb="FFFF0000"/>
      <name val="Verdana"/>
      <family val="2"/>
      <charset val="204"/>
    </font>
    <font>
      <sz val="12"/>
      <color rgb="FF0000FF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i/>
      <sz val="14"/>
      <name val="Arial Black"/>
      <family val="2"/>
      <charset val="204"/>
    </font>
    <font>
      <b/>
      <u/>
      <sz val="22"/>
      <color theme="10"/>
      <name val="Calibri"/>
      <family val="2"/>
      <charset val="204"/>
    </font>
    <font>
      <b/>
      <i/>
      <sz val="10"/>
      <name val="Arial Black"/>
      <family val="2"/>
      <charset val="204"/>
    </font>
    <font>
      <i/>
      <sz val="9"/>
      <color indexed="8"/>
      <name val="Arial"/>
      <family val="2"/>
      <charset val="204"/>
    </font>
    <font>
      <sz val="9"/>
      <color indexed="8"/>
      <name val="Calibri"/>
      <family val="2"/>
      <charset val="204"/>
    </font>
    <font>
      <i/>
      <sz val="9"/>
      <color indexed="10"/>
      <name val="Arial"/>
      <family val="2"/>
      <charset val="204"/>
    </font>
    <font>
      <b/>
      <sz val="14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6"/>
      <color indexed="8"/>
      <name val="Calibri"/>
      <family val="2"/>
      <charset val="204"/>
    </font>
    <font>
      <b/>
      <i/>
      <sz val="9"/>
      <color rgb="FFFF0000"/>
      <name val="Calibri"/>
      <family val="2"/>
      <charset val="204"/>
    </font>
    <font>
      <b/>
      <i/>
      <sz val="9"/>
      <name val="Calibri"/>
      <family val="2"/>
      <charset val="204"/>
    </font>
    <font>
      <b/>
      <sz val="18"/>
      <color rgb="FFFF0000"/>
      <name val="Calibri"/>
      <family val="2"/>
      <charset val="204"/>
    </font>
    <font>
      <i/>
      <sz val="9"/>
      <color rgb="FFFF0000"/>
      <name val="Arial"/>
      <family val="2"/>
      <charset val="204"/>
    </font>
    <font>
      <b/>
      <u/>
      <sz val="11"/>
      <color theme="0"/>
      <name val="Calibri"/>
      <family val="2"/>
      <charset val="204"/>
    </font>
    <font>
      <b/>
      <sz val="12"/>
      <color rgb="FF0000FF"/>
      <name val="Calibri"/>
      <family val="2"/>
      <charset val="204"/>
    </font>
    <font>
      <u/>
      <sz val="16"/>
      <name val="Calibri"/>
      <family val="2"/>
      <charset val="204"/>
    </font>
    <font>
      <sz val="11"/>
      <color rgb="FF0000FF"/>
      <name val="Calibri"/>
      <family val="2"/>
      <charset val="204"/>
    </font>
  </fonts>
  <fills count="28">
    <fill>
      <patternFill patternType="none"/>
    </fill>
    <fill>
      <patternFill patternType="gray125"/>
    </fill>
    <fill>
      <patternFill patternType="solid">
        <fgColor indexed="65"/>
        <bgColor indexed="26"/>
      </patternFill>
    </fill>
    <fill>
      <patternFill patternType="solid">
        <fgColor indexed="21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indexed="26"/>
      </patternFill>
    </fill>
    <fill>
      <patternFill patternType="solid">
        <fgColor theme="5" tint="0.59999389629810485"/>
        <bgColor indexed="26"/>
      </patternFill>
    </fill>
    <fill>
      <patternFill patternType="solid">
        <fgColor rgb="FF33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33CCCC"/>
        <bgColor auto="1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5D3D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theme="9" tint="-0.249977111117893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6">
    <xf numFmtId="0" fontId="0" fillId="0" borderId="0"/>
    <xf numFmtId="0" fontId="13" fillId="0" borderId="0"/>
    <xf numFmtId="165" fontId="2" fillId="0" borderId="0"/>
    <xf numFmtId="0" fontId="3" fillId="0" borderId="0"/>
    <xf numFmtId="0" fontId="1" fillId="0" borderId="0"/>
    <xf numFmtId="0" fontId="8" fillId="0" borderId="0"/>
  </cellStyleXfs>
  <cellXfs count="1056">
    <xf numFmtId="0" fontId="1" fillId="0" borderId="0" xfId="0" applyFont="1"/>
    <xf numFmtId="0" fontId="4" fillId="0" borderId="2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1" fillId="0" borderId="1" xfId="0" applyFont="1" applyBorder="1"/>
    <xf numFmtId="0" fontId="1" fillId="0" borderId="4" xfId="0" applyFont="1" applyBorder="1"/>
    <xf numFmtId="0" fontId="1" fillId="0" borderId="8" xfId="0" applyFont="1" applyBorder="1"/>
    <xf numFmtId="0" fontId="1" fillId="0" borderId="2" xfId="0" applyFont="1" applyBorder="1"/>
    <xf numFmtId="0" fontId="1" fillId="0" borderId="3" xfId="0" applyFont="1" applyBorder="1"/>
    <xf numFmtId="0" fontId="7" fillId="0" borderId="0" xfId="0" applyFont="1" applyAlignment="1">
      <alignment horizontal="center" vertical="center"/>
    </xf>
    <xf numFmtId="0" fontId="4" fillId="0" borderId="8" xfId="0" applyFont="1" applyBorder="1" applyAlignment="1">
      <alignment vertical="center" wrapText="1"/>
    </xf>
    <xf numFmtId="0" fontId="11" fillId="0" borderId="1" xfId="0" applyFont="1" applyBorder="1"/>
    <xf numFmtId="0" fontId="6" fillId="0" borderId="10" xfId="0" applyFont="1" applyBorder="1" applyAlignment="1">
      <alignment horizontal="center" vertical="center" wrapText="1"/>
    </xf>
    <xf numFmtId="0" fontId="1" fillId="0" borderId="11" xfId="0" applyFont="1" applyBorder="1"/>
    <xf numFmtId="166" fontId="4" fillId="2" borderId="1" xfId="0" applyNumberFormat="1" applyFont="1" applyFill="1" applyBorder="1" applyAlignment="1">
      <alignment horizontal="right" vertical="center"/>
    </xf>
    <xf numFmtId="0" fontId="1" fillId="0" borderId="10" xfId="0" applyFont="1" applyBorder="1"/>
    <xf numFmtId="0" fontId="6" fillId="0" borderId="10" xfId="0" applyFont="1" applyBorder="1" applyAlignment="1">
      <alignment horizontal="center" vertical="center"/>
    </xf>
    <xf numFmtId="0" fontId="4" fillId="0" borderId="10" xfId="0" applyFont="1" applyBorder="1" applyAlignment="1">
      <alignment vertical="center" wrapText="1"/>
    </xf>
    <xf numFmtId="0" fontId="6" fillId="2" borderId="10" xfId="0" applyFont="1" applyFill="1" applyBorder="1" applyAlignment="1">
      <alignment horizontal="center" vertical="center" wrapText="1"/>
    </xf>
    <xf numFmtId="166" fontId="4" fillId="2" borderId="1" xfId="0" applyNumberFormat="1" applyFont="1" applyFill="1" applyBorder="1" applyAlignment="1">
      <alignment horizontal="right" vertical="center" wrapText="1"/>
    </xf>
    <xf numFmtId="166" fontId="4" fillId="2" borderId="8" xfId="0" applyNumberFormat="1" applyFont="1" applyFill="1" applyBorder="1" applyAlignment="1">
      <alignment horizontal="right" vertical="center"/>
    </xf>
    <xf numFmtId="0" fontId="6" fillId="0" borderId="2" xfId="1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166" fontId="4" fillId="0" borderId="1" xfId="0" applyNumberFormat="1" applyFont="1" applyBorder="1" applyAlignment="1">
      <alignment horizontal="right" vertical="center" wrapText="1"/>
    </xf>
    <xf numFmtId="166" fontId="4" fillId="2" borderId="11" xfId="0" applyNumberFormat="1" applyFont="1" applyFill="1" applyBorder="1" applyAlignment="1">
      <alignment horizontal="right" vertical="center"/>
    </xf>
    <xf numFmtId="166" fontId="4" fillId="0" borderId="1" xfId="0" applyNumberFormat="1" applyFont="1" applyBorder="1" applyAlignment="1">
      <alignment horizontal="right" vertical="center"/>
    </xf>
    <xf numFmtId="166" fontId="4" fillId="0" borderId="8" xfId="0" applyNumberFormat="1" applyFont="1" applyBorder="1" applyAlignment="1">
      <alignment horizontal="right" vertical="center"/>
    </xf>
    <xf numFmtId="166" fontId="4" fillId="0" borderId="2" xfId="0" applyNumberFormat="1" applyFont="1" applyBorder="1" applyAlignment="1">
      <alignment horizontal="right" vertical="center"/>
    </xf>
    <xf numFmtId="166" fontId="4" fillId="0" borderId="3" xfId="0" applyNumberFormat="1" applyFont="1" applyBorder="1" applyAlignment="1">
      <alignment horizontal="right" vertical="center"/>
    </xf>
    <xf numFmtId="166" fontId="4" fillId="0" borderId="6" xfId="0" applyNumberFormat="1" applyFont="1" applyBorder="1" applyAlignment="1">
      <alignment horizontal="right" vertical="center"/>
    </xf>
    <xf numFmtId="166" fontId="4" fillId="0" borderId="7" xfId="0" applyNumberFormat="1" applyFont="1" applyBorder="1" applyAlignment="1">
      <alignment horizontal="right" vertical="center"/>
    </xf>
    <xf numFmtId="166" fontId="4" fillId="2" borderId="3" xfId="0" applyNumberFormat="1" applyFont="1" applyFill="1" applyBorder="1" applyAlignment="1">
      <alignment horizontal="right" vertical="center" wrapText="1"/>
    </xf>
    <xf numFmtId="166" fontId="4" fillId="2" borderId="2" xfId="0" applyNumberFormat="1" applyFont="1" applyFill="1" applyBorder="1" applyAlignment="1">
      <alignment horizontal="right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166" fontId="4" fillId="0" borderId="11" xfId="0" applyNumberFormat="1" applyFont="1" applyBorder="1" applyAlignment="1">
      <alignment horizontal="right" vertical="center"/>
    </xf>
    <xf numFmtId="166" fontId="4" fillId="0" borderId="4" xfId="0" applyNumberFormat="1" applyFont="1" applyBorder="1" applyAlignment="1">
      <alignment horizontal="right" vertical="center"/>
    </xf>
    <xf numFmtId="166" fontId="4" fillId="0" borderId="10" xfId="0" applyNumberFormat="1" applyFont="1" applyBorder="1" applyAlignment="1">
      <alignment horizontal="right" vertical="center"/>
    </xf>
    <xf numFmtId="0" fontId="4" fillId="0" borderId="1" xfId="0" applyFont="1" applyBorder="1" applyAlignment="1">
      <alignment vertical="center"/>
    </xf>
    <xf numFmtId="0" fontId="4" fillId="0" borderId="1" xfId="1" applyFont="1" applyBorder="1" applyAlignment="1">
      <alignment vertical="center"/>
    </xf>
    <xf numFmtId="0" fontId="4" fillId="0" borderId="2" xfId="1" applyFont="1" applyBorder="1" applyAlignment="1">
      <alignment vertical="center"/>
    </xf>
    <xf numFmtId="166" fontId="4" fillId="2" borderId="10" xfId="0" applyNumberFormat="1" applyFont="1" applyFill="1" applyBorder="1" applyAlignment="1">
      <alignment horizontal="right" vertical="center" wrapText="1"/>
    </xf>
    <xf numFmtId="164" fontId="4" fillId="0" borderId="1" xfId="0" applyNumberFormat="1" applyFont="1" applyBorder="1" applyAlignment="1">
      <alignment horizontal="right" vertical="center"/>
    </xf>
    <xf numFmtId="164" fontId="4" fillId="0" borderId="2" xfId="0" applyNumberFormat="1" applyFont="1" applyBorder="1" applyAlignment="1">
      <alignment horizontal="right" vertical="center" wrapText="1"/>
    </xf>
    <xf numFmtId="164" fontId="4" fillId="0" borderId="1" xfId="0" applyNumberFormat="1" applyFont="1" applyBorder="1" applyAlignment="1">
      <alignment horizontal="right" vertical="center" wrapText="1"/>
    </xf>
    <xf numFmtId="164" fontId="4" fillId="0" borderId="3" xfId="0" applyNumberFormat="1" applyFont="1" applyBorder="1" applyAlignment="1">
      <alignment horizontal="right" vertical="center" wrapText="1"/>
    </xf>
    <xf numFmtId="0" fontId="15" fillId="4" borderId="1" xfId="0" applyFont="1" applyFill="1" applyBorder="1" applyAlignment="1" applyProtection="1">
      <alignment horizontal="right" vertical="center"/>
      <protection locked="0"/>
    </xf>
    <xf numFmtId="0" fontId="4" fillId="0" borderId="1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 wrapText="1"/>
    </xf>
    <xf numFmtId="0" fontId="6" fillId="0" borderId="10" xfId="1" applyFont="1" applyBorder="1" applyAlignment="1">
      <alignment horizontal="center" vertical="center"/>
    </xf>
    <xf numFmtId="0" fontId="5" fillId="0" borderId="10" xfId="1" applyFont="1" applyBorder="1"/>
    <xf numFmtId="168" fontId="4" fillId="0" borderId="10" xfId="2" applyNumberFormat="1" applyFont="1" applyBorder="1" applyAlignment="1">
      <alignment horizontal="right" vertical="center"/>
    </xf>
    <xf numFmtId="0" fontId="6" fillId="0" borderId="10" xfId="1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0" xfId="1" applyFont="1" applyBorder="1" applyAlignment="1">
      <alignment vertical="center"/>
    </xf>
    <xf numFmtId="0" fontId="14" fillId="0" borderId="4" xfId="0" applyFont="1" applyBorder="1" applyAlignment="1" applyProtection="1">
      <alignment horizontal="center" vertical="center"/>
      <protection locked="0"/>
    </xf>
    <xf numFmtId="0" fontId="14" fillId="0" borderId="3" xfId="0" applyFont="1" applyBorder="1" applyAlignment="1" applyProtection="1">
      <alignment horizontal="center" vertical="center"/>
      <protection locked="0"/>
    </xf>
    <xf numFmtId="0" fontId="14" fillId="0" borderId="1" xfId="0" applyFont="1" applyBorder="1" applyAlignment="1" applyProtection="1">
      <alignment horizontal="center" vertical="center"/>
      <protection locked="0"/>
    </xf>
    <xf numFmtId="0" fontId="1" fillId="5" borderId="0" xfId="0" applyFont="1" applyFill="1"/>
    <xf numFmtId="167" fontId="6" fillId="0" borderId="1" xfId="0" applyNumberFormat="1" applyFont="1" applyBorder="1" applyAlignment="1">
      <alignment vertical="center"/>
    </xf>
    <xf numFmtId="0" fontId="17" fillId="0" borderId="1" xfId="0" applyFont="1" applyBorder="1" applyAlignment="1">
      <alignment vertical="center" wrapText="1"/>
    </xf>
    <xf numFmtId="0" fontId="1" fillId="0" borderId="0" xfId="0" applyFont="1" applyAlignment="1">
      <alignment vertical="center"/>
    </xf>
    <xf numFmtId="166" fontId="15" fillId="4" borderId="16" xfId="0" applyNumberFormat="1" applyFont="1" applyFill="1" applyBorder="1" applyAlignment="1">
      <alignment horizontal="center" vertical="center"/>
    </xf>
    <xf numFmtId="0" fontId="15" fillId="4" borderId="16" xfId="0" applyFont="1" applyFill="1" applyBorder="1" applyAlignment="1">
      <alignment horizontal="center" vertical="center"/>
    </xf>
    <xf numFmtId="0" fontId="1" fillId="0" borderId="0" xfId="0" applyFont="1" applyBorder="1"/>
    <xf numFmtId="0" fontId="17" fillId="0" borderId="4" xfId="0" applyFont="1" applyBorder="1" applyAlignment="1">
      <alignment vertical="center" wrapText="1"/>
    </xf>
    <xf numFmtId="0" fontId="17" fillId="0" borderId="2" xfId="0" applyFont="1" applyBorder="1" applyAlignment="1">
      <alignment vertical="center" wrapText="1"/>
    </xf>
    <xf numFmtId="0" fontId="14" fillId="0" borderId="2" xfId="0" applyFont="1" applyBorder="1" applyAlignment="1" applyProtection="1">
      <alignment horizontal="center" vertical="center"/>
      <protection locked="0"/>
    </xf>
    <xf numFmtId="0" fontId="4" fillId="0" borderId="4" xfId="0" applyFont="1" applyBorder="1" applyAlignment="1">
      <alignment vertical="center"/>
    </xf>
    <xf numFmtId="0" fontId="4" fillId="0" borderId="2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1" fillId="0" borderId="10" xfId="0" applyFont="1" applyBorder="1" applyAlignment="1">
      <alignment horizontal="center" vertical="center"/>
    </xf>
    <xf numFmtId="0" fontId="4" fillId="0" borderId="10" xfId="0" applyFont="1" applyBorder="1" applyAlignment="1">
      <alignment vertical="center"/>
    </xf>
    <xf numFmtId="0" fontId="4" fillId="0" borderId="2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14" fillId="0" borderId="2" xfId="0" applyFont="1" applyFill="1" applyBorder="1" applyAlignment="1" applyProtection="1">
      <alignment horizontal="center" vertical="center"/>
      <protection locked="0"/>
    </xf>
    <xf numFmtId="0" fontId="14" fillId="0" borderId="1" xfId="0" applyFont="1" applyFill="1" applyBorder="1" applyAlignment="1" applyProtection="1">
      <alignment horizontal="center" vertical="center"/>
      <protection locked="0"/>
    </xf>
    <xf numFmtId="0" fontId="14" fillId="0" borderId="3" xfId="0" applyFont="1" applyFill="1" applyBorder="1" applyAlignment="1" applyProtection="1">
      <alignment horizontal="center" vertical="center"/>
      <protection locked="0"/>
    </xf>
    <xf numFmtId="0" fontId="1" fillId="0" borderId="4" xfId="0" applyFont="1" applyFill="1" applyBorder="1"/>
    <xf numFmtId="0" fontId="14" fillId="0" borderId="4" xfId="0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>
      <alignment vertical="center"/>
    </xf>
    <xf numFmtId="0" fontId="1" fillId="0" borderId="1" xfId="0" applyFont="1" applyFill="1" applyBorder="1"/>
    <xf numFmtId="166" fontId="4" fillId="0" borderId="1" xfId="0" applyNumberFormat="1" applyFont="1" applyFill="1" applyBorder="1" applyAlignment="1">
      <alignment horizontal="right" vertical="center"/>
    </xf>
    <xf numFmtId="0" fontId="14" fillId="0" borderId="10" xfId="0" applyFont="1" applyFill="1" applyBorder="1" applyAlignment="1" applyProtection="1">
      <alignment horizontal="center" vertical="center"/>
      <protection locked="0"/>
    </xf>
    <xf numFmtId="166" fontId="4" fillId="2" borderId="4" xfId="0" applyNumberFormat="1" applyFont="1" applyFill="1" applyBorder="1" applyAlignment="1">
      <alignment horizontal="right" vertical="center"/>
    </xf>
    <xf numFmtId="166" fontId="4" fillId="2" borderId="3" xfId="0" applyNumberFormat="1" applyFont="1" applyFill="1" applyBorder="1" applyAlignment="1">
      <alignment horizontal="right" vertical="center"/>
    </xf>
    <xf numFmtId="166" fontId="4" fillId="2" borderId="2" xfId="0" applyNumberFormat="1" applyFont="1" applyFill="1" applyBorder="1" applyAlignment="1">
      <alignment horizontal="right" vertical="center"/>
    </xf>
    <xf numFmtId="164" fontId="4" fillId="0" borderId="4" xfId="0" applyNumberFormat="1" applyFont="1" applyBorder="1" applyAlignment="1">
      <alignment horizontal="right" vertical="center"/>
    </xf>
    <xf numFmtId="164" fontId="4" fillId="0" borderId="3" xfId="0" applyNumberFormat="1" applyFont="1" applyBorder="1" applyAlignment="1">
      <alignment horizontal="right" vertical="center"/>
    </xf>
    <xf numFmtId="164" fontId="4" fillId="0" borderId="2" xfId="0" applyNumberFormat="1" applyFont="1" applyBorder="1" applyAlignment="1">
      <alignment horizontal="right" vertical="center"/>
    </xf>
    <xf numFmtId="166" fontId="4" fillId="2" borderId="10" xfId="0" applyNumberFormat="1" applyFont="1" applyFill="1" applyBorder="1" applyAlignment="1">
      <alignment horizontal="right" vertical="center"/>
    </xf>
    <xf numFmtId="0" fontId="1" fillId="0" borderId="6" xfId="0" applyFont="1" applyBorder="1"/>
    <xf numFmtId="166" fontId="4" fillId="2" borderId="6" xfId="0" applyNumberFormat="1" applyFont="1" applyFill="1" applyBorder="1" applyAlignment="1">
      <alignment horizontal="right" vertical="center"/>
    </xf>
    <xf numFmtId="0" fontId="14" fillId="0" borderId="6" xfId="0" applyFont="1" applyFill="1" applyBorder="1" applyAlignment="1" applyProtection="1">
      <alignment horizontal="center" vertical="center"/>
      <protection locked="0"/>
    </xf>
    <xf numFmtId="0" fontId="4" fillId="6" borderId="1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0" fontId="4" fillId="6" borderId="4" xfId="0" applyFont="1" applyFill="1" applyBorder="1" applyAlignment="1">
      <alignment horizontal="center" vertical="center" wrapText="1"/>
    </xf>
    <xf numFmtId="0" fontId="17" fillId="8" borderId="1" xfId="0" applyFont="1" applyFill="1" applyBorder="1" applyAlignment="1">
      <alignment horizontal="center" vertical="center" wrapText="1"/>
    </xf>
    <xf numFmtId="0" fontId="17" fillId="8" borderId="3" xfId="0" applyFont="1" applyFill="1" applyBorder="1" applyAlignment="1">
      <alignment horizontal="center" vertical="center" wrapText="1"/>
    </xf>
    <xf numFmtId="0" fontId="4" fillId="8" borderId="2" xfId="0" applyFont="1" applyFill="1" applyBorder="1" applyAlignment="1">
      <alignment horizontal="center" vertical="center" wrapText="1"/>
    </xf>
    <xf numFmtId="0" fontId="17" fillId="8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/>
    </xf>
    <xf numFmtId="0" fontId="4" fillId="6" borderId="1" xfId="1" applyFont="1" applyFill="1" applyBorder="1" applyAlignment="1">
      <alignment horizontal="center" vertical="center" wrapText="1"/>
    </xf>
    <xf numFmtId="0" fontId="4" fillId="6" borderId="3" xfId="1" applyFont="1" applyFill="1" applyBorder="1" applyAlignment="1">
      <alignment horizontal="center" vertical="center" wrapText="1"/>
    </xf>
    <xf numFmtId="0" fontId="4" fillId="0" borderId="3" xfId="1" applyFont="1" applyBorder="1" applyAlignment="1">
      <alignment vertical="center"/>
    </xf>
    <xf numFmtId="0" fontId="4" fillId="6" borderId="2" xfId="1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7" fillId="9" borderId="2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vertical="center" wrapText="1"/>
    </xf>
    <xf numFmtId="0" fontId="17" fillId="8" borderId="6" xfId="0" applyFont="1" applyFill="1" applyBorder="1" applyAlignment="1">
      <alignment horizontal="center" vertical="center" wrapText="1"/>
    </xf>
    <xf numFmtId="166" fontId="4" fillId="0" borderId="2" xfId="0" applyNumberFormat="1" applyFont="1" applyBorder="1" applyAlignment="1">
      <alignment horizontal="right" vertical="center" wrapText="1"/>
    </xf>
    <xf numFmtId="166" fontId="4" fillId="0" borderId="3" xfId="0" applyNumberFormat="1" applyFont="1" applyBorder="1" applyAlignment="1">
      <alignment horizontal="right" vertical="center" wrapText="1"/>
    </xf>
    <xf numFmtId="0" fontId="4" fillId="6" borderId="8" xfId="0" applyFont="1" applyFill="1" applyBorder="1" applyAlignment="1">
      <alignment horizontal="center" vertical="center" wrapText="1"/>
    </xf>
    <xf numFmtId="9" fontId="4" fillId="0" borderId="10" xfId="0" applyNumberFormat="1" applyFont="1" applyBorder="1" applyAlignment="1">
      <alignment horizontal="center" vertical="center" wrapText="1"/>
    </xf>
    <xf numFmtId="0" fontId="14" fillId="0" borderId="11" xfId="0" applyFont="1" applyFill="1" applyBorder="1" applyAlignment="1" applyProtection="1">
      <alignment horizontal="center" vertical="center"/>
      <protection locked="0"/>
    </xf>
    <xf numFmtId="0" fontId="17" fillId="6" borderId="4" xfId="0" applyFont="1" applyFill="1" applyBorder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 wrapText="1"/>
    </xf>
    <xf numFmtId="0" fontId="4" fillId="6" borderId="4" xfId="1" applyFont="1" applyFill="1" applyBorder="1" applyAlignment="1">
      <alignment horizontal="center" vertical="center" wrapText="1"/>
    </xf>
    <xf numFmtId="0" fontId="17" fillId="6" borderId="1" xfId="0" applyFont="1" applyFill="1" applyBorder="1" applyAlignment="1">
      <alignment horizontal="center" vertical="center" wrapText="1"/>
    </xf>
    <xf numFmtId="0" fontId="17" fillId="6" borderId="3" xfId="0" applyFont="1" applyFill="1" applyBorder="1" applyAlignment="1">
      <alignment horizontal="center" vertical="center" wrapText="1"/>
    </xf>
    <xf numFmtId="0" fontId="17" fillId="6" borderId="2" xfId="0" applyFont="1" applyFill="1" applyBorder="1" applyAlignment="1">
      <alignment horizontal="center" vertical="center" wrapText="1"/>
    </xf>
    <xf numFmtId="0" fontId="14" fillId="0" borderId="8" xfId="0" applyFont="1" applyFill="1" applyBorder="1" applyAlignment="1" applyProtection="1">
      <alignment horizontal="center" vertical="center"/>
      <protection locked="0"/>
    </xf>
    <xf numFmtId="0" fontId="17" fillId="0" borderId="10" xfId="0" applyFont="1" applyBorder="1" applyAlignment="1">
      <alignment vertical="center" wrapText="1"/>
    </xf>
    <xf numFmtId="164" fontId="4" fillId="0" borderId="6" xfId="0" applyNumberFormat="1" applyFont="1" applyBorder="1" applyAlignment="1">
      <alignment horizontal="right" vertical="center"/>
    </xf>
    <xf numFmtId="164" fontId="4" fillId="0" borderId="6" xfId="0" applyNumberFormat="1" applyFont="1" applyBorder="1" applyAlignment="1">
      <alignment horizontal="right" vertical="center" wrapText="1"/>
    </xf>
    <xf numFmtId="164" fontId="4" fillId="0" borderId="4" xfId="0" applyNumberFormat="1" applyFont="1" applyBorder="1" applyAlignment="1">
      <alignment horizontal="right" vertical="center" wrapText="1"/>
    </xf>
    <xf numFmtId="0" fontId="14" fillId="0" borderId="6" xfId="0" applyFont="1" applyBorder="1" applyAlignment="1" applyProtection="1">
      <alignment horizontal="center" vertical="center"/>
      <protection locked="0"/>
    </xf>
    <xf numFmtId="0" fontId="4" fillId="6" borderId="7" xfId="0" applyFont="1" applyFill="1" applyBorder="1" applyAlignment="1">
      <alignment horizontal="center" vertical="center" wrapText="1"/>
    </xf>
    <xf numFmtId="0" fontId="1" fillId="0" borderId="7" xfId="0" applyFont="1" applyBorder="1"/>
    <xf numFmtId="0" fontId="14" fillId="0" borderId="7" xfId="0" applyFont="1" applyFill="1" applyBorder="1" applyAlignment="1" applyProtection="1">
      <alignment horizontal="center" vertical="center"/>
      <protection locked="0"/>
    </xf>
    <xf numFmtId="167" fontId="6" fillId="0" borderId="8" xfId="0" applyNumberFormat="1" applyFont="1" applyBorder="1" applyAlignment="1">
      <alignment vertical="center"/>
    </xf>
    <xf numFmtId="167" fontId="6" fillId="0" borderId="4" xfId="0" applyNumberFormat="1" applyFont="1" applyBorder="1" applyAlignment="1">
      <alignment vertical="center"/>
    </xf>
    <xf numFmtId="167" fontId="6" fillId="0" borderId="3" xfId="0" applyNumberFormat="1" applyFont="1" applyBorder="1" applyAlignment="1">
      <alignment vertical="center"/>
    </xf>
    <xf numFmtId="167" fontId="6" fillId="0" borderId="2" xfId="0" applyNumberFormat="1" applyFont="1" applyBorder="1" applyAlignment="1">
      <alignment vertical="center"/>
    </xf>
    <xf numFmtId="167" fontId="6" fillId="0" borderId="6" xfId="0" applyNumberFormat="1" applyFont="1" applyBorder="1" applyAlignment="1">
      <alignment vertical="center"/>
    </xf>
    <xf numFmtId="164" fontId="4" fillId="0" borderId="7" xfId="0" applyNumberFormat="1" applyFont="1" applyBorder="1" applyAlignment="1">
      <alignment horizontal="right" vertical="center"/>
    </xf>
    <xf numFmtId="167" fontId="6" fillId="0" borderId="7" xfId="0" applyNumberFormat="1" applyFont="1" applyBorder="1" applyAlignment="1">
      <alignment vertical="center"/>
    </xf>
    <xf numFmtId="0" fontId="4" fillId="6" borderId="11" xfId="0" applyFont="1" applyFill="1" applyBorder="1" applyAlignment="1">
      <alignment horizontal="center" vertical="center" wrapText="1"/>
    </xf>
    <xf numFmtId="164" fontId="4" fillId="0" borderId="11" xfId="0" applyNumberFormat="1" applyFont="1" applyBorder="1" applyAlignment="1">
      <alignment horizontal="right" vertical="center"/>
    </xf>
    <xf numFmtId="167" fontId="6" fillId="0" borderId="11" xfId="0" applyNumberFormat="1" applyFont="1" applyBorder="1" applyAlignment="1">
      <alignment vertical="center"/>
    </xf>
    <xf numFmtId="0" fontId="4" fillId="7" borderId="4" xfId="0" applyFont="1" applyFill="1" applyBorder="1" applyAlignment="1">
      <alignment horizontal="center" vertical="center" wrapText="1"/>
    </xf>
    <xf numFmtId="0" fontId="4" fillId="8" borderId="4" xfId="0" applyFont="1" applyFill="1" applyBorder="1" applyAlignment="1">
      <alignment horizontal="center" vertical="center" wrapText="1"/>
    </xf>
    <xf numFmtId="0" fontId="4" fillId="0" borderId="4" xfId="1" applyFont="1" applyBorder="1" applyAlignment="1">
      <alignment vertical="center"/>
    </xf>
    <xf numFmtId="0" fontId="14" fillId="0" borderId="7" xfId="0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>
      <alignment horizontal="left" vertical="center" wrapText="1"/>
    </xf>
    <xf numFmtId="166" fontId="4" fillId="0" borderId="7" xfId="0" applyNumberFormat="1" applyFont="1" applyBorder="1" applyAlignment="1">
      <alignment horizontal="right" vertical="center" wrapText="1"/>
    </xf>
    <xf numFmtId="166" fontId="4" fillId="0" borderId="4" xfId="0" applyNumberFormat="1" applyFont="1" applyBorder="1" applyAlignment="1">
      <alignment horizontal="right" vertical="center" wrapText="1"/>
    </xf>
    <xf numFmtId="0" fontId="4" fillId="0" borderId="6" xfId="0" applyFont="1" applyBorder="1" applyAlignment="1">
      <alignment horizontal="left" vertical="center" wrapText="1"/>
    </xf>
    <xf numFmtId="166" fontId="4" fillId="0" borderId="6" xfId="0" applyNumberFormat="1" applyFont="1" applyBorder="1" applyAlignment="1">
      <alignment horizontal="right" vertical="center" wrapText="1"/>
    </xf>
    <xf numFmtId="0" fontId="4" fillId="7" borderId="6" xfId="0" applyFont="1" applyFill="1" applyBorder="1" applyAlignment="1">
      <alignment horizontal="center" vertical="center" wrapText="1"/>
    </xf>
    <xf numFmtId="0" fontId="4" fillId="12" borderId="4" xfId="1" applyFont="1" applyFill="1" applyBorder="1" applyAlignment="1">
      <alignment horizontal="right" vertical="center"/>
    </xf>
    <xf numFmtId="0" fontId="4" fillId="0" borderId="6" xfId="0" applyFont="1" applyBorder="1" applyAlignment="1">
      <alignment horizontal="left" vertical="center"/>
    </xf>
    <xf numFmtId="0" fontId="4" fillId="6" borderId="7" xfId="1" applyFont="1" applyFill="1" applyBorder="1" applyAlignment="1">
      <alignment horizontal="center" vertical="center" wrapText="1"/>
    </xf>
    <xf numFmtId="0" fontId="4" fillId="6" borderId="6" xfId="1" applyFont="1" applyFill="1" applyBorder="1" applyAlignment="1">
      <alignment horizontal="center" vertical="center" wrapText="1"/>
    </xf>
    <xf numFmtId="0" fontId="4" fillId="0" borderId="6" xfId="1" applyFont="1" applyBorder="1" applyAlignment="1">
      <alignment vertical="center"/>
    </xf>
    <xf numFmtId="166" fontId="4" fillId="2" borderId="7" xfId="0" applyNumberFormat="1" applyFont="1" applyFill="1" applyBorder="1" applyAlignment="1">
      <alignment horizontal="right" vertical="center" wrapText="1"/>
    </xf>
    <xf numFmtId="0" fontId="4" fillId="8" borderId="7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left" vertical="center" wrapText="1"/>
    </xf>
    <xf numFmtId="0" fontId="4" fillId="8" borderId="8" xfId="0" applyFont="1" applyFill="1" applyBorder="1" applyAlignment="1">
      <alignment horizontal="center" vertical="center" wrapText="1"/>
    </xf>
    <xf numFmtId="166" fontId="4" fillId="2" borderId="7" xfId="0" applyNumberFormat="1" applyFont="1" applyFill="1" applyBorder="1" applyAlignment="1">
      <alignment horizontal="right" vertical="center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167" fontId="6" fillId="0" borderId="4" xfId="0" applyNumberFormat="1" applyFont="1" applyFill="1" applyBorder="1" applyAlignment="1">
      <alignment vertical="center"/>
    </xf>
    <xf numFmtId="167" fontId="6" fillId="0" borderId="1" xfId="0" applyNumberFormat="1" applyFont="1" applyFill="1" applyBorder="1" applyAlignment="1">
      <alignment vertical="center"/>
    </xf>
    <xf numFmtId="0" fontId="6" fillId="0" borderId="3" xfId="0" applyFont="1" applyFill="1" applyBorder="1" applyAlignment="1">
      <alignment horizontal="center" vertical="center"/>
    </xf>
    <xf numFmtId="0" fontId="1" fillId="0" borderId="3" xfId="0" applyFont="1" applyFill="1" applyBorder="1"/>
    <xf numFmtId="167" fontId="6" fillId="0" borderId="3" xfId="0" applyNumberFormat="1" applyFont="1" applyFill="1" applyBorder="1" applyAlignment="1">
      <alignment vertical="center"/>
    </xf>
    <xf numFmtId="166" fontId="27" fillId="0" borderId="1" xfId="0" applyNumberFormat="1" applyFont="1" applyFill="1" applyBorder="1" applyAlignment="1">
      <alignment horizontal="right" vertical="center"/>
    </xf>
    <xf numFmtId="166" fontId="27" fillId="0" borderId="3" xfId="0" applyNumberFormat="1" applyFont="1" applyFill="1" applyBorder="1" applyAlignment="1">
      <alignment horizontal="right" vertical="center"/>
    </xf>
    <xf numFmtId="0" fontId="27" fillId="8" borderId="7" xfId="0" applyFont="1" applyFill="1" applyBorder="1" applyAlignment="1">
      <alignment horizontal="center" vertical="center" wrapText="1"/>
    </xf>
    <xf numFmtId="0" fontId="27" fillId="8" borderId="1" xfId="0" applyFont="1" applyFill="1" applyBorder="1" applyAlignment="1">
      <alignment horizontal="center" vertical="center" wrapText="1"/>
    </xf>
    <xf numFmtId="0" fontId="4" fillId="8" borderId="6" xfId="0" applyFont="1" applyFill="1" applyBorder="1" applyAlignment="1">
      <alignment horizontal="center" vertical="center" wrapText="1"/>
    </xf>
    <xf numFmtId="0" fontId="27" fillId="8" borderId="4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vertical="center"/>
    </xf>
    <xf numFmtId="0" fontId="1" fillId="0" borderId="2" xfId="0" applyFont="1" applyFill="1" applyBorder="1"/>
    <xf numFmtId="166" fontId="4" fillId="0" borderId="2" xfId="0" applyNumberFormat="1" applyFont="1" applyFill="1" applyBorder="1" applyAlignment="1">
      <alignment horizontal="right" vertical="center"/>
    </xf>
    <xf numFmtId="0" fontId="4" fillId="0" borderId="6" xfId="0" applyFont="1" applyBorder="1" applyAlignment="1">
      <alignment vertical="center"/>
    </xf>
    <xf numFmtId="167" fontId="6" fillId="0" borderId="10" xfId="0" applyNumberFormat="1" applyFont="1" applyBorder="1" applyAlignment="1">
      <alignment vertical="center"/>
    </xf>
    <xf numFmtId="0" fontId="17" fillId="9" borderId="6" xfId="0" applyFont="1" applyFill="1" applyBorder="1" applyAlignment="1">
      <alignment horizontal="center" vertical="center" wrapText="1"/>
    </xf>
    <xf numFmtId="0" fontId="4" fillId="8" borderId="4" xfId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166" fontId="27" fillId="0" borderId="1" xfId="0" applyNumberFormat="1" applyFont="1" applyFill="1" applyBorder="1" applyAlignment="1">
      <alignment horizontal="right" vertical="center" wrapText="1"/>
    </xf>
    <xf numFmtId="0" fontId="4" fillId="0" borderId="3" xfId="0" applyFont="1" applyFill="1" applyBorder="1" applyAlignment="1">
      <alignment horizontal="left" vertical="center" wrapText="1"/>
    </xf>
    <xf numFmtId="166" fontId="27" fillId="0" borderId="3" xfId="0" applyNumberFormat="1" applyFont="1" applyFill="1" applyBorder="1" applyAlignment="1">
      <alignment horizontal="right" vertical="center" wrapText="1"/>
    </xf>
    <xf numFmtId="0" fontId="4" fillId="0" borderId="2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0" fontId="4" fillId="0" borderId="3" xfId="0" applyFont="1" applyFill="1" applyBorder="1" applyAlignment="1">
      <alignment vertical="center" wrapText="1"/>
    </xf>
    <xf numFmtId="0" fontId="4" fillId="8" borderId="11" xfId="0" applyFont="1" applyFill="1" applyBorder="1" applyAlignment="1">
      <alignment horizontal="center" vertical="center" wrapText="1"/>
    </xf>
    <xf numFmtId="166" fontId="4" fillId="2" borderId="11" xfId="0" applyNumberFormat="1" applyFont="1" applyFill="1" applyBorder="1" applyAlignment="1">
      <alignment horizontal="right" vertical="center" wrapText="1"/>
    </xf>
    <xf numFmtId="0" fontId="15" fillId="4" borderId="1" xfId="0" applyFont="1" applyFill="1" applyBorder="1" applyAlignment="1">
      <alignment vertical="center"/>
    </xf>
    <xf numFmtId="166" fontId="15" fillId="4" borderId="1" xfId="0" applyNumberFormat="1" applyFont="1" applyFill="1" applyBorder="1" applyAlignment="1" applyProtection="1">
      <alignment vertical="center"/>
      <protection locked="0" hidden="1"/>
    </xf>
    <xf numFmtId="0" fontId="17" fillId="8" borderId="11" xfId="0" applyFont="1" applyFill="1" applyBorder="1" applyAlignment="1">
      <alignment horizontal="center" vertical="center" wrapText="1"/>
    </xf>
    <xf numFmtId="0" fontId="4" fillId="6" borderId="8" xfId="1" applyFont="1" applyFill="1" applyBorder="1" applyAlignment="1">
      <alignment horizontal="center" vertical="center" wrapText="1"/>
    </xf>
    <xf numFmtId="0" fontId="4" fillId="0" borderId="8" xfId="1" applyFont="1" applyBorder="1" applyAlignment="1">
      <alignment vertical="center"/>
    </xf>
    <xf numFmtId="0" fontId="4" fillId="6" borderId="11" xfId="1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/>
    </xf>
    <xf numFmtId="0" fontId="27" fillId="8" borderId="2" xfId="0" applyFont="1" applyFill="1" applyBorder="1" applyAlignment="1">
      <alignment horizontal="center" vertical="center" wrapText="1"/>
    </xf>
    <xf numFmtId="0" fontId="27" fillId="8" borderId="28" xfId="0" applyFont="1" applyFill="1" applyBorder="1" applyAlignment="1">
      <alignment horizontal="center" vertical="center" wrapText="1"/>
    </xf>
    <xf numFmtId="0" fontId="27" fillId="8" borderId="16" xfId="0" applyFont="1" applyFill="1" applyBorder="1" applyAlignment="1">
      <alignment horizontal="center" vertical="center" wrapText="1"/>
    </xf>
    <xf numFmtId="0" fontId="11" fillId="0" borderId="11" xfId="0" applyFont="1" applyBorder="1"/>
    <xf numFmtId="0" fontId="6" fillId="0" borderId="3" xfId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right" vertical="center" wrapText="1"/>
    </xf>
    <xf numFmtId="0" fontId="4" fillId="0" borderId="10" xfId="1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vertical="center" wrapText="1"/>
    </xf>
    <xf numFmtId="0" fontId="6" fillId="0" borderId="31" xfId="0" applyFont="1" applyFill="1" applyBorder="1" applyAlignment="1">
      <alignment horizontal="center" vertical="center" wrapText="1"/>
    </xf>
    <xf numFmtId="0" fontId="14" fillId="0" borderId="21" xfId="0" applyFont="1" applyFill="1" applyBorder="1" applyAlignment="1" applyProtection="1">
      <alignment horizontal="center" vertical="center"/>
      <protection locked="0"/>
    </xf>
    <xf numFmtId="0" fontId="1" fillId="0" borderId="13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 wrapText="1"/>
    </xf>
    <xf numFmtId="0" fontId="4" fillId="12" borderId="10" xfId="1" applyFont="1" applyFill="1" applyBorder="1" applyAlignment="1">
      <alignment horizontal="right" vertical="center"/>
    </xf>
    <xf numFmtId="0" fontId="6" fillId="0" borderId="4" xfId="0" applyFont="1" applyFill="1" applyBorder="1" applyAlignment="1">
      <alignment horizontal="center" vertical="center" wrapText="1"/>
    </xf>
    <xf numFmtId="0" fontId="17" fillId="8" borderId="7" xfId="0" applyFont="1" applyFill="1" applyBorder="1" applyAlignment="1">
      <alignment horizontal="center" vertical="center" wrapText="1"/>
    </xf>
    <xf numFmtId="0" fontId="4" fillId="12" borderId="21" xfId="1" applyFont="1" applyFill="1" applyBorder="1" applyAlignment="1">
      <alignment horizontal="right" vertical="center"/>
    </xf>
    <xf numFmtId="0" fontId="5" fillId="12" borderId="13" xfId="1" applyFont="1" applyFill="1" applyBorder="1" applyAlignment="1">
      <alignment horizontal="center" vertical="center"/>
    </xf>
    <xf numFmtId="0" fontId="6" fillId="12" borderId="10" xfId="1" applyFont="1" applyFill="1" applyBorder="1"/>
    <xf numFmtId="0" fontId="6" fillId="12" borderId="10" xfId="1" applyFont="1" applyFill="1" applyBorder="1" applyAlignment="1">
      <alignment horizontal="center" vertical="center" wrapText="1"/>
    </xf>
    <xf numFmtId="0" fontId="6" fillId="12" borderId="10" xfId="1" applyFont="1" applyFill="1" applyBorder="1" applyAlignment="1">
      <alignment vertical="center"/>
    </xf>
    <xf numFmtId="0" fontId="5" fillId="12" borderId="10" xfId="1" applyFont="1" applyFill="1" applyBorder="1"/>
    <xf numFmtId="0" fontId="6" fillId="12" borderId="10" xfId="1" applyFont="1" applyFill="1" applyBorder="1" applyAlignment="1">
      <alignment horizontal="center" vertical="center"/>
    </xf>
    <xf numFmtId="0" fontId="5" fillId="12" borderId="13" xfId="1" applyFont="1" applyFill="1" applyBorder="1"/>
    <xf numFmtId="0" fontId="21" fillId="12" borderId="10" xfId="1" applyFont="1" applyFill="1" applyBorder="1"/>
    <xf numFmtId="0" fontId="18" fillId="12" borderId="13" xfId="1" applyFont="1" applyFill="1" applyBorder="1"/>
    <xf numFmtId="0" fontId="1" fillId="0" borderId="13" xfId="0" applyFont="1" applyFill="1" applyBorder="1" applyAlignment="1">
      <alignment horizontal="center" vertical="center"/>
    </xf>
    <xf numFmtId="0" fontId="4" fillId="8" borderId="10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left" vertical="center" wrapText="1"/>
    </xf>
    <xf numFmtId="0" fontId="1" fillId="0" borderId="10" xfId="0" applyFont="1" applyFill="1" applyBorder="1"/>
    <xf numFmtId="0" fontId="6" fillId="0" borderId="10" xfId="0" applyFont="1" applyFill="1" applyBorder="1" applyAlignment="1">
      <alignment horizontal="center" vertical="center" wrapText="1"/>
    </xf>
    <xf numFmtId="166" fontId="27" fillId="0" borderId="10" xfId="0" applyNumberFormat="1" applyFont="1" applyFill="1" applyBorder="1" applyAlignment="1">
      <alignment horizontal="right" vertical="center" wrapText="1"/>
    </xf>
    <xf numFmtId="0" fontId="4" fillId="0" borderId="2" xfId="0" applyFont="1" applyFill="1" applyBorder="1" applyAlignment="1">
      <alignment horizontal="left" vertical="center" wrapText="1"/>
    </xf>
    <xf numFmtId="166" fontId="27" fillId="0" borderId="2" xfId="0" applyNumberFormat="1" applyFont="1" applyFill="1" applyBorder="1" applyAlignment="1">
      <alignment horizontal="right" vertical="center" wrapText="1"/>
    </xf>
    <xf numFmtId="0" fontId="17" fillId="9" borderId="10" xfId="0" applyFont="1" applyFill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/>
    </xf>
    <xf numFmtId="0" fontId="4" fillId="0" borderId="10" xfId="0" applyFont="1" applyBorder="1" applyAlignment="1">
      <alignment horizontal="left" vertical="center" wrapText="1"/>
    </xf>
    <xf numFmtId="0" fontId="4" fillId="12" borderId="10" xfId="1" applyFont="1" applyFill="1" applyBorder="1" applyAlignment="1">
      <alignment horizontal="center" vertical="center"/>
    </xf>
    <xf numFmtId="0" fontId="5" fillId="12" borderId="10" xfId="1" applyFont="1" applyFill="1" applyBorder="1" applyAlignment="1">
      <alignment horizontal="center" vertical="center"/>
    </xf>
    <xf numFmtId="0" fontId="21" fillId="12" borderId="10" xfId="1" applyFont="1" applyFill="1" applyBorder="1" applyAlignment="1">
      <alignment horizontal="center" vertical="center"/>
    </xf>
    <xf numFmtId="0" fontId="17" fillId="9" borderId="4" xfId="0" applyFont="1" applyFill="1" applyBorder="1" applyAlignment="1">
      <alignment horizontal="center" vertical="center" wrapText="1"/>
    </xf>
    <xf numFmtId="0" fontId="6" fillId="12" borderId="6" xfId="1" applyFont="1" applyFill="1" applyBorder="1"/>
    <xf numFmtId="0" fontId="21" fillId="12" borderId="6" xfId="1" applyFont="1" applyFill="1" applyBorder="1"/>
    <xf numFmtId="0" fontId="6" fillId="12" borderId="6" xfId="1" applyFont="1" applyFill="1" applyBorder="1" applyAlignment="1">
      <alignment vertical="center"/>
    </xf>
    <xf numFmtId="0" fontId="5" fillId="12" borderId="6" xfId="1" applyFont="1" applyFill="1" applyBorder="1"/>
    <xf numFmtId="0" fontId="6" fillId="12" borderId="6" xfId="1" applyFont="1" applyFill="1" applyBorder="1" applyAlignment="1">
      <alignment horizontal="center" vertical="center"/>
    </xf>
    <xf numFmtId="0" fontId="4" fillId="12" borderId="6" xfId="1" applyFont="1" applyFill="1" applyBorder="1" applyAlignment="1">
      <alignment horizontal="right" vertical="center"/>
    </xf>
    <xf numFmtId="164" fontId="4" fillId="0" borderId="8" xfId="0" applyNumberFormat="1" applyFont="1" applyBorder="1" applyAlignment="1">
      <alignment horizontal="right" vertical="center" wrapText="1"/>
    </xf>
    <xf numFmtId="169" fontId="4" fillId="0" borderId="1" xfId="0" applyNumberFormat="1" applyFont="1" applyBorder="1" applyAlignment="1">
      <alignment horizontal="right" vertical="center"/>
    </xf>
    <xf numFmtId="9" fontId="4" fillId="0" borderId="11" xfId="0" applyNumberFormat="1" applyFont="1" applyBorder="1" applyAlignment="1">
      <alignment horizontal="center" vertical="center" wrapText="1"/>
    </xf>
    <xf numFmtId="0" fontId="5" fillId="12" borderId="5" xfId="1" applyFont="1" applyFill="1" applyBorder="1"/>
    <xf numFmtId="0" fontId="6" fillId="0" borderId="1" xfId="0" applyFont="1" applyFill="1" applyBorder="1" applyAlignment="1">
      <alignment horizontal="center" vertical="center"/>
    </xf>
    <xf numFmtId="0" fontId="5" fillId="13" borderId="13" xfId="1" applyFont="1" applyFill="1" applyBorder="1"/>
    <xf numFmtId="0" fontId="6" fillId="0" borderId="1" xfId="1" applyFont="1" applyBorder="1" applyAlignment="1">
      <alignment horizontal="center" vertical="center"/>
    </xf>
    <xf numFmtId="0" fontId="6" fillId="0" borderId="4" xfId="1" applyFont="1" applyBorder="1" applyAlignment="1">
      <alignment horizontal="center" vertical="center"/>
    </xf>
    <xf numFmtId="0" fontId="6" fillId="0" borderId="8" xfId="1" applyFont="1" applyBorder="1" applyAlignment="1">
      <alignment horizontal="center" vertical="center"/>
    </xf>
    <xf numFmtId="0" fontId="14" fillId="12" borderId="10" xfId="0" applyFont="1" applyFill="1" applyBorder="1" applyAlignment="1" applyProtection="1">
      <alignment horizontal="center" vertical="center"/>
      <protection locked="0"/>
    </xf>
    <xf numFmtId="0" fontId="6" fillId="0" borderId="7" xfId="1" applyFont="1" applyBorder="1" applyAlignment="1">
      <alignment horizontal="center" vertical="center"/>
    </xf>
    <xf numFmtId="0" fontId="4" fillId="8" borderId="11" xfId="1" applyFont="1" applyFill="1" applyBorder="1" applyAlignment="1">
      <alignment horizontal="center" vertical="center" wrapText="1"/>
    </xf>
    <xf numFmtId="0" fontId="4" fillId="8" borderId="2" xfId="1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horizontal="left" vertical="center"/>
    </xf>
    <xf numFmtId="169" fontId="4" fillId="0" borderId="4" xfId="0" applyNumberFormat="1" applyFont="1" applyBorder="1" applyAlignment="1">
      <alignment horizontal="right" vertical="center"/>
    </xf>
    <xf numFmtId="0" fontId="5" fillId="0" borderId="10" xfId="1" applyFont="1" applyBorder="1" applyAlignment="1">
      <alignment horizontal="center"/>
    </xf>
    <xf numFmtId="0" fontId="6" fillId="2" borderId="8" xfId="0" applyFont="1" applyFill="1" applyBorder="1" applyAlignment="1">
      <alignment horizontal="center" vertical="center" wrapText="1"/>
    </xf>
    <xf numFmtId="0" fontId="12" fillId="5" borderId="0" xfId="0" applyFont="1" applyFill="1" applyBorder="1" applyAlignment="1">
      <alignment horizontal="center" vertical="center"/>
    </xf>
    <xf numFmtId="0" fontId="10" fillId="4" borderId="15" xfId="0" applyFont="1" applyFill="1" applyBorder="1" applyAlignment="1" applyProtection="1">
      <alignment horizontal="center" vertical="center"/>
      <protection locked="0"/>
    </xf>
    <xf numFmtId="0" fontId="10" fillId="4" borderId="7" xfId="0" applyFont="1" applyFill="1" applyBorder="1" applyAlignment="1" applyProtection="1">
      <alignment horizontal="center" vertical="center" wrapText="1"/>
      <protection locked="0"/>
    </xf>
    <xf numFmtId="0" fontId="10" fillId="4" borderId="7" xfId="0" applyFont="1" applyFill="1" applyBorder="1" applyAlignment="1" applyProtection="1">
      <alignment horizontal="center" vertical="center"/>
      <protection locked="0"/>
    </xf>
    <xf numFmtId="0" fontId="9" fillId="4" borderId="7" xfId="0" applyFont="1" applyFill="1" applyBorder="1" applyAlignment="1" applyProtection="1">
      <alignment horizontal="center" vertical="center"/>
      <protection locked="0"/>
    </xf>
    <xf numFmtId="0" fontId="10" fillId="4" borderId="7" xfId="0" applyFont="1" applyFill="1" applyBorder="1" applyAlignment="1">
      <alignment horizontal="center" vertical="center"/>
    </xf>
    <xf numFmtId="0" fontId="16" fillId="3" borderId="7" xfId="0" applyFont="1" applyFill="1" applyBorder="1" applyAlignment="1" applyProtection="1">
      <alignment horizontal="center" vertical="center" wrapText="1"/>
      <protection locked="0"/>
    </xf>
    <xf numFmtId="0" fontId="10" fillId="13" borderId="7" xfId="0" applyFont="1" applyFill="1" applyBorder="1" applyAlignment="1" applyProtection="1">
      <alignment horizontal="center" vertical="center"/>
      <protection locked="0"/>
    </xf>
    <xf numFmtId="0" fontId="6" fillId="13" borderId="7" xfId="0" applyFont="1" applyFill="1" applyBorder="1" applyAlignment="1" applyProtection="1">
      <alignment horizontal="center" vertical="center" wrapText="1"/>
      <protection locked="0"/>
    </xf>
    <xf numFmtId="0" fontId="6" fillId="13" borderId="7" xfId="0" applyFont="1" applyFill="1" applyBorder="1" applyAlignment="1" applyProtection="1">
      <alignment horizontal="center" vertical="center"/>
      <protection locked="0"/>
    </xf>
    <xf numFmtId="0" fontId="4" fillId="13" borderId="7" xfId="0" applyFont="1" applyFill="1" applyBorder="1" applyAlignment="1" applyProtection="1">
      <alignment horizontal="left" vertical="center"/>
      <protection locked="0"/>
    </xf>
    <xf numFmtId="0" fontId="9" fillId="13" borderId="7" xfId="0" applyFont="1" applyFill="1" applyBorder="1" applyAlignment="1" applyProtection="1">
      <alignment horizontal="center" vertical="center"/>
      <protection locked="0"/>
    </xf>
    <xf numFmtId="166" fontId="4" fillId="13" borderId="7" xfId="0" applyNumberFormat="1" applyFont="1" applyFill="1" applyBorder="1" applyAlignment="1">
      <alignment horizontal="center" vertical="center"/>
    </xf>
    <xf numFmtId="0" fontId="21" fillId="12" borderId="9" xfId="1" applyFont="1" applyFill="1" applyBorder="1" applyAlignment="1">
      <alignment vertical="center"/>
    </xf>
    <xf numFmtId="0" fontId="1" fillId="15" borderId="9" xfId="0" applyFont="1" applyFill="1" applyBorder="1" applyAlignment="1">
      <alignment vertical="center"/>
    </xf>
    <xf numFmtId="0" fontId="6" fillId="0" borderId="6" xfId="1" applyFont="1" applyBorder="1" applyAlignment="1">
      <alignment horizontal="center" vertical="center"/>
    </xf>
    <xf numFmtId="0" fontId="4" fillId="0" borderId="7" xfId="0" applyFont="1" applyBorder="1" applyAlignment="1">
      <alignment vertical="center"/>
    </xf>
    <xf numFmtId="0" fontId="4" fillId="0" borderId="7" xfId="0" applyFont="1" applyFill="1" applyBorder="1" applyAlignment="1">
      <alignment vertical="center" wrapText="1"/>
    </xf>
    <xf numFmtId="0" fontId="1" fillId="0" borderId="7" xfId="0" applyFont="1" applyFill="1" applyBorder="1"/>
    <xf numFmtId="166" fontId="27" fillId="0" borderId="7" xfId="0" applyNumberFormat="1" applyFont="1" applyFill="1" applyBorder="1" applyAlignment="1">
      <alignment horizontal="right" vertical="center"/>
    </xf>
    <xf numFmtId="0" fontId="6" fillId="13" borderId="10" xfId="1" applyFont="1" applyFill="1" applyBorder="1" applyAlignment="1">
      <alignment horizontal="center" vertical="center"/>
    </xf>
    <xf numFmtId="0" fontId="6" fillId="13" borderId="10" xfId="1" applyFont="1" applyFill="1" applyBorder="1"/>
    <xf numFmtId="0" fontId="4" fillId="10" borderId="10" xfId="0" applyFont="1" applyFill="1" applyBorder="1" applyAlignment="1">
      <alignment horizontal="center" vertical="center" wrapText="1"/>
    </xf>
    <xf numFmtId="0" fontId="31" fillId="0" borderId="2" xfId="0" applyFont="1" applyBorder="1" applyAlignment="1" applyProtection="1">
      <alignment horizontal="center" vertical="center"/>
      <protection locked="0"/>
    </xf>
    <xf numFmtId="0" fontId="31" fillId="0" borderId="3" xfId="0" applyFont="1" applyBorder="1" applyAlignment="1" applyProtection="1">
      <alignment horizontal="center" vertical="center"/>
      <protection locked="0"/>
    </xf>
    <xf numFmtId="0" fontId="31" fillId="0" borderId="4" xfId="0" applyFont="1" applyBorder="1" applyAlignment="1" applyProtection="1">
      <alignment horizontal="center" vertical="center"/>
      <protection locked="0"/>
    </xf>
    <xf numFmtId="0" fontId="31" fillId="0" borderId="10" xfId="0" applyFont="1" applyBorder="1" applyAlignment="1" applyProtection="1">
      <alignment horizontal="center" vertical="center"/>
      <protection locked="0"/>
    </xf>
    <xf numFmtId="0" fontId="31" fillId="0" borderId="6" xfId="0" applyFont="1" applyBorder="1" applyAlignment="1" applyProtection="1">
      <alignment horizontal="center" vertical="center"/>
      <protection locked="0"/>
    </xf>
    <xf numFmtId="0" fontId="31" fillId="0" borderId="1" xfId="0" applyFont="1" applyBorder="1" applyAlignment="1" applyProtection="1">
      <alignment horizontal="center" vertical="center"/>
      <protection locked="0"/>
    </xf>
    <xf numFmtId="0" fontId="31" fillId="0" borderId="7" xfId="0" applyFont="1" applyBorder="1" applyAlignment="1" applyProtection="1">
      <alignment horizontal="center" vertical="center"/>
      <protection locked="0"/>
    </xf>
    <xf numFmtId="0" fontId="31" fillId="0" borderId="2" xfId="0" applyFont="1" applyFill="1" applyBorder="1" applyAlignment="1" applyProtection="1">
      <alignment horizontal="center" vertical="center"/>
      <protection locked="0"/>
    </xf>
    <xf numFmtId="0" fontId="31" fillId="0" borderId="10" xfId="0" applyFont="1" applyFill="1" applyBorder="1" applyAlignment="1" applyProtection="1">
      <alignment horizontal="center" vertical="center"/>
      <protection locked="0"/>
    </xf>
    <xf numFmtId="0" fontId="31" fillId="0" borderId="7" xfId="0" applyFont="1" applyFill="1" applyBorder="1" applyAlignment="1" applyProtection="1">
      <alignment horizontal="center" vertical="center"/>
      <protection locked="0"/>
    </xf>
    <xf numFmtId="0" fontId="31" fillId="0" borderId="1" xfId="0" applyFont="1" applyFill="1" applyBorder="1" applyAlignment="1" applyProtection="1">
      <alignment horizontal="center" vertical="center"/>
      <protection locked="0"/>
    </xf>
    <xf numFmtId="0" fontId="31" fillId="0" borderId="8" xfId="0" applyFont="1" applyFill="1" applyBorder="1" applyAlignment="1" applyProtection="1">
      <alignment horizontal="center" vertical="center"/>
      <protection locked="0"/>
    </xf>
    <xf numFmtId="0" fontId="31" fillId="0" borderId="3" xfId="0" applyFont="1" applyFill="1" applyBorder="1" applyAlignment="1" applyProtection="1">
      <alignment horizontal="center" vertical="center"/>
      <protection locked="0"/>
    </xf>
    <xf numFmtId="0" fontId="31" fillId="0" borderId="4" xfId="0" applyFont="1" applyFill="1" applyBorder="1" applyAlignment="1" applyProtection="1">
      <alignment horizontal="center" vertical="center"/>
      <protection locked="0"/>
    </xf>
    <xf numFmtId="0" fontId="31" fillId="0" borderId="6" xfId="0" applyFont="1" applyFill="1" applyBorder="1" applyAlignment="1" applyProtection="1">
      <alignment horizontal="center" vertical="center"/>
      <protection locked="0"/>
    </xf>
    <xf numFmtId="0" fontId="31" fillId="0" borderId="11" xfId="0" applyFont="1" applyFill="1" applyBorder="1" applyAlignment="1" applyProtection="1">
      <alignment horizontal="center" vertical="center"/>
      <protection locked="0"/>
    </xf>
    <xf numFmtId="0" fontId="31" fillId="12" borderId="10" xfId="0" applyFont="1" applyFill="1" applyBorder="1" applyAlignment="1" applyProtection="1">
      <alignment horizontal="center" vertical="center"/>
      <protection locked="0"/>
    </xf>
    <xf numFmtId="0" fontId="31" fillId="13" borderId="7" xfId="0" applyFont="1" applyFill="1" applyBorder="1" applyAlignment="1" applyProtection="1">
      <alignment horizontal="center" vertical="center" wrapText="1"/>
      <protection locked="0"/>
    </xf>
    <xf numFmtId="0" fontId="31" fillId="12" borderId="10" xfId="1" applyFont="1" applyFill="1" applyBorder="1" applyAlignment="1" applyProtection="1">
      <alignment horizontal="center" vertical="center"/>
      <protection locked="0"/>
    </xf>
    <xf numFmtId="0" fontId="4" fillId="6" borderId="28" xfId="0" applyFont="1" applyFill="1" applyBorder="1" applyAlignment="1">
      <alignment horizontal="center" vertical="center" wrapText="1"/>
    </xf>
    <xf numFmtId="0" fontId="4" fillId="6" borderId="16" xfId="0" applyFont="1" applyFill="1" applyBorder="1" applyAlignment="1">
      <alignment horizontal="center" vertical="center" wrapText="1"/>
    </xf>
    <xf numFmtId="0" fontId="4" fillId="6" borderId="34" xfId="0" applyFont="1" applyFill="1" applyBorder="1" applyAlignment="1">
      <alignment horizontal="center" vertical="center" wrapText="1"/>
    </xf>
    <xf numFmtId="0" fontId="11" fillId="0" borderId="6" xfId="0" applyFont="1" applyBorder="1"/>
    <xf numFmtId="0" fontId="4" fillId="6" borderId="21" xfId="0" applyFont="1" applyFill="1" applyBorder="1" applyAlignment="1">
      <alignment horizontal="center" vertical="center" wrapText="1"/>
    </xf>
    <xf numFmtId="167" fontId="10" fillId="4" borderId="7" xfId="0" applyNumberFormat="1" applyFont="1" applyFill="1" applyBorder="1" applyAlignment="1">
      <alignment horizontal="center" vertical="center" wrapText="1"/>
    </xf>
    <xf numFmtId="0" fontId="1" fillId="15" borderId="32" xfId="0" applyFont="1" applyFill="1" applyBorder="1" applyAlignment="1">
      <alignment vertical="center"/>
    </xf>
    <xf numFmtId="0" fontId="21" fillId="12" borderId="32" xfId="1" applyFont="1" applyFill="1" applyBorder="1" applyAlignment="1">
      <alignment vertical="center"/>
    </xf>
    <xf numFmtId="167" fontId="6" fillId="0" borderId="29" xfId="0" applyNumberFormat="1" applyFont="1" applyBorder="1" applyAlignment="1">
      <alignment vertical="center"/>
    </xf>
    <xf numFmtId="167" fontId="6" fillId="0" borderId="16" xfId="0" applyNumberFormat="1" applyFont="1" applyBorder="1" applyAlignment="1">
      <alignment vertical="center"/>
    </xf>
    <xf numFmtId="167" fontId="6" fillId="0" borderId="30" xfId="0" applyNumberFormat="1" applyFont="1" applyBorder="1" applyAlignment="1">
      <alignment vertical="center"/>
    </xf>
    <xf numFmtId="0" fontId="1" fillId="0" borderId="24" xfId="0" applyFont="1" applyBorder="1"/>
    <xf numFmtId="167" fontId="6" fillId="0" borderId="2" xfId="0" applyNumberFormat="1" applyFont="1" applyFill="1" applyBorder="1" applyAlignment="1">
      <alignment vertical="center"/>
    </xf>
    <xf numFmtId="166" fontId="4" fillId="2" borderId="4" xfId="0" applyNumberFormat="1" applyFont="1" applyFill="1" applyBorder="1" applyAlignment="1">
      <alignment horizontal="right" vertical="center" wrapText="1"/>
    </xf>
    <xf numFmtId="0" fontId="4" fillId="7" borderId="10" xfId="1" applyFont="1" applyFill="1" applyBorder="1" applyAlignment="1">
      <alignment horizontal="center" vertical="center" wrapText="1"/>
    </xf>
    <xf numFmtId="0" fontId="4" fillId="8" borderId="28" xfId="0" applyFont="1" applyFill="1" applyBorder="1" applyAlignment="1">
      <alignment horizontal="center" vertical="center" wrapText="1"/>
    </xf>
    <xf numFmtId="0" fontId="1" fillId="0" borderId="10" xfId="0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31" fillId="12" borderId="9" xfId="1" applyFont="1" applyFill="1" applyBorder="1" applyAlignment="1" applyProtection="1">
      <alignment horizontal="center" vertical="center"/>
      <protection locked="0"/>
    </xf>
    <xf numFmtId="0" fontId="31" fillId="0" borderId="11" xfId="0" applyFont="1" applyBorder="1" applyAlignment="1" applyProtection="1">
      <alignment horizontal="center" vertical="center"/>
      <protection locked="0"/>
    </xf>
    <xf numFmtId="0" fontId="11" fillId="15" borderId="9" xfId="0" applyFont="1" applyFill="1" applyBorder="1" applyAlignment="1">
      <alignment horizontal="center" vertical="center"/>
    </xf>
    <xf numFmtId="0" fontId="31" fillId="12" borderId="6" xfId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/>
      <protection locked="0"/>
    </xf>
    <xf numFmtId="0" fontId="4" fillId="0" borderId="7" xfId="0" applyFont="1" applyFill="1" applyBorder="1" applyAlignment="1">
      <alignment horizontal="left" vertical="center" wrapText="1"/>
    </xf>
    <xf numFmtId="166" fontId="27" fillId="0" borderId="7" xfId="0" applyNumberFormat="1" applyFont="1" applyFill="1" applyBorder="1" applyAlignment="1">
      <alignment horizontal="right" vertical="center" wrapText="1"/>
    </xf>
    <xf numFmtId="0" fontId="4" fillId="0" borderId="7" xfId="1" applyFont="1" applyBorder="1" applyAlignment="1">
      <alignment vertical="center"/>
    </xf>
    <xf numFmtId="0" fontId="4" fillId="9" borderId="1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166" fontId="4" fillId="2" borderId="6" xfId="0" applyNumberFormat="1" applyFont="1" applyFill="1" applyBorder="1" applyAlignment="1">
      <alignment horizontal="right" vertical="center" wrapText="1"/>
    </xf>
    <xf numFmtId="0" fontId="26" fillId="0" borderId="0" xfId="0" applyFont="1" applyAlignment="1">
      <alignment horizontal="left" vertical="center"/>
    </xf>
    <xf numFmtId="0" fontId="5" fillId="0" borderId="10" xfId="1" applyFont="1" applyBorder="1" applyAlignment="1">
      <alignment horizontal="center" vertical="center"/>
    </xf>
    <xf numFmtId="0" fontId="4" fillId="8" borderId="10" xfId="1" applyFont="1" applyFill="1" applyBorder="1" applyAlignment="1">
      <alignment horizontal="center" vertical="center" wrapText="1"/>
    </xf>
    <xf numFmtId="0" fontId="4" fillId="8" borderId="29" xfId="0" applyFont="1" applyFill="1" applyBorder="1" applyAlignment="1">
      <alignment horizontal="center" vertical="center" wrapText="1"/>
    </xf>
    <xf numFmtId="167" fontId="6" fillId="12" borderId="10" xfId="0" applyNumberFormat="1" applyFont="1" applyFill="1" applyBorder="1" applyAlignment="1">
      <alignment vertical="center"/>
    </xf>
    <xf numFmtId="0" fontId="17" fillId="8" borderId="2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left" vertical="center" wrapText="1"/>
    </xf>
    <xf numFmtId="0" fontId="1" fillId="0" borderId="11" xfId="0" applyFont="1" applyFill="1" applyBorder="1"/>
    <xf numFmtId="166" fontId="27" fillId="0" borderId="11" xfId="0" applyNumberFormat="1" applyFont="1" applyFill="1" applyBorder="1" applyAlignment="1">
      <alignment horizontal="right" vertical="center" wrapText="1"/>
    </xf>
    <xf numFmtId="0" fontId="27" fillId="8" borderId="34" xfId="0" applyFont="1" applyFill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4" fillId="0" borderId="11" xfId="1" applyFont="1" applyBorder="1" applyAlignment="1">
      <alignment vertical="center"/>
    </xf>
    <xf numFmtId="0" fontId="6" fillId="0" borderId="11" xfId="1" applyFont="1" applyBorder="1" applyAlignment="1">
      <alignment horizontal="center" vertical="center"/>
    </xf>
    <xf numFmtId="0" fontId="14" fillId="0" borderId="10" xfId="0" applyFont="1" applyBorder="1" applyAlignment="1" applyProtection="1">
      <alignment horizontal="center" vertical="center"/>
      <protection locked="0"/>
    </xf>
    <xf numFmtId="0" fontId="27" fillId="8" borderId="11" xfId="0" applyFont="1" applyFill="1" applyBorder="1" applyAlignment="1">
      <alignment horizontal="center" vertical="center" wrapText="1"/>
    </xf>
    <xf numFmtId="0" fontId="27" fillId="8" borderId="6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vertical="center"/>
    </xf>
    <xf numFmtId="166" fontId="27" fillId="0" borderId="10" xfId="0" applyNumberFormat="1" applyFont="1" applyFill="1" applyBorder="1" applyAlignment="1">
      <alignment horizontal="right" vertical="center"/>
    </xf>
    <xf numFmtId="167" fontId="6" fillId="0" borderId="10" xfId="0" applyNumberFormat="1" applyFont="1" applyFill="1" applyBorder="1" applyAlignment="1">
      <alignment vertical="center"/>
    </xf>
    <xf numFmtId="0" fontId="4" fillId="0" borderId="6" xfId="0" applyFont="1" applyFill="1" applyBorder="1" applyAlignment="1">
      <alignment vertical="center"/>
    </xf>
    <xf numFmtId="0" fontId="1" fillId="0" borderId="6" xfId="0" applyFont="1" applyFill="1" applyBorder="1"/>
    <xf numFmtId="166" fontId="27" fillId="0" borderId="6" xfId="0" applyNumberFormat="1" applyFont="1" applyFill="1" applyBorder="1" applyAlignment="1">
      <alignment horizontal="right" vertical="center"/>
    </xf>
    <xf numFmtId="167" fontId="6" fillId="0" borderId="6" xfId="0" applyNumberFormat="1" applyFont="1" applyFill="1" applyBorder="1" applyAlignment="1">
      <alignment vertical="center"/>
    </xf>
    <xf numFmtId="0" fontId="27" fillId="8" borderId="11" xfId="1" applyFont="1" applyFill="1" applyBorder="1" applyAlignment="1">
      <alignment horizontal="center" vertical="center" wrapText="1"/>
    </xf>
    <xf numFmtId="0" fontId="27" fillId="8" borderId="1" xfId="1" applyFont="1" applyFill="1" applyBorder="1" applyAlignment="1">
      <alignment horizontal="center" vertical="center" wrapText="1"/>
    </xf>
    <xf numFmtId="0" fontId="27" fillId="8" borderId="3" xfId="1" applyFont="1" applyFill="1" applyBorder="1" applyAlignment="1">
      <alignment horizontal="center" vertical="center" wrapText="1"/>
    </xf>
    <xf numFmtId="166" fontId="27" fillId="0" borderId="2" xfId="0" applyNumberFormat="1" applyFont="1" applyFill="1" applyBorder="1" applyAlignment="1">
      <alignment horizontal="right" vertical="center"/>
    </xf>
    <xf numFmtId="0" fontId="4" fillId="8" borderId="1" xfId="0" applyFont="1" applyFill="1" applyBorder="1" applyAlignment="1">
      <alignment horizontal="center" vertical="center" wrapText="1"/>
    </xf>
    <xf numFmtId="0" fontId="4" fillId="8" borderId="3" xfId="0" applyFont="1" applyFill="1" applyBorder="1" applyAlignment="1">
      <alignment horizontal="center" vertical="center" wrapText="1"/>
    </xf>
    <xf numFmtId="166" fontId="4" fillId="0" borderId="10" xfId="0" applyNumberFormat="1" applyFont="1" applyBorder="1" applyAlignment="1">
      <alignment horizontal="right" vertical="center" wrapText="1"/>
    </xf>
    <xf numFmtId="0" fontId="1" fillId="0" borderId="22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left" vertical="center" wrapText="1"/>
    </xf>
    <xf numFmtId="166" fontId="27" fillId="0" borderId="6" xfId="0" applyNumberFormat="1" applyFont="1" applyFill="1" applyBorder="1" applyAlignment="1">
      <alignment horizontal="right" vertical="center" wrapText="1"/>
    </xf>
    <xf numFmtId="0" fontId="6" fillId="0" borderId="13" xfId="0" applyFont="1" applyBorder="1" applyAlignment="1">
      <alignment horizontal="center" vertical="center" wrapText="1"/>
    </xf>
    <xf numFmtId="166" fontId="4" fillId="13" borderId="10" xfId="0" applyNumberFormat="1" applyFont="1" applyFill="1" applyBorder="1" applyAlignment="1">
      <alignment horizontal="center" vertical="center"/>
    </xf>
    <xf numFmtId="0" fontId="4" fillId="10" borderId="2" xfId="0" applyFont="1" applyFill="1" applyBorder="1" applyAlignment="1">
      <alignment horizontal="center" vertical="center" wrapText="1"/>
    </xf>
    <xf numFmtId="0" fontId="4" fillId="10" borderId="3" xfId="0" applyFont="1" applyFill="1" applyBorder="1" applyAlignment="1">
      <alignment horizontal="center" vertical="center" wrapText="1"/>
    </xf>
    <xf numFmtId="166" fontId="4" fillId="0" borderId="11" xfId="0" applyNumberFormat="1" applyFont="1" applyBorder="1" applyAlignment="1">
      <alignment horizontal="right" vertical="center" wrapText="1"/>
    </xf>
    <xf numFmtId="0" fontId="1" fillId="0" borderId="13" xfId="0" applyFont="1" applyBorder="1" applyAlignment="1">
      <alignment horizontal="center" vertical="center" wrapText="1"/>
    </xf>
    <xf numFmtId="164" fontId="4" fillId="0" borderId="10" xfId="0" applyNumberFormat="1" applyFont="1" applyBorder="1" applyAlignment="1">
      <alignment horizontal="right" vertical="center"/>
    </xf>
    <xf numFmtId="0" fontId="4" fillId="0" borderId="11" xfId="0" applyFont="1" applyBorder="1" applyAlignment="1">
      <alignment vertical="center" wrapText="1"/>
    </xf>
    <xf numFmtId="0" fontId="1" fillId="0" borderId="32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4" fillId="0" borderId="7" xfId="0" applyFont="1" applyBorder="1" applyAlignment="1">
      <alignment vertical="center" wrapText="1"/>
    </xf>
    <xf numFmtId="0" fontId="1" fillId="0" borderId="32" xfId="0" applyFont="1" applyBorder="1" applyAlignment="1">
      <alignment horizontal="center" vertical="center"/>
    </xf>
    <xf numFmtId="0" fontId="11" fillId="0" borderId="3" xfId="0" applyFont="1" applyBorder="1"/>
    <xf numFmtId="167" fontId="6" fillId="0" borderId="34" xfId="0" applyNumberFormat="1" applyFont="1" applyBorder="1" applyAlignment="1">
      <alignment vertical="center"/>
    </xf>
    <xf numFmtId="0" fontId="4" fillId="0" borderId="11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 wrapText="1"/>
    </xf>
    <xf numFmtId="0" fontId="6" fillId="0" borderId="3" xfId="1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0" borderId="4" xfId="1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24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6" fillId="0" borderId="11" xfId="1" applyFont="1" applyBorder="1" applyAlignment="1">
      <alignment horizontal="center" vertical="center" wrapText="1"/>
    </xf>
    <xf numFmtId="0" fontId="6" fillId="0" borderId="7" xfId="1" applyFont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 wrapText="1"/>
    </xf>
    <xf numFmtId="0" fontId="6" fillId="0" borderId="3" xfId="1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/>
    </xf>
    <xf numFmtId="0" fontId="6" fillId="0" borderId="6" xfId="1" applyFont="1" applyBorder="1" applyAlignment="1">
      <alignment horizontal="center" vertical="center" wrapText="1"/>
    </xf>
    <xf numFmtId="0" fontId="6" fillId="0" borderId="4" xfId="1" applyFont="1" applyBorder="1" applyAlignment="1">
      <alignment horizontal="center" vertical="center" wrapText="1"/>
    </xf>
    <xf numFmtId="0" fontId="6" fillId="0" borderId="8" xfId="1" applyFont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/>
    </xf>
    <xf numFmtId="0" fontId="0" fillId="0" borderId="0" xfId="0"/>
    <xf numFmtId="0" fontId="0" fillId="18" borderId="1" xfId="0" applyFill="1" applyBorder="1"/>
    <xf numFmtId="0" fontId="34" fillId="19" borderId="0" xfId="0" applyFont="1" applyFill="1" applyBorder="1" applyAlignment="1">
      <alignment horizontal="center" vertical="center"/>
    </xf>
    <xf numFmtId="4" fontId="33" fillId="0" borderId="1" xfId="0" applyNumberFormat="1" applyFont="1" applyBorder="1" applyAlignment="1">
      <alignment horizontal="center"/>
    </xf>
    <xf numFmtId="0" fontId="35" fillId="19" borderId="0" xfId="1" applyFont="1" applyFill="1" applyBorder="1" applyAlignment="1">
      <alignment horizontal="center"/>
    </xf>
    <xf numFmtId="0" fontId="36" fillId="19" borderId="35" xfId="0" applyFont="1" applyFill="1" applyBorder="1" applyAlignment="1">
      <alignment horizontal="center" vertical="center" wrapText="1"/>
    </xf>
    <xf numFmtId="0" fontId="37" fillId="0" borderId="1" xfId="0" applyFont="1" applyBorder="1" applyAlignment="1">
      <alignment vertical="top"/>
    </xf>
    <xf numFmtId="0" fontId="6" fillId="0" borderId="1" xfId="0" applyFont="1" applyBorder="1"/>
    <xf numFmtId="0" fontId="37" fillId="0" borderId="1" xfId="0" applyFont="1" applyBorder="1" applyAlignment="1">
      <alignment vertical="top" wrapText="1"/>
    </xf>
    <xf numFmtId="0" fontId="6" fillId="0" borderId="1" xfId="0" applyFont="1" applyBorder="1" applyAlignment="1">
      <alignment vertical="center"/>
    </xf>
    <xf numFmtId="0" fontId="38" fillId="0" borderId="4" xfId="0" applyFont="1" applyBorder="1" applyAlignment="1">
      <alignment horizontal="left" vertical="center" wrapText="1"/>
    </xf>
    <xf numFmtId="0" fontId="40" fillId="0" borderId="1" xfId="0" applyFont="1" applyBorder="1" applyAlignment="1">
      <alignment horizontal="right"/>
    </xf>
    <xf numFmtId="0" fontId="11" fillId="0" borderId="1" xfId="0" applyFont="1" applyBorder="1" applyAlignment="1">
      <alignment horizontal="center"/>
    </xf>
    <xf numFmtId="0" fontId="42" fillId="0" borderId="0" xfId="0" applyFont="1"/>
    <xf numFmtId="0" fontId="0" fillId="0" borderId="0" xfId="0" applyAlignment="1">
      <alignment horizontal="center"/>
    </xf>
    <xf numFmtId="0" fontId="43" fillId="0" borderId="1" xfId="0" applyFont="1" applyBorder="1" applyAlignment="1">
      <alignment horizontal="left" vertical="top" wrapText="1"/>
    </xf>
    <xf numFmtId="0" fontId="45" fillId="0" borderId="0" xfId="0" applyFont="1"/>
    <xf numFmtId="0" fontId="10" fillId="13" borderId="10" xfId="0" applyFont="1" applyFill="1" applyBorder="1" applyAlignment="1" applyProtection="1">
      <alignment horizontal="center" vertical="center"/>
      <protection locked="0"/>
    </xf>
    <xf numFmtId="0" fontId="6" fillId="13" borderId="10" xfId="0" applyFont="1" applyFill="1" applyBorder="1" applyAlignment="1" applyProtection="1">
      <alignment horizontal="center" vertical="center" wrapText="1"/>
      <protection locked="0"/>
    </xf>
    <xf numFmtId="0" fontId="6" fillId="13" borderId="10" xfId="0" applyFont="1" applyFill="1" applyBorder="1" applyAlignment="1" applyProtection="1">
      <alignment horizontal="center" vertical="center"/>
      <protection locked="0"/>
    </xf>
    <xf numFmtId="0" fontId="4" fillId="13" borderId="10" xfId="0" applyFont="1" applyFill="1" applyBorder="1" applyAlignment="1" applyProtection="1">
      <alignment horizontal="left" vertical="center"/>
      <protection locked="0"/>
    </xf>
    <xf numFmtId="0" fontId="9" fillId="13" borderId="10" xfId="0" applyFont="1" applyFill="1" applyBorder="1" applyAlignment="1" applyProtection="1">
      <alignment horizontal="center" vertical="center"/>
      <protection locked="0"/>
    </xf>
    <xf numFmtId="0" fontId="31" fillId="13" borderId="10" xfId="0" applyFont="1" applyFill="1" applyBorder="1" applyAlignment="1" applyProtection="1">
      <alignment horizontal="center" vertical="center" wrapText="1"/>
      <protection locked="0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4" fillId="0" borderId="11" xfId="1" applyFont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 wrapText="1"/>
    </xf>
    <xf numFmtId="0" fontId="6" fillId="0" borderId="11" xfId="1" applyFont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5" fillId="0" borderId="2" xfId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43" fontId="41" fillId="0" borderId="0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6" fillId="0" borderId="0" xfId="0" applyFont="1" applyBorder="1" applyAlignment="1">
      <alignment vertical="center"/>
    </xf>
    <xf numFmtId="0" fontId="37" fillId="0" borderId="0" xfId="0" applyFont="1" applyBorder="1" applyAlignment="1">
      <alignment vertical="top" wrapText="1"/>
    </xf>
    <xf numFmtId="0" fontId="4" fillId="7" borderId="7" xfId="0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left" vertical="center"/>
    </xf>
    <xf numFmtId="0" fontId="23" fillId="11" borderId="1" xfId="1" applyFont="1" applyFill="1" applyBorder="1" applyAlignment="1">
      <alignment horizontal="center" vertical="center"/>
    </xf>
    <xf numFmtId="0" fontId="23" fillId="0" borderId="1" xfId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1" xfId="1" applyFont="1" applyFill="1" applyBorder="1" applyAlignment="1">
      <alignment horizontal="center" vertical="center" wrapText="1"/>
    </xf>
    <xf numFmtId="0" fontId="23" fillId="11" borderId="0" xfId="1" applyFont="1" applyFill="1" applyAlignment="1">
      <alignment horizontal="center" vertical="center"/>
    </xf>
    <xf numFmtId="0" fontId="4" fillId="8" borderId="8" xfId="1" applyFont="1" applyFill="1" applyBorder="1" applyAlignment="1">
      <alignment horizontal="center" vertical="center" wrapText="1"/>
    </xf>
    <xf numFmtId="3" fontId="11" fillId="0" borderId="1" xfId="0" applyNumberFormat="1" applyFont="1" applyBorder="1" applyAlignment="1">
      <alignment horizontal="center"/>
    </xf>
    <xf numFmtId="1" fontId="11" fillId="0" borderId="1" xfId="0" applyNumberFormat="1" applyFon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2" xfId="1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/>
    </xf>
    <xf numFmtId="0" fontId="6" fillId="0" borderId="2" xfId="1" applyFont="1" applyBorder="1" applyAlignment="1">
      <alignment horizontal="center" vertical="center" wrapText="1"/>
    </xf>
    <xf numFmtId="0" fontId="6" fillId="0" borderId="4" xfId="1" applyFont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/>
    </xf>
    <xf numFmtId="0" fontId="1" fillId="0" borderId="29" xfId="0" applyFont="1" applyFill="1" applyBorder="1" applyAlignment="1">
      <alignment horizontal="center" vertical="center"/>
    </xf>
    <xf numFmtId="0" fontId="17" fillId="8" borderId="10" xfId="0" applyFont="1" applyFill="1" applyBorder="1" applyAlignment="1">
      <alignment horizontal="center" vertical="center" wrapText="1"/>
    </xf>
    <xf numFmtId="0" fontId="47" fillId="0" borderId="1" xfId="1" applyFont="1" applyFill="1" applyBorder="1" applyAlignment="1">
      <alignment horizontal="center" vertical="center" wrapText="1"/>
    </xf>
    <xf numFmtId="43" fontId="45" fillId="0" borderId="1" xfId="0" applyNumberFormat="1" applyFont="1" applyBorder="1" applyAlignment="1">
      <alignment horizontal="center"/>
    </xf>
    <xf numFmtId="3" fontId="48" fillId="0" borderId="1" xfId="0" applyNumberFormat="1" applyFon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49" fillId="22" borderId="1" xfId="1" applyFont="1" applyFill="1" applyBorder="1"/>
    <xf numFmtId="0" fontId="49" fillId="23" borderId="1" xfId="1" applyFont="1" applyFill="1" applyBorder="1"/>
    <xf numFmtId="0" fontId="49" fillId="20" borderId="1" xfId="1" applyFont="1" applyFill="1" applyBorder="1"/>
    <xf numFmtId="0" fontId="49" fillId="24" borderId="1" xfId="1" applyFont="1" applyFill="1" applyBorder="1"/>
    <xf numFmtId="0" fontId="49" fillId="11" borderId="1" xfId="1" applyFont="1" applyFill="1" applyBorder="1"/>
    <xf numFmtId="0" fontId="49" fillId="17" borderId="1" xfId="1" applyFont="1" applyFill="1" applyBorder="1"/>
    <xf numFmtId="0" fontId="49" fillId="26" borderId="1" xfId="1" applyFont="1" applyFill="1" applyBorder="1"/>
    <xf numFmtId="0" fontId="49" fillId="15" borderId="1" xfId="1" applyFont="1" applyFill="1" applyBorder="1"/>
    <xf numFmtId="0" fontId="49" fillId="21" borderId="1" xfId="1" applyFont="1" applyFill="1" applyBorder="1"/>
    <xf numFmtId="0" fontId="49" fillId="27" borderId="1" xfId="1" applyFont="1" applyFill="1" applyBorder="1"/>
    <xf numFmtId="0" fontId="49" fillId="14" borderId="1" xfId="1" applyFont="1" applyFill="1" applyBorder="1"/>
    <xf numFmtId="0" fontId="49" fillId="25" borderId="1" xfId="1" applyFont="1" applyFill="1" applyBorder="1"/>
    <xf numFmtId="0" fontId="4" fillId="0" borderId="1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5" fillId="0" borderId="12" xfId="1" applyFont="1" applyFill="1" applyBorder="1" applyAlignment="1">
      <alignment horizontal="center" vertical="center"/>
    </xf>
    <xf numFmtId="0" fontId="6" fillId="0" borderId="11" xfId="1" applyFont="1" applyFill="1" applyBorder="1" applyAlignment="1">
      <alignment horizontal="center" vertical="center" wrapText="1"/>
    </xf>
    <xf numFmtId="0" fontId="4" fillId="0" borderId="11" xfId="1" applyFont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8" borderId="34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2" xfId="1" applyFont="1" applyBorder="1" applyAlignment="1">
      <alignment horizontal="center" vertical="center" wrapText="1"/>
    </xf>
    <xf numFmtId="0" fontId="6" fillId="0" borderId="3" xfId="1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4" fillId="12" borderId="0" xfId="1" applyFont="1" applyFill="1" applyBorder="1" applyAlignment="1">
      <alignment horizontal="right" vertical="center"/>
    </xf>
    <xf numFmtId="0" fontId="5" fillId="0" borderId="7" xfId="1" applyFont="1" applyFill="1" applyBorder="1"/>
    <xf numFmtId="0" fontId="6" fillId="0" borderId="7" xfId="1" applyFont="1" applyFill="1" applyBorder="1" applyAlignment="1">
      <alignment horizontal="center" vertical="center"/>
    </xf>
    <xf numFmtId="0" fontId="31" fillId="0" borderId="7" xfId="1" applyFont="1" applyFill="1" applyBorder="1" applyAlignment="1" applyProtection="1">
      <alignment horizontal="center" vertical="center"/>
      <protection locked="0"/>
    </xf>
    <xf numFmtId="0" fontId="5" fillId="0" borderId="1" xfId="1" applyFont="1" applyFill="1" applyBorder="1"/>
    <xf numFmtId="0" fontId="6" fillId="0" borderId="1" xfId="1" applyFont="1" applyFill="1" applyBorder="1" applyAlignment="1">
      <alignment horizontal="center" vertical="center"/>
    </xf>
    <xf numFmtId="0" fontId="31" fillId="0" borderId="1" xfId="1" applyFont="1" applyFill="1" applyBorder="1" applyAlignment="1" applyProtection="1">
      <alignment horizontal="center" vertical="center"/>
      <protection locked="0"/>
    </xf>
    <xf numFmtId="0" fontId="5" fillId="0" borderId="11" xfId="1" applyFont="1" applyFill="1" applyBorder="1"/>
    <xf numFmtId="0" fontId="6" fillId="0" borderId="11" xfId="1" applyFont="1" applyFill="1" applyBorder="1" applyAlignment="1">
      <alignment horizontal="center" vertical="center"/>
    </xf>
    <xf numFmtId="0" fontId="31" fillId="0" borderId="11" xfId="1" applyFont="1" applyFill="1" applyBorder="1" applyAlignment="1" applyProtection="1">
      <alignment horizontal="center" vertical="center"/>
      <protection locked="0"/>
    </xf>
    <xf numFmtId="0" fontId="6" fillId="0" borderId="11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26" fillId="0" borderId="0" xfId="0" applyFont="1"/>
    <xf numFmtId="0" fontId="26" fillId="0" borderId="0" xfId="0" applyFont="1" applyAlignment="1">
      <alignment horizontal="center"/>
    </xf>
    <xf numFmtId="0" fontId="6" fillId="0" borderId="7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50" fillId="0" borderId="0" xfId="0" applyFont="1"/>
    <xf numFmtId="0" fontId="4" fillId="0" borderId="11" xfId="0" applyFont="1" applyFill="1" applyBorder="1" applyAlignment="1">
      <alignment vertical="center" wrapText="1"/>
    </xf>
    <xf numFmtId="166" fontId="27" fillId="0" borderId="11" xfId="0" applyNumberFormat="1" applyFont="1" applyFill="1" applyBorder="1" applyAlignment="1">
      <alignment horizontal="right" vertical="center"/>
    </xf>
    <xf numFmtId="0" fontId="4" fillId="0" borderId="6" xfId="0" applyFont="1" applyFill="1" applyBorder="1" applyAlignment="1">
      <alignment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 wrapText="1"/>
    </xf>
    <xf numFmtId="0" fontId="14" fillId="0" borderId="11" xfId="0" applyFont="1" applyBorder="1" applyAlignment="1" applyProtection="1">
      <alignment horizontal="center" vertical="center"/>
      <protection locked="0"/>
    </xf>
    <xf numFmtId="0" fontId="6" fillId="0" borderId="36" xfId="0" applyFont="1" applyFill="1" applyBorder="1" applyAlignment="1">
      <alignment horizontal="center" vertical="center" wrapText="1"/>
    </xf>
    <xf numFmtId="0" fontId="14" fillId="0" borderId="30" xfId="0" applyFont="1" applyFill="1" applyBorder="1" applyAlignment="1" applyProtection="1">
      <alignment horizontal="center" vertical="center"/>
      <protection locked="0"/>
    </xf>
    <xf numFmtId="0" fontId="6" fillId="0" borderId="11" xfId="1" applyFont="1" applyBorder="1" applyAlignment="1">
      <alignment horizontal="center" vertical="center" wrapText="1"/>
    </xf>
    <xf numFmtId="0" fontId="6" fillId="0" borderId="6" xfId="1" applyFont="1" applyBorder="1" applyAlignment="1">
      <alignment horizontal="center" vertical="center" wrapText="1"/>
    </xf>
    <xf numFmtId="0" fontId="6" fillId="0" borderId="3" xfId="1" applyFont="1" applyBorder="1" applyAlignment="1">
      <alignment horizontal="center" vertical="center" wrapText="1"/>
    </xf>
    <xf numFmtId="0" fontId="6" fillId="0" borderId="8" xfId="0" applyFont="1" applyBorder="1" applyAlignment="1">
      <alignment horizontal="left" vertical="center"/>
    </xf>
    <xf numFmtId="0" fontId="38" fillId="0" borderId="4" xfId="0" applyFont="1" applyBorder="1" applyAlignment="1">
      <alignment horizontal="left" vertical="center"/>
    </xf>
    <xf numFmtId="0" fontId="6" fillId="0" borderId="8" xfId="0" applyFont="1" applyBorder="1" applyAlignment="1">
      <alignment horizontal="left" vertical="center" wrapText="1"/>
    </xf>
    <xf numFmtId="0" fontId="38" fillId="0" borderId="4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6" fillId="17" borderId="11" xfId="0" applyFont="1" applyFill="1" applyBorder="1" applyAlignment="1">
      <alignment horizontal="center" vertical="center" wrapText="1"/>
    </xf>
    <xf numFmtId="0" fontId="1" fillId="17" borderId="7" xfId="0" applyFont="1" applyFill="1" applyBorder="1" applyAlignment="1">
      <alignment horizontal="center" vertical="center" wrapText="1"/>
    </xf>
    <xf numFmtId="0" fontId="1" fillId="17" borderId="17" xfId="0" applyFont="1" applyFill="1" applyBorder="1" applyAlignment="1">
      <alignment horizontal="center" vertical="center"/>
    </xf>
    <xf numFmtId="0" fontId="1" fillId="17" borderId="14" xfId="0" applyFont="1" applyFill="1" applyBorder="1" applyAlignment="1">
      <alignment horizontal="center" vertical="center"/>
    </xf>
    <xf numFmtId="0" fontId="6" fillId="17" borderId="7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1" fillId="17" borderId="12" xfId="0" applyFont="1" applyFill="1" applyBorder="1" applyAlignment="1">
      <alignment horizontal="center" vertical="center"/>
    </xf>
    <xf numFmtId="0" fontId="1" fillId="17" borderId="15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6" fillId="0" borderId="11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21" fillId="12" borderId="33" xfId="1" applyFont="1" applyFill="1" applyBorder="1" applyAlignment="1">
      <alignment vertical="center"/>
    </xf>
    <xf numFmtId="0" fontId="1" fillId="0" borderId="32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12" fillId="5" borderId="23" xfId="0" applyFont="1" applyFill="1" applyBorder="1" applyAlignment="1">
      <alignment horizontal="center" vertical="center"/>
    </xf>
    <xf numFmtId="0" fontId="12" fillId="5" borderId="24" xfId="0" applyFont="1" applyFill="1" applyBorder="1" applyAlignment="1">
      <alignment horizontal="center" vertical="center"/>
    </xf>
    <xf numFmtId="0" fontId="12" fillId="5" borderId="21" xfId="0" applyFont="1" applyFill="1" applyBorder="1" applyAlignment="1">
      <alignment horizontal="center" vertical="center"/>
    </xf>
    <xf numFmtId="0" fontId="30" fillId="15" borderId="20" xfId="0" applyFont="1" applyFill="1" applyBorder="1" applyAlignment="1">
      <alignment horizontal="center" vertical="center"/>
    </xf>
    <xf numFmtId="0" fontId="30" fillId="15" borderId="9" xfId="0" applyFont="1" applyFill="1" applyBorder="1" applyAlignment="1">
      <alignment horizontal="center" vertical="center"/>
    </xf>
    <xf numFmtId="0" fontId="21" fillId="12" borderId="20" xfId="1" applyFont="1" applyFill="1" applyBorder="1" applyAlignment="1">
      <alignment horizontal="center" vertical="center"/>
    </xf>
    <xf numFmtId="0" fontId="21" fillId="12" borderId="9" xfId="1" applyFont="1" applyFill="1" applyBorder="1" applyAlignment="1">
      <alignment horizontal="center" vertical="center"/>
    </xf>
    <xf numFmtId="0" fontId="1" fillId="17" borderId="5" xfId="0" applyFont="1" applyFill="1" applyBorder="1" applyAlignment="1">
      <alignment horizontal="center" vertical="center"/>
    </xf>
    <xf numFmtId="0" fontId="1" fillId="17" borderId="6" xfId="0" applyFont="1" applyFill="1" applyBorder="1" applyAlignment="1">
      <alignment horizontal="center" vertical="center" wrapText="1"/>
    </xf>
    <xf numFmtId="0" fontId="5" fillId="0" borderId="12" xfId="1" applyFont="1" applyFill="1" applyBorder="1" applyAlignment="1">
      <alignment horizontal="center" vertical="center"/>
    </xf>
    <xf numFmtId="0" fontId="5" fillId="0" borderId="15" xfId="1" applyFont="1" applyFill="1" applyBorder="1" applyAlignment="1">
      <alignment horizontal="center" vertical="center"/>
    </xf>
    <xf numFmtId="0" fontId="5" fillId="0" borderId="5" xfId="1" applyFont="1" applyFill="1" applyBorder="1" applyAlignment="1">
      <alignment horizontal="center" vertical="center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11" xfId="1" applyFont="1" applyFill="1" applyBorder="1" applyAlignment="1">
      <alignment horizontal="center" vertical="center" wrapText="1"/>
    </xf>
    <xf numFmtId="0" fontId="6" fillId="0" borderId="7" xfId="1" applyFont="1" applyFill="1" applyBorder="1" applyAlignment="1">
      <alignment horizontal="center" vertical="center" wrapText="1"/>
    </xf>
    <xf numFmtId="0" fontId="6" fillId="0" borderId="6" xfId="1" applyFont="1" applyFill="1" applyBorder="1" applyAlignment="1">
      <alignment horizontal="center" vertical="center" wrapText="1"/>
    </xf>
    <xf numFmtId="0" fontId="4" fillId="0" borderId="11" xfId="1" applyFont="1" applyBorder="1" applyAlignment="1">
      <alignment horizontal="center" vertical="center" wrapText="1"/>
    </xf>
    <xf numFmtId="0" fontId="4" fillId="0" borderId="7" xfId="1" applyFont="1" applyBorder="1" applyAlignment="1">
      <alignment horizontal="center" vertical="center" wrapText="1"/>
    </xf>
    <xf numFmtId="0" fontId="4" fillId="0" borderId="6" xfId="1" applyFont="1" applyBorder="1" applyAlignment="1">
      <alignment horizontal="center" vertical="center" wrapText="1"/>
    </xf>
    <xf numFmtId="0" fontId="1" fillId="0" borderId="29" xfId="0" applyFont="1" applyFill="1" applyBorder="1" applyAlignment="1">
      <alignment vertical="center"/>
    </xf>
    <xf numFmtId="0" fontId="1" fillId="0" borderId="24" xfId="0" applyFont="1" applyFill="1" applyBorder="1" applyAlignment="1">
      <alignment vertical="center"/>
    </xf>
    <xf numFmtId="0" fontId="1" fillId="0" borderId="17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0" fontId="1" fillId="0" borderId="18" xfId="0" applyFont="1" applyFill="1" applyBorder="1" applyAlignment="1">
      <alignment horizontal="center" vertical="center"/>
    </xf>
    <xf numFmtId="0" fontId="19" fillId="0" borderId="1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" fillId="0" borderId="22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5" fillId="0" borderId="11" xfId="1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6" fillId="0" borderId="11" xfId="1" applyFont="1" applyBorder="1" applyAlignment="1">
      <alignment horizontal="center" vertical="center" wrapText="1"/>
    </xf>
    <xf numFmtId="0" fontId="4" fillId="0" borderId="4" xfId="1" applyFont="1" applyBorder="1" applyAlignment="1">
      <alignment horizontal="center" vertical="center" wrapText="1"/>
    </xf>
    <xf numFmtId="0" fontId="5" fillId="0" borderId="12" xfId="1" applyFont="1" applyBorder="1" applyAlignment="1">
      <alignment horizontal="center" vertical="center"/>
    </xf>
    <xf numFmtId="0" fontId="5" fillId="0" borderId="5" xfId="1" applyFont="1" applyBorder="1" applyAlignment="1">
      <alignment horizontal="center" vertical="center"/>
    </xf>
    <xf numFmtId="0" fontId="6" fillId="0" borderId="6" xfId="1" applyFont="1" applyBorder="1" applyAlignment="1">
      <alignment horizontal="center" vertical="center" wrapText="1"/>
    </xf>
    <xf numFmtId="0" fontId="5" fillId="0" borderId="15" xfId="1" applyFont="1" applyBorder="1" applyAlignment="1">
      <alignment horizontal="center" vertical="center"/>
    </xf>
    <xf numFmtId="0" fontId="6" fillId="0" borderId="7" xfId="1" applyFont="1" applyBorder="1" applyAlignment="1">
      <alignment horizontal="center" vertical="center" wrapText="1"/>
    </xf>
    <xf numFmtId="0" fontId="5" fillId="0" borderId="17" xfId="1" applyFont="1" applyBorder="1" applyAlignment="1">
      <alignment horizontal="center" vertical="center"/>
    </xf>
    <xf numFmtId="0" fontId="5" fillId="0" borderId="18" xfId="1" applyFont="1" applyBorder="1" applyAlignment="1">
      <alignment horizontal="center" vertical="center"/>
    </xf>
    <xf numFmtId="0" fontId="6" fillId="0" borderId="2" xfId="1" applyFont="1" applyBorder="1" applyAlignment="1">
      <alignment horizontal="center" vertical="center" wrapText="1"/>
    </xf>
    <xf numFmtId="0" fontId="6" fillId="0" borderId="3" xfId="1" applyFont="1" applyBorder="1" applyAlignment="1">
      <alignment horizontal="center" vertical="center" wrapText="1"/>
    </xf>
    <xf numFmtId="0" fontId="4" fillId="0" borderId="2" xfId="1" applyFont="1" applyBorder="1" applyAlignment="1">
      <alignment horizontal="center" vertical="center" wrapText="1"/>
    </xf>
    <xf numFmtId="0" fontId="4" fillId="0" borderId="3" xfId="1" applyFont="1" applyBorder="1" applyAlignment="1">
      <alignment horizontal="center" vertical="center" wrapText="1"/>
    </xf>
    <xf numFmtId="0" fontId="22" fillId="12" borderId="13" xfId="1" applyFont="1" applyFill="1" applyBorder="1" applyAlignment="1">
      <alignment horizontal="center" vertical="center"/>
    </xf>
    <xf numFmtId="0" fontId="22" fillId="12" borderId="10" xfId="1" applyFont="1" applyFill="1" applyBorder="1" applyAlignment="1">
      <alignment horizontal="center" vertical="center"/>
    </xf>
    <xf numFmtId="0" fontId="24" fillId="0" borderId="24" xfId="1" applyFont="1" applyBorder="1" applyAlignment="1">
      <alignment horizontal="center" vertical="center"/>
    </xf>
    <xf numFmtId="0" fontId="5" fillId="0" borderId="24" xfId="1" applyFont="1" applyBorder="1" applyAlignment="1">
      <alignment horizontal="center" vertical="center"/>
    </xf>
    <xf numFmtId="0" fontId="5" fillId="0" borderId="4" xfId="1" applyFont="1" applyBorder="1" applyAlignment="1">
      <alignment horizontal="center" vertical="center"/>
    </xf>
    <xf numFmtId="0" fontId="5" fillId="0" borderId="7" xfId="1" applyFont="1" applyBorder="1" applyAlignment="1">
      <alignment horizontal="center" vertical="center"/>
    </xf>
    <xf numFmtId="0" fontId="6" fillId="0" borderId="4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/>
    </xf>
    <xf numFmtId="0" fontId="6" fillId="0" borderId="1" xfId="1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24" fillId="0" borderId="2" xfId="1" applyFont="1" applyBorder="1" applyAlignment="1">
      <alignment horizontal="center" vertical="center"/>
    </xf>
    <xf numFmtId="0" fontId="24" fillId="0" borderId="1" xfId="1" applyFont="1" applyBorder="1" applyAlignment="1">
      <alignment horizontal="center" vertical="center"/>
    </xf>
    <xf numFmtId="0" fontId="24" fillId="0" borderId="3" xfId="1" applyFont="1" applyBorder="1" applyAlignment="1">
      <alignment horizontal="center" vertical="center"/>
    </xf>
    <xf numFmtId="0" fontId="5" fillId="0" borderId="17" xfId="1" applyFont="1" applyFill="1" applyBorder="1" applyAlignment="1">
      <alignment horizontal="center" vertical="center"/>
    </xf>
    <xf numFmtId="0" fontId="5" fillId="0" borderId="22" xfId="1" applyFont="1" applyFill="1" applyBorder="1" applyAlignment="1">
      <alignment horizontal="center" vertical="center"/>
    </xf>
    <xf numFmtId="0" fontId="6" fillId="0" borderId="2" xfId="1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center" vertical="center" wrapText="1"/>
    </xf>
    <xf numFmtId="0" fontId="5" fillId="0" borderId="14" xfId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 wrapText="1"/>
    </xf>
    <xf numFmtId="0" fontId="24" fillId="0" borderId="12" xfId="1" applyFont="1" applyFill="1" applyBorder="1" applyAlignment="1">
      <alignment horizontal="center" vertical="center"/>
    </xf>
    <xf numFmtId="0" fontId="24" fillId="0" borderId="15" xfId="1" applyFont="1" applyFill="1" applyBorder="1" applyAlignment="1">
      <alignment horizontal="center" vertical="center"/>
    </xf>
    <xf numFmtId="0" fontId="5" fillId="0" borderId="14" xfId="1" applyFont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" fillId="0" borderId="29" xfId="0" applyFont="1" applyFill="1" applyBorder="1" applyAlignment="1">
      <alignment horizontal="center" vertical="center"/>
    </xf>
    <xf numFmtId="0" fontId="1" fillId="0" borderId="24" xfId="0" applyFont="1" applyFill="1" applyBorder="1" applyAlignment="1">
      <alignment horizontal="center" vertical="center"/>
    </xf>
    <xf numFmtId="0" fontId="1" fillId="0" borderId="30" xfId="0" applyFont="1" applyFill="1" applyBorder="1" applyAlignment="1">
      <alignment horizontal="center" vertical="center"/>
    </xf>
    <xf numFmtId="0" fontId="1" fillId="0" borderId="12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17" borderId="12" xfId="0" applyFont="1" applyFill="1" applyBorder="1" applyAlignment="1">
      <alignment horizontal="center" vertical="center" wrapText="1"/>
    </xf>
    <xf numFmtId="0" fontId="1" fillId="17" borderId="15" xfId="0" applyFont="1" applyFill="1" applyBorder="1" applyAlignment="1">
      <alignment horizontal="center" vertical="center" wrapText="1"/>
    </xf>
    <xf numFmtId="0" fontId="1" fillId="17" borderId="5" xfId="0" applyFont="1" applyFill="1" applyBorder="1" applyAlignment="1">
      <alignment horizontal="center" vertical="center" wrapText="1"/>
    </xf>
    <xf numFmtId="0" fontId="1" fillId="0" borderId="30" xfId="0" applyFont="1" applyFill="1" applyBorder="1" applyAlignment="1">
      <alignment vertical="center"/>
    </xf>
    <xf numFmtId="0" fontId="1" fillId="0" borderId="4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7" xfId="0" applyFont="1" applyBorder="1" applyAlignment="1">
      <alignment wrapText="1"/>
    </xf>
    <xf numFmtId="0" fontId="1" fillId="0" borderId="6" xfId="0" applyFont="1" applyBorder="1" applyAlignment="1">
      <alignment wrapText="1"/>
    </xf>
    <xf numFmtId="0" fontId="5" fillId="0" borderId="29" xfId="1" applyFont="1" applyFill="1" applyBorder="1" applyAlignment="1"/>
    <xf numFmtId="0" fontId="1" fillId="0" borderId="24" xfId="0" applyFont="1" applyFill="1" applyBorder="1" applyAlignment="1"/>
    <xf numFmtId="0" fontId="1" fillId="0" borderId="30" xfId="0" applyFont="1" applyFill="1" applyBorder="1" applyAlignment="1"/>
    <xf numFmtId="0" fontId="5" fillId="0" borderId="24" xfId="1" applyFont="1" applyFill="1" applyBorder="1" applyAlignment="1"/>
    <xf numFmtId="9" fontId="4" fillId="0" borderId="2" xfId="0" applyNumberFormat="1" applyFont="1" applyBorder="1" applyAlignment="1">
      <alignment horizontal="center" vertical="center" wrapText="1"/>
    </xf>
    <xf numFmtId="9" fontId="4" fillId="0" borderId="1" xfId="0" applyNumberFormat="1" applyFont="1" applyBorder="1" applyAlignment="1">
      <alignment horizontal="center" vertical="center" wrapText="1"/>
    </xf>
    <xf numFmtId="9" fontId="4" fillId="0" borderId="3" xfId="0" applyNumberFormat="1" applyFont="1" applyBorder="1" applyAlignment="1">
      <alignment horizontal="center" vertical="center" wrapText="1"/>
    </xf>
    <xf numFmtId="0" fontId="5" fillId="17" borderId="24" xfId="1" applyFont="1" applyFill="1" applyBorder="1" applyAlignment="1"/>
    <xf numFmtId="0" fontId="1" fillId="17" borderId="24" xfId="0" applyFont="1" applyFill="1" applyBorder="1" applyAlignment="1"/>
    <xf numFmtId="0" fontId="1" fillId="17" borderId="30" xfId="0" applyFont="1" applyFill="1" applyBorder="1" applyAlignment="1"/>
    <xf numFmtId="0" fontId="1" fillId="17" borderId="7" xfId="0" applyFont="1" applyFill="1" applyBorder="1" applyAlignment="1">
      <alignment wrapText="1"/>
    </xf>
    <xf numFmtId="0" fontId="1" fillId="17" borderId="6" xfId="0" applyFont="1" applyFill="1" applyBorder="1" applyAlignment="1">
      <alignment wrapText="1"/>
    </xf>
    <xf numFmtId="0" fontId="1" fillId="0" borderId="8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9" fontId="4" fillId="0" borderId="7" xfId="0" applyNumberFormat="1" applyFont="1" applyBorder="1" applyAlignment="1">
      <alignment horizontal="center" vertical="center" wrapText="1"/>
    </xf>
    <xf numFmtId="9" fontId="4" fillId="0" borderId="4" xfId="0" applyNumberFormat="1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" fillId="16" borderId="12" xfId="0" applyFont="1" applyFill="1" applyBorder="1" applyAlignment="1">
      <alignment horizontal="center" vertical="center"/>
    </xf>
    <xf numFmtId="0" fontId="1" fillId="16" borderId="15" xfId="0" applyFont="1" applyFill="1" applyBorder="1" applyAlignment="1">
      <alignment horizontal="center" vertical="center"/>
    </xf>
    <xf numFmtId="0" fontId="6" fillId="16" borderId="11" xfId="0" applyFont="1" applyFill="1" applyBorder="1" applyAlignment="1">
      <alignment horizontal="center" vertical="center" wrapText="1"/>
    </xf>
    <xf numFmtId="0" fontId="6" fillId="16" borderId="7" xfId="0" applyFont="1" applyFill="1" applyBorder="1" applyAlignment="1">
      <alignment horizontal="center" vertical="center" wrapText="1"/>
    </xf>
    <xf numFmtId="0" fontId="1" fillId="0" borderId="19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</cellXfs>
  <cellStyles count="6">
    <cellStyle name="Гиперссылка" xfId="1" builtinId="8"/>
    <cellStyle name="Денежный" xfId="2" builtinId="4"/>
    <cellStyle name="Обычный" xfId="0" builtinId="0"/>
    <cellStyle name="Обычный 2" xfId="3"/>
    <cellStyle name="Обычный 3" xfId="4"/>
    <cellStyle name="Обычный 4" xf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FF00"/>
      <rgbColor rgb="00FF0000"/>
      <rgbColor rgb="00007F00"/>
      <rgbColor rgb="007F7F00"/>
      <rgbColor rgb="00C0C0C0"/>
      <rgbColor rgb="00E6E6E6"/>
      <rgbColor rgb="00B3B3B3"/>
      <rgbColor rgb="00999999"/>
      <rgbColor rgb="00666666"/>
      <rgbColor rgb="004D4D4D"/>
      <rgbColor rgb="00333333"/>
      <rgbColor rgb="00C5D9F1"/>
      <rgbColor rgb="00CCCCCC"/>
      <rgbColor rgb="007F7F7F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669999"/>
      <rgbColor rgb="00DA9694"/>
      <rgbColor rgb="00E6B8B7"/>
      <rgbColor rgb="00FFDDDD"/>
      <rgbColor rgb="00EBC8C7"/>
      <rgbColor rgb="00F2DCDB"/>
      <rgbColor rgb="0000B0F0"/>
      <rgbColor rgb="00AF6C83"/>
      <rgbColor rgb="00C0504D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33CCFF"/>
      <color rgb="FF66FF66"/>
      <color rgb="FF0000FF"/>
      <color rgb="FFF5D3D4"/>
      <color rgb="FFFF7C80"/>
      <color rgb="FF66FFFF"/>
      <color rgb="FFFF33CC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7.jpeg"/><Relationship Id="rId21" Type="http://schemas.openxmlformats.org/officeDocument/2006/relationships/image" Target="../media/image22.jpeg"/><Relationship Id="rId42" Type="http://schemas.openxmlformats.org/officeDocument/2006/relationships/image" Target="../media/image43.jpeg"/><Relationship Id="rId47" Type="http://schemas.openxmlformats.org/officeDocument/2006/relationships/image" Target="../media/image48.jpeg"/><Relationship Id="rId63" Type="http://schemas.openxmlformats.org/officeDocument/2006/relationships/image" Target="../media/image64.jpeg"/><Relationship Id="rId68" Type="http://schemas.openxmlformats.org/officeDocument/2006/relationships/image" Target="../media/image69.jpeg"/><Relationship Id="rId84" Type="http://schemas.openxmlformats.org/officeDocument/2006/relationships/image" Target="../media/image85.jpeg"/><Relationship Id="rId89" Type="http://schemas.openxmlformats.org/officeDocument/2006/relationships/image" Target="../media/image90.jpeg"/><Relationship Id="rId7" Type="http://schemas.openxmlformats.org/officeDocument/2006/relationships/image" Target="../media/image8.jpeg"/><Relationship Id="rId71" Type="http://schemas.openxmlformats.org/officeDocument/2006/relationships/image" Target="../media/image72.jpeg"/><Relationship Id="rId92" Type="http://schemas.openxmlformats.org/officeDocument/2006/relationships/image" Target="../media/image93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9" Type="http://schemas.openxmlformats.org/officeDocument/2006/relationships/image" Target="../media/image30.jpeg"/><Relationship Id="rId11" Type="http://schemas.openxmlformats.org/officeDocument/2006/relationships/image" Target="../media/image12.png"/><Relationship Id="rId24" Type="http://schemas.openxmlformats.org/officeDocument/2006/relationships/image" Target="../media/image25.jpeg"/><Relationship Id="rId32" Type="http://schemas.openxmlformats.org/officeDocument/2006/relationships/image" Target="../media/image33.jpeg"/><Relationship Id="rId37" Type="http://schemas.openxmlformats.org/officeDocument/2006/relationships/image" Target="../media/image38.jpeg"/><Relationship Id="rId40" Type="http://schemas.openxmlformats.org/officeDocument/2006/relationships/image" Target="../media/image41.jpeg"/><Relationship Id="rId45" Type="http://schemas.openxmlformats.org/officeDocument/2006/relationships/image" Target="../media/image46.jpeg"/><Relationship Id="rId53" Type="http://schemas.openxmlformats.org/officeDocument/2006/relationships/image" Target="../media/image54.jpeg"/><Relationship Id="rId58" Type="http://schemas.openxmlformats.org/officeDocument/2006/relationships/image" Target="../media/image59.jpeg"/><Relationship Id="rId66" Type="http://schemas.openxmlformats.org/officeDocument/2006/relationships/image" Target="../media/image67.jpeg"/><Relationship Id="rId74" Type="http://schemas.openxmlformats.org/officeDocument/2006/relationships/image" Target="../media/image75.jpeg"/><Relationship Id="rId79" Type="http://schemas.openxmlformats.org/officeDocument/2006/relationships/image" Target="../media/image80.jpeg"/><Relationship Id="rId87" Type="http://schemas.openxmlformats.org/officeDocument/2006/relationships/image" Target="../media/image88.jpeg"/><Relationship Id="rId102" Type="http://schemas.openxmlformats.org/officeDocument/2006/relationships/image" Target="../media/image103.jpeg"/><Relationship Id="rId5" Type="http://schemas.openxmlformats.org/officeDocument/2006/relationships/image" Target="../media/image6.jpeg"/><Relationship Id="rId61" Type="http://schemas.openxmlformats.org/officeDocument/2006/relationships/image" Target="../media/image62.jpeg"/><Relationship Id="rId82" Type="http://schemas.openxmlformats.org/officeDocument/2006/relationships/image" Target="../media/image83.jpeg"/><Relationship Id="rId90" Type="http://schemas.openxmlformats.org/officeDocument/2006/relationships/image" Target="../media/image91.jpeg"/><Relationship Id="rId95" Type="http://schemas.openxmlformats.org/officeDocument/2006/relationships/image" Target="../media/image96.jpeg"/><Relationship Id="rId19" Type="http://schemas.openxmlformats.org/officeDocument/2006/relationships/image" Target="../media/image2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43" Type="http://schemas.openxmlformats.org/officeDocument/2006/relationships/image" Target="../media/image44.jpeg"/><Relationship Id="rId48" Type="http://schemas.openxmlformats.org/officeDocument/2006/relationships/image" Target="../media/image49.jpeg"/><Relationship Id="rId56" Type="http://schemas.openxmlformats.org/officeDocument/2006/relationships/image" Target="../media/image57.jpeg"/><Relationship Id="rId64" Type="http://schemas.openxmlformats.org/officeDocument/2006/relationships/image" Target="../media/image65.jpeg"/><Relationship Id="rId69" Type="http://schemas.openxmlformats.org/officeDocument/2006/relationships/image" Target="../media/image70.jpeg"/><Relationship Id="rId77" Type="http://schemas.openxmlformats.org/officeDocument/2006/relationships/image" Target="../media/image78.jpeg"/><Relationship Id="rId100" Type="http://schemas.openxmlformats.org/officeDocument/2006/relationships/image" Target="../media/image101.jpeg"/><Relationship Id="rId8" Type="http://schemas.openxmlformats.org/officeDocument/2006/relationships/image" Target="../media/image9.jpeg"/><Relationship Id="rId51" Type="http://schemas.openxmlformats.org/officeDocument/2006/relationships/image" Target="../media/image52.jpeg"/><Relationship Id="rId72" Type="http://schemas.openxmlformats.org/officeDocument/2006/relationships/image" Target="../media/image73.jpeg"/><Relationship Id="rId80" Type="http://schemas.openxmlformats.org/officeDocument/2006/relationships/image" Target="../media/image81.jpeg"/><Relationship Id="rId85" Type="http://schemas.openxmlformats.org/officeDocument/2006/relationships/image" Target="../media/image86.jpeg"/><Relationship Id="rId93" Type="http://schemas.openxmlformats.org/officeDocument/2006/relationships/image" Target="../media/image94.jpeg"/><Relationship Id="rId98" Type="http://schemas.openxmlformats.org/officeDocument/2006/relationships/image" Target="../media/image99.jpeg"/><Relationship Id="rId3" Type="http://schemas.openxmlformats.org/officeDocument/2006/relationships/image" Target="../media/image4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5" Type="http://schemas.openxmlformats.org/officeDocument/2006/relationships/image" Target="../media/image26.jpe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Relationship Id="rId46" Type="http://schemas.openxmlformats.org/officeDocument/2006/relationships/image" Target="../media/image47.jpeg"/><Relationship Id="rId59" Type="http://schemas.openxmlformats.org/officeDocument/2006/relationships/image" Target="../media/image60.jpeg"/><Relationship Id="rId67" Type="http://schemas.openxmlformats.org/officeDocument/2006/relationships/image" Target="../media/image68.jpeg"/><Relationship Id="rId103" Type="http://schemas.openxmlformats.org/officeDocument/2006/relationships/image" Target="../media/image104.jpeg"/><Relationship Id="rId20" Type="http://schemas.openxmlformats.org/officeDocument/2006/relationships/image" Target="../media/image21.jpeg"/><Relationship Id="rId41" Type="http://schemas.openxmlformats.org/officeDocument/2006/relationships/image" Target="../media/image42.jpeg"/><Relationship Id="rId54" Type="http://schemas.openxmlformats.org/officeDocument/2006/relationships/image" Target="../media/image55.jpeg"/><Relationship Id="rId62" Type="http://schemas.openxmlformats.org/officeDocument/2006/relationships/image" Target="../media/image63.jpeg"/><Relationship Id="rId70" Type="http://schemas.openxmlformats.org/officeDocument/2006/relationships/image" Target="../media/image71.jpeg"/><Relationship Id="rId75" Type="http://schemas.openxmlformats.org/officeDocument/2006/relationships/image" Target="../media/image76.jpeg"/><Relationship Id="rId83" Type="http://schemas.openxmlformats.org/officeDocument/2006/relationships/image" Target="../media/image84.jpeg"/><Relationship Id="rId88" Type="http://schemas.openxmlformats.org/officeDocument/2006/relationships/image" Target="../media/image89.jpeg"/><Relationship Id="rId91" Type="http://schemas.openxmlformats.org/officeDocument/2006/relationships/image" Target="../media/image92.jpeg"/><Relationship Id="rId96" Type="http://schemas.openxmlformats.org/officeDocument/2006/relationships/image" Target="../media/image97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36" Type="http://schemas.openxmlformats.org/officeDocument/2006/relationships/image" Target="../media/image37.jpeg"/><Relationship Id="rId49" Type="http://schemas.openxmlformats.org/officeDocument/2006/relationships/image" Target="../media/image50.jpeg"/><Relationship Id="rId57" Type="http://schemas.openxmlformats.org/officeDocument/2006/relationships/image" Target="../media/image58.jpeg"/><Relationship Id="rId10" Type="http://schemas.openxmlformats.org/officeDocument/2006/relationships/image" Target="../media/image11.jpeg"/><Relationship Id="rId31" Type="http://schemas.openxmlformats.org/officeDocument/2006/relationships/image" Target="../media/image32.jpeg"/><Relationship Id="rId44" Type="http://schemas.openxmlformats.org/officeDocument/2006/relationships/image" Target="../media/image45.jpeg"/><Relationship Id="rId52" Type="http://schemas.openxmlformats.org/officeDocument/2006/relationships/image" Target="../media/image53.jpeg"/><Relationship Id="rId60" Type="http://schemas.openxmlformats.org/officeDocument/2006/relationships/image" Target="../media/image61.jpeg"/><Relationship Id="rId65" Type="http://schemas.openxmlformats.org/officeDocument/2006/relationships/image" Target="../media/image66.jpeg"/><Relationship Id="rId73" Type="http://schemas.openxmlformats.org/officeDocument/2006/relationships/image" Target="../media/image74.jpeg"/><Relationship Id="rId78" Type="http://schemas.openxmlformats.org/officeDocument/2006/relationships/image" Target="../media/image79.jpeg"/><Relationship Id="rId81" Type="http://schemas.openxmlformats.org/officeDocument/2006/relationships/image" Target="../media/image82.jpeg"/><Relationship Id="rId86" Type="http://schemas.openxmlformats.org/officeDocument/2006/relationships/image" Target="../media/image87.jpeg"/><Relationship Id="rId94" Type="http://schemas.openxmlformats.org/officeDocument/2006/relationships/image" Target="../media/image95.jpeg"/><Relationship Id="rId99" Type="http://schemas.openxmlformats.org/officeDocument/2006/relationships/image" Target="../media/image100.png"/><Relationship Id="rId101" Type="http://schemas.openxmlformats.org/officeDocument/2006/relationships/image" Target="../media/image102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9" Type="http://schemas.openxmlformats.org/officeDocument/2006/relationships/image" Target="../media/image40.jpeg"/><Relationship Id="rId34" Type="http://schemas.openxmlformats.org/officeDocument/2006/relationships/image" Target="../media/image35.jpeg"/><Relationship Id="rId50" Type="http://schemas.openxmlformats.org/officeDocument/2006/relationships/image" Target="../media/image51.jpeg"/><Relationship Id="rId55" Type="http://schemas.openxmlformats.org/officeDocument/2006/relationships/image" Target="../media/image56.jpeg"/><Relationship Id="rId76" Type="http://schemas.openxmlformats.org/officeDocument/2006/relationships/image" Target="../media/image77.jpeg"/><Relationship Id="rId97" Type="http://schemas.openxmlformats.org/officeDocument/2006/relationships/image" Target="../media/image98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0.jpeg"/><Relationship Id="rId13" Type="http://schemas.openxmlformats.org/officeDocument/2006/relationships/image" Target="../media/image115.jpeg"/><Relationship Id="rId18" Type="http://schemas.openxmlformats.org/officeDocument/2006/relationships/image" Target="../media/image120.jpeg"/><Relationship Id="rId26" Type="http://schemas.openxmlformats.org/officeDocument/2006/relationships/image" Target="../media/image128.jpeg"/><Relationship Id="rId39" Type="http://schemas.openxmlformats.org/officeDocument/2006/relationships/image" Target="../media/image141.jpeg"/><Relationship Id="rId3" Type="http://schemas.openxmlformats.org/officeDocument/2006/relationships/image" Target="../media/image106.jpeg"/><Relationship Id="rId21" Type="http://schemas.openxmlformats.org/officeDocument/2006/relationships/image" Target="../media/image123.jpeg"/><Relationship Id="rId34" Type="http://schemas.openxmlformats.org/officeDocument/2006/relationships/image" Target="../media/image136.jpeg"/><Relationship Id="rId42" Type="http://schemas.openxmlformats.org/officeDocument/2006/relationships/image" Target="../media/image144.jpeg"/><Relationship Id="rId7" Type="http://schemas.openxmlformats.org/officeDocument/2006/relationships/image" Target="../media/image109.jpeg"/><Relationship Id="rId12" Type="http://schemas.openxmlformats.org/officeDocument/2006/relationships/image" Target="../media/image114.jpeg"/><Relationship Id="rId17" Type="http://schemas.openxmlformats.org/officeDocument/2006/relationships/image" Target="../media/image119.jpeg"/><Relationship Id="rId25" Type="http://schemas.openxmlformats.org/officeDocument/2006/relationships/image" Target="../media/image127.jpeg"/><Relationship Id="rId33" Type="http://schemas.openxmlformats.org/officeDocument/2006/relationships/image" Target="../media/image135.jpeg"/><Relationship Id="rId38" Type="http://schemas.openxmlformats.org/officeDocument/2006/relationships/image" Target="../media/image140.jpeg"/><Relationship Id="rId2" Type="http://schemas.openxmlformats.org/officeDocument/2006/relationships/image" Target="../media/image10.png"/><Relationship Id="rId16" Type="http://schemas.openxmlformats.org/officeDocument/2006/relationships/image" Target="../media/image118.jpeg"/><Relationship Id="rId20" Type="http://schemas.openxmlformats.org/officeDocument/2006/relationships/image" Target="../media/image122.jpeg"/><Relationship Id="rId29" Type="http://schemas.openxmlformats.org/officeDocument/2006/relationships/image" Target="../media/image131.jpeg"/><Relationship Id="rId41" Type="http://schemas.openxmlformats.org/officeDocument/2006/relationships/image" Target="../media/image143.jpeg"/><Relationship Id="rId1" Type="http://schemas.openxmlformats.org/officeDocument/2006/relationships/image" Target="../media/image105.jpeg"/><Relationship Id="rId6" Type="http://schemas.openxmlformats.org/officeDocument/2006/relationships/image" Target="../media/image108.jpeg"/><Relationship Id="rId11" Type="http://schemas.openxmlformats.org/officeDocument/2006/relationships/image" Target="../media/image113.jpeg"/><Relationship Id="rId24" Type="http://schemas.openxmlformats.org/officeDocument/2006/relationships/image" Target="../media/image126.jpeg"/><Relationship Id="rId32" Type="http://schemas.openxmlformats.org/officeDocument/2006/relationships/image" Target="../media/image134.jpeg"/><Relationship Id="rId37" Type="http://schemas.openxmlformats.org/officeDocument/2006/relationships/image" Target="../media/image139.jpeg"/><Relationship Id="rId40" Type="http://schemas.openxmlformats.org/officeDocument/2006/relationships/image" Target="../media/image142.jpeg"/><Relationship Id="rId45" Type="http://schemas.openxmlformats.org/officeDocument/2006/relationships/image" Target="../media/image147.jpeg"/><Relationship Id="rId5" Type="http://schemas.openxmlformats.org/officeDocument/2006/relationships/image" Target="../media/image107.jpeg"/><Relationship Id="rId15" Type="http://schemas.openxmlformats.org/officeDocument/2006/relationships/image" Target="../media/image117.jpeg"/><Relationship Id="rId23" Type="http://schemas.openxmlformats.org/officeDocument/2006/relationships/image" Target="../media/image125.jpeg"/><Relationship Id="rId28" Type="http://schemas.openxmlformats.org/officeDocument/2006/relationships/image" Target="../media/image130.jpeg"/><Relationship Id="rId36" Type="http://schemas.openxmlformats.org/officeDocument/2006/relationships/image" Target="../media/image138.jpeg"/><Relationship Id="rId10" Type="http://schemas.openxmlformats.org/officeDocument/2006/relationships/image" Target="../media/image112.jpeg"/><Relationship Id="rId19" Type="http://schemas.openxmlformats.org/officeDocument/2006/relationships/image" Target="../media/image121.jpeg"/><Relationship Id="rId31" Type="http://schemas.openxmlformats.org/officeDocument/2006/relationships/image" Target="../media/image133.jpeg"/><Relationship Id="rId44" Type="http://schemas.openxmlformats.org/officeDocument/2006/relationships/image" Target="../media/image146.jpeg"/><Relationship Id="rId4" Type="http://schemas.openxmlformats.org/officeDocument/2006/relationships/image" Target="../media/image12.png"/><Relationship Id="rId9" Type="http://schemas.openxmlformats.org/officeDocument/2006/relationships/image" Target="../media/image111.jpeg"/><Relationship Id="rId14" Type="http://schemas.openxmlformats.org/officeDocument/2006/relationships/image" Target="../media/image116.jpeg"/><Relationship Id="rId22" Type="http://schemas.openxmlformats.org/officeDocument/2006/relationships/image" Target="../media/image124.jpeg"/><Relationship Id="rId27" Type="http://schemas.openxmlformats.org/officeDocument/2006/relationships/image" Target="../media/image129.jpeg"/><Relationship Id="rId30" Type="http://schemas.openxmlformats.org/officeDocument/2006/relationships/image" Target="../media/image132.jpeg"/><Relationship Id="rId35" Type="http://schemas.openxmlformats.org/officeDocument/2006/relationships/image" Target="../media/image137.jpeg"/><Relationship Id="rId43" Type="http://schemas.openxmlformats.org/officeDocument/2006/relationships/image" Target="../media/image145.jpeg"/></Relationships>
</file>

<file path=xl/drawings/_rels/drawing4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261.jpeg"/><Relationship Id="rId21" Type="http://schemas.openxmlformats.org/officeDocument/2006/relationships/image" Target="../media/image165.jpeg"/><Relationship Id="rId42" Type="http://schemas.openxmlformats.org/officeDocument/2006/relationships/image" Target="../media/image186.jpeg"/><Relationship Id="rId63" Type="http://schemas.openxmlformats.org/officeDocument/2006/relationships/image" Target="../media/image207.jpeg"/><Relationship Id="rId84" Type="http://schemas.openxmlformats.org/officeDocument/2006/relationships/image" Target="../media/image228.jpeg"/><Relationship Id="rId138" Type="http://schemas.openxmlformats.org/officeDocument/2006/relationships/image" Target="../media/image282.jpeg"/><Relationship Id="rId159" Type="http://schemas.openxmlformats.org/officeDocument/2006/relationships/image" Target="../media/image303.jpeg"/><Relationship Id="rId170" Type="http://schemas.openxmlformats.org/officeDocument/2006/relationships/image" Target="../media/image314.jpeg"/><Relationship Id="rId191" Type="http://schemas.openxmlformats.org/officeDocument/2006/relationships/image" Target="../media/image335.jpeg"/><Relationship Id="rId205" Type="http://schemas.openxmlformats.org/officeDocument/2006/relationships/image" Target="../media/image349.jpeg"/><Relationship Id="rId226" Type="http://schemas.openxmlformats.org/officeDocument/2006/relationships/image" Target="../media/image370.jpeg"/><Relationship Id="rId107" Type="http://schemas.openxmlformats.org/officeDocument/2006/relationships/image" Target="../media/image251.jpeg"/><Relationship Id="rId11" Type="http://schemas.openxmlformats.org/officeDocument/2006/relationships/image" Target="../media/image157.jpeg"/><Relationship Id="rId32" Type="http://schemas.openxmlformats.org/officeDocument/2006/relationships/image" Target="../media/image176.jpeg"/><Relationship Id="rId53" Type="http://schemas.openxmlformats.org/officeDocument/2006/relationships/image" Target="../media/image197.jpeg"/><Relationship Id="rId74" Type="http://schemas.openxmlformats.org/officeDocument/2006/relationships/image" Target="../media/image218.jpeg"/><Relationship Id="rId128" Type="http://schemas.openxmlformats.org/officeDocument/2006/relationships/image" Target="../media/image272.jpeg"/><Relationship Id="rId149" Type="http://schemas.openxmlformats.org/officeDocument/2006/relationships/image" Target="../media/image293.jpeg"/><Relationship Id="rId5" Type="http://schemas.openxmlformats.org/officeDocument/2006/relationships/image" Target="../media/image151.jpeg"/><Relationship Id="rId95" Type="http://schemas.openxmlformats.org/officeDocument/2006/relationships/image" Target="../media/image239.jpeg"/><Relationship Id="rId160" Type="http://schemas.openxmlformats.org/officeDocument/2006/relationships/image" Target="../media/image304.jpeg"/><Relationship Id="rId181" Type="http://schemas.openxmlformats.org/officeDocument/2006/relationships/image" Target="../media/image325.jpeg"/><Relationship Id="rId216" Type="http://schemas.openxmlformats.org/officeDocument/2006/relationships/image" Target="../media/image360.jpeg"/><Relationship Id="rId237" Type="http://schemas.openxmlformats.org/officeDocument/2006/relationships/image" Target="../media/image381.jpeg"/><Relationship Id="rId22" Type="http://schemas.openxmlformats.org/officeDocument/2006/relationships/image" Target="../media/image166.jpeg"/><Relationship Id="rId43" Type="http://schemas.openxmlformats.org/officeDocument/2006/relationships/image" Target="../media/image187.jpeg"/><Relationship Id="rId64" Type="http://schemas.openxmlformats.org/officeDocument/2006/relationships/image" Target="../media/image208.jpeg"/><Relationship Id="rId118" Type="http://schemas.openxmlformats.org/officeDocument/2006/relationships/image" Target="../media/image262.jpeg"/><Relationship Id="rId139" Type="http://schemas.openxmlformats.org/officeDocument/2006/relationships/image" Target="../media/image283.jpeg"/><Relationship Id="rId85" Type="http://schemas.openxmlformats.org/officeDocument/2006/relationships/image" Target="../media/image229.jpeg"/><Relationship Id="rId150" Type="http://schemas.openxmlformats.org/officeDocument/2006/relationships/image" Target="../media/image294.jpeg"/><Relationship Id="rId171" Type="http://schemas.openxmlformats.org/officeDocument/2006/relationships/image" Target="../media/image315.jpeg"/><Relationship Id="rId192" Type="http://schemas.openxmlformats.org/officeDocument/2006/relationships/image" Target="../media/image336.jpeg"/><Relationship Id="rId206" Type="http://schemas.openxmlformats.org/officeDocument/2006/relationships/image" Target="../media/image350.jpeg"/><Relationship Id="rId227" Type="http://schemas.openxmlformats.org/officeDocument/2006/relationships/image" Target="../media/image371.jpeg"/><Relationship Id="rId201" Type="http://schemas.openxmlformats.org/officeDocument/2006/relationships/image" Target="../media/image345.jpeg"/><Relationship Id="rId222" Type="http://schemas.openxmlformats.org/officeDocument/2006/relationships/image" Target="../media/image366.jpeg"/><Relationship Id="rId243" Type="http://schemas.openxmlformats.org/officeDocument/2006/relationships/image" Target="../media/image387.jpeg"/><Relationship Id="rId12" Type="http://schemas.openxmlformats.org/officeDocument/2006/relationships/image" Target="../media/image106.jpeg"/><Relationship Id="rId17" Type="http://schemas.openxmlformats.org/officeDocument/2006/relationships/image" Target="../media/image161.jpeg"/><Relationship Id="rId33" Type="http://schemas.openxmlformats.org/officeDocument/2006/relationships/image" Target="../media/image177.jpeg"/><Relationship Id="rId38" Type="http://schemas.openxmlformats.org/officeDocument/2006/relationships/image" Target="../media/image182.jpeg"/><Relationship Id="rId59" Type="http://schemas.openxmlformats.org/officeDocument/2006/relationships/image" Target="../media/image203.jpeg"/><Relationship Id="rId103" Type="http://schemas.openxmlformats.org/officeDocument/2006/relationships/image" Target="../media/image247.jpeg"/><Relationship Id="rId108" Type="http://schemas.openxmlformats.org/officeDocument/2006/relationships/image" Target="../media/image252.jpeg"/><Relationship Id="rId124" Type="http://schemas.openxmlformats.org/officeDocument/2006/relationships/image" Target="../media/image268.jpeg"/><Relationship Id="rId129" Type="http://schemas.openxmlformats.org/officeDocument/2006/relationships/image" Target="../media/image273.jpeg"/><Relationship Id="rId54" Type="http://schemas.openxmlformats.org/officeDocument/2006/relationships/image" Target="../media/image198.jpeg"/><Relationship Id="rId70" Type="http://schemas.openxmlformats.org/officeDocument/2006/relationships/image" Target="../media/image214.jpeg"/><Relationship Id="rId75" Type="http://schemas.openxmlformats.org/officeDocument/2006/relationships/image" Target="../media/image219.jpeg"/><Relationship Id="rId91" Type="http://schemas.openxmlformats.org/officeDocument/2006/relationships/image" Target="../media/image235.jpeg"/><Relationship Id="rId96" Type="http://schemas.openxmlformats.org/officeDocument/2006/relationships/image" Target="../media/image240.jpeg"/><Relationship Id="rId140" Type="http://schemas.openxmlformats.org/officeDocument/2006/relationships/image" Target="../media/image284.jpeg"/><Relationship Id="rId145" Type="http://schemas.openxmlformats.org/officeDocument/2006/relationships/image" Target="../media/image289.jpeg"/><Relationship Id="rId161" Type="http://schemas.openxmlformats.org/officeDocument/2006/relationships/image" Target="../media/image305.jpeg"/><Relationship Id="rId166" Type="http://schemas.openxmlformats.org/officeDocument/2006/relationships/image" Target="../media/image310.jpeg"/><Relationship Id="rId182" Type="http://schemas.openxmlformats.org/officeDocument/2006/relationships/image" Target="../media/image326.jpeg"/><Relationship Id="rId187" Type="http://schemas.openxmlformats.org/officeDocument/2006/relationships/image" Target="../media/image331.jpeg"/><Relationship Id="rId217" Type="http://schemas.openxmlformats.org/officeDocument/2006/relationships/image" Target="../media/image361.jpeg"/><Relationship Id="rId1" Type="http://schemas.openxmlformats.org/officeDocument/2006/relationships/image" Target="../media/image10.png"/><Relationship Id="rId6" Type="http://schemas.openxmlformats.org/officeDocument/2006/relationships/image" Target="../media/image152.jpeg"/><Relationship Id="rId212" Type="http://schemas.openxmlformats.org/officeDocument/2006/relationships/image" Target="../media/image356.jpeg"/><Relationship Id="rId233" Type="http://schemas.openxmlformats.org/officeDocument/2006/relationships/image" Target="../media/image377.jpeg"/><Relationship Id="rId238" Type="http://schemas.openxmlformats.org/officeDocument/2006/relationships/image" Target="../media/image382.jpeg"/><Relationship Id="rId23" Type="http://schemas.openxmlformats.org/officeDocument/2006/relationships/image" Target="../media/image167.jpeg"/><Relationship Id="rId28" Type="http://schemas.openxmlformats.org/officeDocument/2006/relationships/image" Target="../media/image172.jpeg"/><Relationship Id="rId49" Type="http://schemas.openxmlformats.org/officeDocument/2006/relationships/image" Target="../media/image193.jpeg"/><Relationship Id="rId114" Type="http://schemas.openxmlformats.org/officeDocument/2006/relationships/image" Target="../media/image258.jpeg"/><Relationship Id="rId119" Type="http://schemas.openxmlformats.org/officeDocument/2006/relationships/image" Target="../media/image263.jpeg"/><Relationship Id="rId44" Type="http://schemas.openxmlformats.org/officeDocument/2006/relationships/image" Target="../media/image188.jpeg"/><Relationship Id="rId60" Type="http://schemas.openxmlformats.org/officeDocument/2006/relationships/image" Target="../media/image204.jpeg"/><Relationship Id="rId65" Type="http://schemas.openxmlformats.org/officeDocument/2006/relationships/image" Target="../media/image209.jpeg"/><Relationship Id="rId81" Type="http://schemas.openxmlformats.org/officeDocument/2006/relationships/image" Target="../media/image225.jpeg"/><Relationship Id="rId86" Type="http://schemas.openxmlformats.org/officeDocument/2006/relationships/image" Target="../media/image230.jpeg"/><Relationship Id="rId130" Type="http://schemas.openxmlformats.org/officeDocument/2006/relationships/image" Target="../media/image274.jpeg"/><Relationship Id="rId135" Type="http://schemas.openxmlformats.org/officeDocument/2006/relationships/image" Target="../media/image279.jpeg"/><Relationship Id="rId151" Type="http://schemas.openxmlformats.org/officeDocument/2006/relationships/image" Target="../media/image295.jpeg"/><Relationship Id="rId156" Type="http://schemas.openxmlformats.org/officeDocument/2006/relationships/image" Target="../media/image300.jpeg"/><Relationship Id="rId177" Type="http://schemas.openxmlformats.org/officeDocument/2006/relationships/image" Target="../media/image321.jpeg"/><Relationship Id="rId198" Type="http://schemas.openxmlformats.org/officeDocument/2006/relationships/image" Target="../media/image342.jpeg"/><Relationship Id="rId172" Type="http://schemas.openxmlformats.org/officeDocument/2006/relationships/image" Target="../media/image316.jpeg"/><Relationship Id="rId193" Type="http://schemas.openxmlformats.org/officeDocument/2006/relationships/image" Target="../media/image337.jpeg"/><Relationship Id="rId202" Type="http://schemas.openxmlformats.org/officeDocument/2006/relationships/image" Target="../media/image346.jpeg"/><Relationship Id="rId207" Type="http://schemas.openxmlformats.org/officeDocument/2006/relationships/image" Target="../media/image351.jpeg"/><Relationship Id="rId223" Type="http://schemas.openxmlformats.org/officeDocument/2006/relationships/image" Target="../media/image367.jpeg"/><Relationship Id="rId228" Type="http://schemas.openxmlformats.org/officeDocument/2006/relationships/image" Target="../media/image372.jpeg"/><Relationship Id="rId244" Type="http://schemas.openxmlformats.org/officeDocument/2006/relationships/image" Target="../media/image388.jpeg"/><Relationship Id="rId13" Type="http://schemas.openxmlformats.org/officeDocument/2006/relationships/image" Target="../media/image12.png"/><Relationship Id="rId18" Type="http://schemas.openxmlformats.org/officeDocument/2006/relationships/image" Target="../media/image162.jpeg"/><Relationship Id="rId39" Type="http://schemas.openxmlformats.org/officeDocument/2006/relationships/image" Target="../media/image183.jpeg"/><Relationship Id="rId109" Type="http://schemas.openxmlformats.org/officeDocument/2006/relationships/image" Target="../media/image253.jpeg"/><Relationship Id="rId34" Type="http://schemas.openxmlformats.org/officeDocument/2006/relationships/image" Target="../media/image178.jpeg"/><Relationship Id="rId50" Type="http://schemas.openxmlformats.org/officeDocument/2006/relationships/image" Target="../media/image194.jpeg"/><Relationship Id="rId55" Type="http://schemas.openxmlformats.org/officeDocument/2006/relationships/image" Target="../media/image199.jpeg"/><Relationship Id="rId76" Type="http://schemas.openxmlformats.org/officeDocument/2006/relationships/image" Target="../media/image220.jpeg"/><Relationship Id="rId97" Type="http://schemas.openxmlformats.org/officeDocument/2006/relationships/image" Target="../media/image241.jpeg"/><Relationship Id="rId104" Type="http://schemas.openxmlformats.org/officeDocument/2006/relationships/image" Target="../media/image248.jpeg"/><Relationship Id="rId120" Type="http://schemas.openxmlformats.org/officeDocument/2006/relationships/image" Target="../media/image264.jpeg"/><Relationship Id="rId125" Type="http://schemas.openxmlformats.org/officeDocument/2006/relationships/image" Target="../media/image269.jpeg"/><Relationship Id="rId141" Type="http://schemas.openxmlformats.org/officeDocument/2006/relationships/image" Target="../media/image285.jpeg"/><Relationship Id="rId146" Type="http://schemas.openxmlformats.org/officeDocument/2006/relationships/image" Target="../media/image290.jpeg"/><Relationship Id="rId167" Type="http://schemas.openxmlformats.org/officeDocument/2006/relationships/image" Target="../media/image311.jpeg"/><Relationship Id="rId188" Type="http://schemas.openxmlformats.org/officeDocument/2006/relationships/image" Target="../media/image332.jpeg"/><Relationship Id="rId7" Type="http://schemas.openxmlformats.org/officeDocument/2006/relationships/image" Target="../media/image153.jpeg"/><Relationship Id="rId71" Type="http://schemas.openxmlformats.org/officeDocument/2006/relationships/image" Target="../media/image215.jpeg"/><Relationship Id="rId92" Type="http://schemas.openxmlformats.org/officeDocument/2006/relationships/image" Target="../media/image236.jpeg"/><Relationship Id="rId162" Type="http://schemas.openxmlformats.org/officeDocument/2006/relationships/image" Target="../media/image306.jpeg"/><Relationship Id="rId183" Type="http://schemas.openxmlformats.org/officeDocument/2006/relationships/image" Target="../media/image327.jpeg"/><Relationship Id="rId213" Type="http://schemas.openxmlformats.org/officeDocument/2006/relationships/image" Target="../media/image357.jpeg"/><Relationship Id="rId218" Type="http://schemas.openxmlformats.org/officeDocument/2006/relationships/image" Target="../media/image362.jpeg"/><Relationship Id="rId234" Type="http://schemas.openxmlformats.org/officeDocument/2006/relationships/image" Target="../media/image378.jpeg"/><Relationship Id="rId239" Type="http://schemas.openxmlformats.org/officeDocument/2006/relationships/image" Target="../media/image383.jpeg"/><Relationship Id="rId2" Type="http://schemas.openxmlformats.org/officeDocument/2006/relationships/image" Target="../media/image148.jpeg"/><Relationship Id="rId29" Type="http://schemas.openxmlformats.org/officeDocument/2006/relationships/image" Target="../media/image173.jpeg"/><Relationship Id="rId24" Type="http://schemas.openxmlformats.org/officeDocument/2006/relationships/image" Target="../media/image168.jpeg"/><Relationship Id="rId40" Type="http://schemas.openxmlformats.org/officeDocument/2006/relationships/image" Target="../media/image184.jpeg"/><Relationship Id="rId45" Type="http://schemas.openxmlformats.org/officeDocument/2006/relationships/image" Target="../media/image189.jpeg"/><Relationship Id="rId66" Type="http://schemas.openxmlformats.org/officeDocument/2006/relationships/image" Target="../media/image210.jpeg"/><Relationship Id="rId87" Type="http://schemas.openxmlformats.org/officeDocument/2006/relationships/image" Target="../media/image231.jpeg"/><Relationship Id="rId110" Type="http://schemas.openxmlformats.org/officeDocument/2006/relationships/image" Target="../media/image254.jpeg"/><Relationship Id="rId115" Type="http://schemas.openxmlformats.org/officeDocument/2006/relationships/image" Target="../media/image259.jpeg"/><Relationship Id="rId131" Type="http://schemas.openxmlformats.org/officeDocument/2006/relationships/image" Target="../media/image275.jpeg"/><Relationship Id="rId136" Type="http://schemas.openxmlformats.org/officeDocument/2006/relationships/image" Target="../media/image280.jpeg"/><Relationship Id="rId157" Type="http://schemas.openxmlformats.org/officeDocument/2006/relationships/image" Target="../media/image301.jpeg"/><Relationship Id="rId178" Type="http://schemas.openxmlformats.org/officeDocument/2006/relationships/image" Target="../media/image322.jpeg"/><Relationship Id="rId61" Type="http://schemas.openxmlformats.org/officeDocument/2006/relationships/image" Target="../media/image205.jpeg"/><Relationship Id="rId82" Type="http://schemas.openxmlformats.org/officeDocument/2006/relationships/image" Target="../media/image226.jpeg"/><Relationship Id="rId152" Type="http://schemas.openxmlformats.org/officeDocument/2006/relationships/image" Target="../media/image296.jpeg"/><Relationship Id="rId173" Type="http://schemas.openxmlformats.org/officeDocument/2006/relationships/image" Target="../media/image317.jpeg"/><Relationship Id="rId194" Type="http://schemas.openxmlformats.org/officeDocument/2006/relationships/image" Target="../media/image338.jpeg"/><Relationship Id="rId199" Type="http://schemas.openxmlformats.org/officeDocument/2006/relationships/image" Target="../media/image343.jpeg"/><Relationship Id="rId203" Type="http://schemas.openxmlformats.org/officeDocument/2006/relationships/image" Target="../media/image347.jpeg"/><Relationship Id="rId208" Type="http://schemas.openxmlformats.org/officeDocument/2006/relationships/image" Target="../media/image352.jpeg"/><Relationship Id="rId229" Type="http://schemas.openxmlformats.org/officeDocument/2006/relationships/image" Target="../media/image373.jpeg"/><Relationship Id="rId19" Type="http://schemas.openxmlformats.org/officeDocument/2006/relationships/image" Target="../media/image163.jpeg"/><Relationship Id="rId224" Type="http://schemas.openxmlformats.org/officeDocument/2006/relationships/image" Target="../media/image368.jpeg"/><Relationship Id="rId240" Type="http://schemas.openxmlformats.org/officeDocument/2006/relationships/image" Target="../media/image384.jpeg"/><Relationship Id="rId14" Type="http://schemas.openxmlformats.org/officeDocument/2006/relationships/image" Target="../media/image158.jpeg"/><Relationship Id="rId30" Type="http://schemas.openxmlformats.org/officeDocument/2006/relationships/image" Target="../media/image174.jpeg"/><Relationship Id="rId35" Type="http://schemas.openxmlformats.org/officeDocument/2006/relationships/image" Target="../media/image179.jpeg"/><Relationship Id="rId56" Type="http://schemas.openxmlformats.org/officeDocument/2006/relationships/image" Target="../media/image200.jpeg"/><Relationship Id="rId77" Type="http://schemas.openxmlformats.org/officeDocument/2006/relationships/image" Target="../media/image221.jpeg"/><Relationship Id="rId100" Type="http://schemas.openxmlformats.org/officeDocument/2006/relationships/image" Target="../media/image244.jpeg"/><Relationship Id="rId105" Type="http://schemas.openxmlformats.org/officeDocument/2006/relationships/image" Target="../media/image249.jpeg"/><Relationship Id="rId126" Type="http://schemas.openxmlformats.org/officeDocument/2006/relationships/image" Target="../media/image270.jpeg"/><Relationship Id="rId147" Type="http://schemas.openxmlformats.org/officeDocument/2006/relationships/image" Target="../media/image291.jpeg"/><Relationship Id="rId168" Type="http://schemas.openxmlformats.org/officeDocument/2006/relationships/image" Target="../media/image312.jpeg"/><Relationship Id="rId8" Type="http://schemas.openxmlformats.org/officeDocument/2006/relationships/image" Target="../media/image154.jpeg"/><Relationship Id="rId51" Type="http://schemas.openxmlformats.org/officeDocument/2006/relationships/image" Target="../media/image195.jpeg"/><Relationship Id="rId72" Type="http://schemas.openxmlformats.org/officeDocument/2006/relationships/image" Target="../media/image216.jpeg"/><Relationship Id="rId93" Type="http://schemas.openxmlformats.org/officeDocument/2006/relationships/image" Target="../media/image237.jpeg"/><Relationship Id="rId98" Type="http://schemas.openxmlformats.org/officeDocument/2006/relationships/image" Target="../media/image242.jpeg"/><Relationship Id="rId121" Type="http://schemas.openxmlformats.org/officeDocument/2006/relationships/image" Target="../media/image265.jpeg"/><Relationship Id="rId142" Type="http://schemas.openxmlformats.org/officeDocument/2006/relationships/image" Target="../media/image286.jpeg"/><Relationship Id="rId163" Type="http://schemas.openxmlformats.org/officeDocument/2006/relationships/image" Target="../media/image307.jpeg"/><Relationship Id="rId184" Type="http://schemas.openxmlformats.org/officeDocument/2006/relationships/image" Target="../media/image328.jpeg"/><Relationship Id="rId189" Type="http://schemas.openxmlformats.org/officeDocument/2006/relationships/image" Target="../media/image333.jpeg"/><Relationship Id="rId219" Type="http://schemas.openxmlformats.org/officeDocument/2006/relationships/image" Target="../media/image363.jpeg"/><Relationship Id="rId3" Type="http://schemas.openxmlformats.org/officeDocument/2006/relationships/image" Target="../media/image149.jpeg"/><Relationship Id="rId214" Type="http://schemas.openxmlformats.org/officeDocument/2006/relationships/image" Target="../media/image358.jpeg"/><Relationship Id="rId230" Type="http://schemas.openxmlformats.org/officeDocument/2006/relationships/image" Target="../media/image374.jpeg"/><Relationship Id="rId235" Type="http://schemas.openxmlformats.org/officeDocument/2006/relationships/image" Target="../media/image379.jpeg"/><Relationship Id="rId25" Type="http://schemas.openxmlformats.org/officeDocument/2006/relationships/image" Target="../media/image169.jpeg"/><Relationship Id="rId46" Type="http://schemas.openxmlformats.org/officeDocument/2006/relationships/image" Target="../media/image190.jpeg"/><Relationship Id="rId67" Type="http://schemas.openxmlformats.org/officeDocument/2006/relationships/image" Target="../media/image211.jpeg"/><Relationship Id="rId116" Type="http://schemas.openxmlformats.org/officeDocument/2006/relationships/image" Target="../media/image260.jpeg"/><Relationship Id="rId137" Type="http://schemas.openxmlformats.org/officeDocument/2006/relationships/image" Target="../media/image281.jpeg"/><Relationship Id="rId158" Type="http://schemas.openxmlformats.org/officeDocument/2006/relationships/image" Target="../media/image302.jpeg"/><Relationship Id="rId20" Type="http://schemas.openxmlformats.org/officeDocument/2006/relationships/image" Target="../media/image164.jpeg"/><Relationship Id="rId41" Type="http://schemas.openxmlformats.org/officeDocument/2006/relationships/image" Target="../media/image185.jpeg"/><Relationship Id="rId62" Type="http://schemas.openxmlformats.org/officeDocument/2006/relationships/image" Target="../media/image206.jpeg"/><Relationship Id="rId83" Type="http://schemas.openxmlformats.org/officeDocument/2006/relationships/image" Target="../media/image227.jpeg"/><Relationship Id="rId88" Type="http://schemas.openxmlformats.org/officeDocument/2006/relationships/image" Target="../media/image232.jpeg"/><Relationship Id="rId111" Type="http://schemas.openxmlformats.org/officeDocument/2006/relationships/image" Target="../media/image255.jpeg"/><Relationship Id="rId132" Type="http://schemas.openxmlformats.org/officeDocument/2006/relationships/image" Target="../media/image276.jpeg"/><Relationship Id="rId153" Type="http://schemas.openxmlformats.org/officeDocument/2006/relationships/image" Target="../media/image297.jpeg"/><Relationship Id="rId174" Type="http://schemas.openxmlformats.org/officeDocument/2006/relationships/image" Target="../media/image318.jpeg"/><Relationship Id="rId179" Type="http://schemas.openxmlformats.org/officeDocument/2006/relationships/image" Target="../media/image323.jpeg"/><Relationship Id="rId195" Type="http://schemas.openxmlformats.org/officeDocument/2006/relationships/image" Target="../media/image339.jpeg"/><Relationship Id="rId209" Type="http://schemas.openxmlformats.org/officeDocument/2006/relationships/image" Target="../media/image353.jpeg"/><Relationship Id="rId190" Type="http://schemas.openxmlformats.org/officeDocument/2006/relationships/image" Target="../media/image334.jpeg"/><Relationship Id="rId204" Type="http://schemas.openxmlformats.org/officeDocument/2006/relationships/image" Target="../media/image348.jpeg"/><Relationship Id="rId220" Type="http://schemas.openxmlformats.org/officeDocument/2006/relationships/image" Target="../media/image364.jpeg"/><Relationship Id="rId225" Type="http://schemas.openxmlformats.org/officeDocument/2006/relationships/image" Target="../media/image369.jpeg"/><Relationship Id="rId241" Type="http://schemas.openxmlformats.org/officeDocument/2006/relationships/image" Target="../media/image385.jpeg"/><Relationship Id="rId15" Type="http://schemas.openxmlformats.org/officeDocument/2006/relationships/image" Target="../media/image159.jpeg"/><Relationship Id="rId36" Type="http://schemas.openxmlformats.org/officeDocument/2006/relationships/image" Target="../media/image180.jpeg"/><Relationship Id="rId57" Type="http://schemas.openxmlformats.org/officeDocument/2006/relationships/image" Target="../media/image201.jpeg"/><Relationship Id="rId106" Type="http://schemas.openxmlformats.org/officeDocument/2006/relationships/image" Target="../media/image250.jpeg"/><Relationship Id="rId127" Type="http://schemas.openxmlformats.org/officeDocument/2006/relationships/image" Target="../media/image271.jpeg"/><Relationship Id="rId10" Type="http://schemas.openxmlformats.org/officeDocument/2006/relationships/image" Target="../media/image156.jpeg"/><Relationship Id="rId31" Type="http://schemas.openxmlformats.org/officeDocument/2006/relationships/image" Target="../media/image175.jpeg"/><Relationship Id="rId52" Type="http://schemas.openxmlformats.org/officeDocument/2006/relationships/image" Target="../media/image196.jpeg"/><Relationship Id="rId73" Type="http://schemas.openxmlformats.org/officeDocument/2006/relationships/image" Target="../media/image217.jpeg"/><Relationship Id="rId78" Type="http://schemas.openxmlformats.org/officeDocument/2006/relationships/image" Target="../media/image222.jpeg"/><Relationship Id="rId94" Type="http://schemas.openxmlformats.org/officeDocument/2006/relationships/image" Target="../media/image238.jpeg"/><Relationship Id="rId99" Type="http://schemas.openxmlformats.org/officeDocument/2006/relationships/image" Target="../media/image243.jpeg"/><Relationship Id="rId101" Type="http://schemas.openxmlformats.org/officeDocument/2006/relationships/image" Target="../media/image245.jpeg"/><Relationship Id="rId122" Type="http://schemas.openxmlformats.org/officeDocument/2006/relationships/image" Target="../media/image266.jpeg"/><Relationship Id="rId143" Type="http://schemas.openxmlformats.org/officeDocument/2006/relationships/image" Target="../media/image287.jpeg"/><Relationship Id="rId148" Type="http://schemas.openxmlformats.org/officeDocument/2006/relationships/image" Target="../media/image292.jpeg"/><Relationship Id="rId164" Type="http://schemas.openxmlformats.org/officeDocument/2006/relationships/image" Target="../media/image308.jpeg"/><Relationship Id="rId169" Type="http://schemas.openxmlformats.org/officeDocument/2006/relationships/image" Target="../media/image313.jpeg"/><Relationship Id="rId185" Type="http://schemas.openxmlformats.org/officeDocument/2006/relationships/image" Target="../media/image329.jpeg"/><Relationship Id="rId4" Type="http://schemas.openxmlformats.org/officeDocument/2006/relationships/image" Target="../media/image150.jpeg"/><Relationship Id="rId9" Type="http://schemas.openxmlformats.org/officeDocument/2006/relationships/image" Target="../media/image155.jpeg"/><Relationship Id="rId180" Type="http://schemas.openxmlformats.org/officeDocument/2006/relationships/image" Target="../media/image324.jpeg"/><Relationship Id="rId210" Type="http://schemas.openxmlformats.org/officeDocument/2006/relationships/image" Target="../media/image354.jpeg"/><Relationship Id="rId215" Type="http://schemas.openxmlformats.org/officeDocument/2006/relationships/image" Target="../media/image359.jpeg"/><Relationship Id="rId236" Type="http://schemas.openxmlformats.org/officeDocument/2006/relationships/image" Target="../media/image380.jpeg"/><Relationship Id="rId26" Type="http://schemas.openxmlformats.org/officeDocument/2006/relationships/image" Target="../media/image170.jpeg"/><Relationship Id="rId231" Type="http://schemas.openxmlformats.org/officeDocument/2006/relationships/image" Target="../media/image375.jpeg"/><Relationship Id="rId47" Type="http://schemas.openxmlformats.org/officeDocument/2006/relationships/image" Target="../media/image191.jpeg"/><Relationship Id="rId68" Type="http://schemas.openxmlformats.org/officeDocument/2006/relationships/image" Target="../media/image212.jpeg"/><Relationship Id="rId89" Type="http://schemas.openxmlformats.org/officeDocument/2006/relationships/image" Target="../media/image233.jpeg"/><Relationship Id="rId112" Type="http://schemas.openxmlformats.org/officeDocument/2006/relationships/image" Target="../media/image256.jpeg"/><Relationship Id="rId133" Type="http://schemas.openxmlformats.org/officeDocument/2006/relationships/image" Target="../media/image277.jpeg"/><Relationship Id="rId154" Type="http://schemas.openxmlformats.org/officeDocument/2006/relationships/image" Target="../media/image298.jpeg"/><Relationship Id="rId175" Type="http://schemas.openxmlformats.org/officeDocument/2006/relationships/image" Target="../media/image319.jpeg"/><Relationship Id="rId196" Type="http://schemas.openxmlformats.org/officeDocument/2006/relationships/image" Target="../media/image340.jpeg"/><Relationship Id="rId200" Type="http://schemas.openxmlformats.org/officeDocument/2006/relationships/image" Target="../media/image344.jpeg"/><Relationship Id="rId16" Type="http://schemas.openxmlformats.org/officeDocument/2006/relationships/image" Target="../media/image160.jpeg"/><Relationship Id="rId221" Type="http://schemas.openxmlformats.org/officeDocument/2006/relationships/image" Target="../media/image365.jpeg"/><Relationship Id="rId242" Type="http://schemas.openxmlformats.org/officeDocument/2006/relationships/image" Target="../media/image386.jpeg"/><Relationship Id="rId37" Type="http://schemas.openxmlformats.org/officeDocument/2006/relationships/image" Target="../media/image181.jpeg"/><Relationship Id="rId58" Type="http://schemas.openxmlformats.org/officeDocument/2006/relationships/image" Target="../media/image202.jpeg"/><Relationship Id="rId79" Type="http://schemas.openxmlformats.org/officeDocument/2006/relationships/image" Target="../media/image223.jpeg"/><Relationship Id="rId102" Type="http://schemas.openxmlformats.org/officeDocument/2006/relationships/image" Target="../media/image246.jpeg"/><Relationship Id="rId123" Type="http://schemas.openxmlformats.org/officeDocument/2006/relationships/image" Target="../media/image267.jpeg"/><Relationship Id="rId144" Type="http://schemas.openxmlformats.org/officeDocument/2006/relationships/image" Target="../media/image288.jpeg"/><Relationship Id="rId90" Type="http://schemas.openxmlformats.org/officeDocument/2006/relationships/image" Target="../media/image234.jpeg"/><Relationship Id="rId165" Type="http://schemas.openxmlformats.org/officeDocument/2006/relationships/image" Target="../media/image309.jpeg"/><Relationship Id="rId186" Type="http://schemas.openxmlformats.org/officeDocument/2006/relationships/image" Target="../media/image330.jpeg"/><Relationship Id="rId211" Type="http://schemas.openxmlformats.org/officeDocument/2006/relationships/image" Target="../media/image355.jpeg"/><Relationship Id="rId232" Type="http://schemas.openxmlformats.org/officeDocument/2006/relationships/image" Target="../media/image376.jpeg"/><Relationship Id="rId27" Type="http://schemas.openxmlformats.org/officeDocument/2006/relationships/image" Target="../media/image171.jpeg"/><Relationship Id="rId48" Type="http://schemas.openxmlformats.org/officeDocument/2006/relationships/image" Target="../media/image192.jpeg"/><Relationship Id="rId69" Type="http://schemas.openxmlformats.org/officeDocument/2006/relationships/image" Target="../media/image213.jpeg"/><Relationship Id="rId113" Type="http://schemas.openxmlformats.org/officeDocument/2006/relationships/image" Target="../media/image257.jpeg"/><Relationship Id="rId134" Type="http://schemas.openxmlformats.org/officeDocument/2006/relationships/image" Target="../media/image278.jpeg"/><Relationship Id="rId80" Type="http://schemas.openxmlformats.org/officeDocument/2006/relationships/image" Target="../media/image224.jpeg"/><Relationship Id="rId155" Type="http://schemas.openxmlformats.org/officeDocument/2006/relationships/image" Target="../media/image299.jpeg"/><Relationship Id="rId176" Type="http://schemas.openxmlformats.org/officeDocument/2006/relationships/image" Target="../media/image320.jpeg"/><Relationship Id="rId197" Type="http://schemas.openxmlformats.org/officeDocument/2006/relationships/image" Target="../media/image34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5.jpeg"/><Relationship Id="rId13" Type="http://schemas.openxmlformats.org/officeDocument/2006/relationships/image" Target="../media/image106.jpeg"/><Relationship Id="rId18" Type="http://schemas.openxmlformats.org/officeDocument/2006/relationships/image" Target="../media/image404.jpeg"/><Relationship Id="rId26" Type="http://schemas.openxmlformats.org/officeDocument/2006/relationships/image" Target="../media/image411.jpeg"/><Relationship Id="rId39" Type="http://schemas.openxmlformats.org/officeDocument/2006/relationships/image" Target="../media/image424.jpeg"/><Relationship Id="rId3" Type="http://schemas.openxmlformats.org/officeDocument/2006/relationships/image" Target="../media/image390.jpeg"/><Relationship Id="rId21" Type="http://schemas.openxmlformats.org/officeDocument/2006/relationships/image" Target="../media/image407.jpeg"/><Relationship Id="rId34" Type="http://schemas.openxmlformats.org/officeDocument/2006/relationships/image" Target="../media/image419.jpeg"/><Relationship Id="rId42" Type="http://schemas.openxmlformats.org/officeDocument/2006/relationships/image" Target="../media/image427.jpeg"/><Relationship Id="rId7" Type="http://schemas.openxmlformats.org/officeDocument/2006/relationships/image" Target="../media/image394.jpeg"/><Relationship Id="rId12" Type="http://schemas.openxmlformats.org/officeDocument/2006/relationships/image" Target="../media/image399.jpeg"/><Relationship Id="rId17" Type="http://schemas.openxmlformats.org/officeDocument/2006/relationships/image" Target="../media/image403.jpeg"/><Relationship Id="rId25" Type="http://schemas.openxmlformats.org/officeDocument/2006/relationships/image" Target="../media/image410.jpeg"/><Relationship Id="rId33" Type="http://schemas.openxmlformats.org/officeDocument/2006/relationships/image" Target="../media/image418.jpeg"/><Relationship Id="rId38" Type="http://schemas.openxmlformats.org/officeDocument/2006/relationships/image" Target="../media/image423.jpeg"/><Relationship Id="rId2" Type="http://schemas.openxmlformats.org/officeDocument/2006/relationships/image" Target="../media/image389.jpeg"/><Relationship Id="rId16" Type="http://schemas.openxmlformats.org/officeDocument/2006/relationships/image" Target="../media/image402.jpeg"/><Relationship Id="rId20" Type="http://schemas.openxmlformats.org/officeDocument/2006/relationships/image" Target="../media/image406.jpeg"/><Relationship Id="rId29" Type="http://schemas.openxmlformats.org/officeDocument/2006/relationships/image" Target="../media/image414.jpeg"/><Relationship Id="rId41" Type="http://schemas.openxmlformats.org/officeDocument/2006/relationships/image" Target="../media/image426.jpeg"/><Relationship Id="rId1" Type="http://schemas.openxmlformats.org/officeDocument/2006/relationships/image" Target="../media/image10.png"/><Relationship Id="rId6" Type="http://schemas.openxmlformats.org/officeDocument/2006/relationships/image" Target="../media/image393.jpeg"/><Relationship Id="rId11" Type="http://schemas.openxmlformats.org/officeDocument/2006/relationships/image" Target="../media/image398.jpeg"/><Relationship Id="rId24" Type="http://schemas.openxmlformats.org/officeDocument/2006/relationships/image" Target="../media/image409.jpeg"/><Relationship Id="rId32" Type="http://schemas.openxmlformats.org/officeDocument/2006/relationships/image" Target="../media/image417.jpeg"/><Relationship Id="rId37" Type="http://schemas.openxmlformats.org/officeDocument/2006/relationships/image" Target="../media/image422.jpeg"/><Relationship Id="rId40" Type="http://schemas.openxmlformats.org/officeDocument/2006/relationships/image" Target="../media/image425.jpeg"/><Relationship Id="rId5" Type="http://schemas.openxmlformats.org/officeDocument/2006/relationships/image" Target="../media/image392.jpeg"/><Relationship Id="rId15" Type="http://schemas.openxmlformats.org/officeDocument/2006/relationships/image" Target="../media/image401.jpeg"/><Relationship Id="rId23" Type="http://schemas.openxmlformats.org/officeDocument/2006/relationships/image" Target="../media/image408.jpeg"/><Relationship Id="rId28" Type="http://schemas.openxmlformats.org/officeDocument/2006/relationships/image" Target="../media/image413.jpeg"/><Relationship Id="rId36" Type="http://schemas.openxmlformats.org/officeDocument/2006/relationships/image" Target="../media/image421.jpeg"/><Relationship Id="rId10" Type="http://schemas.openxmlformats.org/officeDocument/2006/relationships/image" Target="../media/image397.jpeg"/><Relationship Id="rId19" Type="http://schemas.openxmlformats.org/officeDocument/2006/relationships/image" Target="../media/image405.jpeg"/><Relationship Id="rId31" Type="http://schemas.openxmlformats.org/officeDocument/2006/relationships/image" Target="../media/image416.jpeg"/><Relationship Id="rId4" Type="http://schemas.openxmlformats.org/officeDocument/2006/relationships/image" Target="../media/image391.jpeg"/><Relationship Id="rId9" Type="http://schemas.openxmlformats.org/officeDocument/2006/relationships/image" Target="../media/image396.jpeg"/><Relationship Id="rId14" Type="http://schemas.openxmlformats.org/officeDocument/2006/relationships/image" Target="../media/image400.jpeg"/><Relationship Id="rId22" Type="http://schemas.openxmlformats.org/officeDocument/2006/relationships/image" Target="../media/image12.png"/><Relationship Id="rId27" Type="http://schemas.openxmlformats.org/officeDocument/2006/relationships/image" Target="../media/image412.jpeg"/><Relationship Id="rId30" Type="http://schemas.openxmlformats.org/officeDocument/2006/relationships/image" Target="../media/image415.jpeg"/><Relationship Id="rId35" Type="http://schemas.openxmlformats.org/officeDocument/2006/relationships/image" Target="../media/image420.jpeg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49.jpeg"/><Relationship Id="rId117" Type="http://schemas.openxmlformats.org/officeDocument/2006/relationships/image" Target="../media/image540.jpeg"/><Relationship Id="rId21" Type="http://schemas.openxmlformats.org/officeDocument/2006/relationships/image" Target="../media/image444.jpeg"/><Relationship Id="rId42" Type="http://schemas.openxmlformats.org/officeDocument/2006/relationships/image" Target="../media/image465.jpeg"/><Relationship Id="rId47" Type="http://schemas.openxmlformats.org/officeDocument/2006/relationships/image" Target="../media/image470.jpeg"/><Relationship Id="rId63" Type="http://schemas.openxmlformats.org/officeDocument/2006/relationships/image" Target="../media/image486.jpeg"/><Relationship Id="rId68" Type="http://schemas.openxmlformats.org/officeDocument/2006/relationships/image" Target="../media/image491.jpeg"/><Relationship Id="rId84" Type="http://schemas.openxmlformats.org/officeDocument/2006/relationships/image" Target="../media/image507.jpeg"/><Relationship Id="rId89" Type="http://schemas.openxmlformats.org/officeDocument/2006/relationships/image" Target="../media/image512.jpeg"/><Relationship Id="rId112" Type="http://schemas.openxmlformats.org/officeDocument/2006/relationships/image" Target="../media/image535.jpeg"/><Relationship Id="rId133" Type="http://schemas.openxmlformats.org/officeDocument/2006/relationships/image" Target="../media/image556.jpeg"/><Relationship Id="rId138" Type="http://schemas.openxmlformats.org/officeDocument/2006/relationships/image" Target="../media/image561.jpeg"/><Relationship Id="rId16" Type="http://schemas.openxmlformats.org/officeDocument/2006/relationships/image" Target="../media/image439.jpeg"/><Relationship Id="rId107" Type="http://schemas.openxmlformats.org/officeDocument/2006/relationships/image" Target="../media/image530.jpeg"/><Relationship Id="rId11" Type="http://schemas.openxmlformats.org/officeDocument/2006/relationships/image" Target="../media/image434.jpeg"/><Relationship Id="rId32" Type="http://schemas.openxmlformats.org/officeDocument/2006/relationships/image" Target="../media/image455.jpeg"/><Relationship Id="rId37" Type="http://schemas.openxmlformats.org/officeDocument/2006/relationships/image" Target="../media/image460.jpeg"/><Relationship Id="rId53" Type="http://schemas.openxmlformats.org/officeDocument/2006/relationships/image" Target="../media/image476.jpeg"/><Relationship Id="rId58" Type="http://schemas.openxmlformats.org/officeDocument/2006/relationships/image" Target="../media/image481.jpeg"/><Relationship Id="rId74" Type="http://schemas.openxmlformats.org/officeDocument/2006/relationships/image" Target="../media/image497.jpeg"/><Relationship Id="rId79" Type="http://schemas.openxmlformats.org/officeDocument/2006/relationships/image" Target="../media/image502.jpeg"/><Relationship Id="rId102" Type="http://schemas.openxmlformats.org/officeDocument/2006/relationships/image" Target="../media/image525.jpeg"/><Relationship Id="rId123" Type="http://schemas.openxmlformats.org/officeDocument/2006/relationships/image" Target="../media/image546.jpeg"/><Relationship Id="rId128" Type="http://schemas.openxmlformats.org/officeDocument/2006/relationships/image" Target="../media/image551.jpeg"/><Relationship Id="rId5" Type="http://schemas.openxmlformats.org/officeDocument/2006/relationships/image" Target="../media/image106.jpeg"/><Relationship Id="rId90" Type="http://schemas.openxmlformats.org/officeDocument/2006/relationships/image" Target="../media/image513.jpeg"/><Relationship Id="rId95" Type="http://schemas.openxmlformats.org/officeDocument/2006/relationships/image" Target="../media/image518.jpeg"/><Relationship Id="rId22" Type="http://schemas.openxmlformats.org/officeDocument/2006/relationships/image" Target="../media/image445.jpeg"/><Relationship Id="rId27" Type="http://schemas.openxmlformats.org/officeDocument/2006/relationships/image" Target="../media/image450.jpeg"/><Relationship Id="rId43" Type="http://schemas.openxmlformats.org/officeDocument/2006/relationships/image" Target="../media/image466.jpeg"/><Relationship Id="rId48" Type="http://schemas.openxmlformats.org/officeDocument/2006/relationships/image" Target="../media/image471.jpeg"/><Relationship Id="rId64" Type="http://schemas.openxmlformats.org/officeDocument/2006/relationships/image" Target="../media/image487.jpeg"/><Relationship Id="rId69" Type="http://schemas.openxmlformats.org/officeDocument/2006/relationships/image" Target="../media/image492.jpeg"/><Relationship Id="rId113" Type="http://schemas.openxmlformats.org/officeDocument/2006/relationships/image" Target="../media/image536.jpeg"/><Relationship Id="rId118" Type="http://schemas.openxmlformats.org/officeDocument/2006/relationships/image" Target="../media/image541.jpeg"/><Relationship Id="rId134" Type="http://schemas.openxmlformats.org/officeDocument/2006/relationships/image" Target="../media/image557.jpeg"/><Relationship Id="rId139" Type="http://schemas.openxmlformats.org/officeDocument/2006/relationships/image" Target="../media/image562.jpeg"/><Relationship Id="rId8" Type="http://schemas.openxmlformats.org/officeDocument/2006/relationships/image" Target="../media/image431.jpeg"/><Relationship Id="rId51" Type="http://schemas.openxmlformats.org/officeDocument/2006/relationships/image" Target="../media/image474.jpeg"/><Relationship Id="rId72" Type="http://schemas.openxmlformats.org/officeDocument/2006/relationships/image" Target="../media/image495.jpeg"/><Relationship Id="rId80" Type="http://schemas.openxmlformats.org/officeDocument/2006/relationships/image" Target="../media/image503.jpeg"/><Relationship Id="rId85" Type="http://schemas.openxmlformats.org/officeDocument/2006/relationships/image" Target="../media/image508.jpeg"/><Relationship Id="rId93" Type="http://schemas.openxmlformats.org/officeDocument/2006/relationships/image" Target="../media/image516.jpeg"/><Relationship Id="rId98" Type="http://schemas.openxmlformats.org/officeDocument/2006/relationships/image" Target="../media/image521.jpeg"/><Relationship Id="rId121" Type="http://schemas.openxmlformats.org/officeDocument/2006/relationships/image" Target="../media/image544.jpeg"/><Relationship Id="rId142" Type="http://schemas.openxmlformats.org/officeDocument/2006/relationships/image" Target="../media/image565.jpeg"/><Relationship Id="rId3" Type="http://schemas.openxmlformats.org/officeDocument/2006/relationships/image" Target="../media/image428.jpeg"/><Relationship Id="rId12" Type="http://schemas.openxmlformats.org/officeDocument/2006/relationships/image" Target="../media/image435.jpeg"/><Relationship Id="rId17" Type="http://schemas.openxmlformats.org/officeDocument/2006/relationships/image" Target="../media/image440.jpeg"/><Relationship Id="rId25" Type="http://schemas.openxmlformats.org/officeDocument/2006/relationships/image" Target="../media/image448.jpeg"/><Relationship Id="rId33" Type="http://schemas.openxmlformats.org/officeDocument/2006/relationships/image" Target="../media/image456.jpeg"/><Relationship Id="rId38" Type="http://schemas.openxmlformats.org/officeDocument/2006/relationships/image" Target="../media/image461.jpeg"/><Relationship Id="rId46" Type="http://schemas.openxmlformats.org/officeDocument/2006/relationships/image" Target="../media/image469.jpeg"/><Relationship Id="rId59" Type="http://schemas.openxmlformats.org/officeDocument/2006/relationships/image" Target="../media/image482.jpeg"/><Relationship Id="rId67" Type="http://schemas.openxmlformats.org/officeDocument/2006/relationships/image" Target="../media/image490.jpeg"/><Relationship Id="rId103" Type="http://schemas.openxmlformats.org/officeDocument/2006/relationships/image" Target="../media/image526.jpeg"/><Relationship Id="rId108" Type="http://schemas.openxmlformats.org/officeDocument/2006/relationships/image" Target="../media/image531.jpeg"/><Relationship Id="rId116" Type="http://schemas.openxmlformats.org/officeDocument/2006/relationships/image" Target="../media/image539.jpeg"/><Relationship Id="rId124" Type="http://schemas.openxmlformats.org/officeDocument/2006/relationships/image" Target="../media/image547.jpeg"/><Relationship Id="rId129" Type="http://schemas.openxmlformats.org/officeDocument/2006/relationships/image" Target="../media/image552.jpeg"/><Relationship Id="rId137" Type="http://schemas.openxmlformats.org/officeDocument/2006/relationships/image" Target="../media/image560.jpeg"/><Relationship Id="rId20" Type="http://schemas.openxmlformats.org/officeDocument/2006/relationships/image" Target="../media/image443.jpeg"/><Relationship Id="rId41" Type="http://schemas.openxmlformats.org/officeDocument/2006/relationships/image" Target="../media/image464.jpeg"/><Relationship Id="rId54" Type="http://schemas.openxmlformats.org/officeDocument/2006/relationships/image" Target="../media/image477.jpeg"/><Relationship Id="rId62" Type="http://schemas.openxmlformats.org/officeDocument/2006/relationships/image" Target="../media/image485.jpeg"/><Relationship Id="rId70" Type="http://schemas.openxmlformats.org/officeDocument/2006/relationships/image" Target="../media/image493.jpeg"/><Relationship Id="rId75" Type="http://schemas.openxmlformats.org/officeDocument/2006/relationships/image" Target="../media/image498.jpeg"/><Relationship Id="rId83" Type="http://schemas.openxmlformats.org/officeDocument/2006/relationships/image" Target="../media/image506.jpeg"/><Relationship Id="rId88" Type="http://schemas.openxmlformats.org/officeDocument/2006/relationships/image" Target="../media/image511.jpeg"/><Relationship Id="rId91" Type="http://schemas.openxmlformats.org/officeDocument/2006/relationships/image" Target="../media/image514.jpeg"/><Relationship Id="rId96" Type="http://schemas.openxmlformats.org/officeDocument/2006/relationships/image" Target="../media/image519.jpeg"/><Relationship Id="rId111" Type="http://schemas.openxmlformats.org/officeDocument/2006/relationships/image" Target="../media/image534.jpeg"/><Relationship Id="rId132" Type="http://schemas.openxmlformats.org/officeDocument/2006/relationships/image" Target="../media/image555.jpeg"/><Relationship Id="rId140" Type="http://schemas.openxmlformats.org/officeDocument/2006/relationships/image" Target="../media/image563.jpeg"/><Relationship Id="rId1" Type="http://schemas.openxmlformats.org/officeDocument/2006/relationships/image" Target="../media/image105.jpeg"/><Relationship Id="rId6" Type="http://schemas.openxmlformats.org/officeDocument/2006/relationships/image" Target="../media/image12.png"/><Relationship Id="rId15" Type="http://schemas.openxmlformats.org/officeDocument/2006/relationships/image" Target="../media/image438.jpeg"/><Relationship Id="rId23" Type="http://schemas.openxmlformats.org/officeDocument/2006/relationships/image" Target="../media/image446.jpeg"/><Relationship Id="rId28" Type="http://schemas.openxmlformats.org/officeDocument/2006/relationships/image" Target="../media/image451.jpeg"/><Relationship Id="rId36" Type="http://schemas.openxmlformats.org/officeDocument/2006/relationships/image" Target="../media/image459.jpeg"/><Relationship Id="rId49" Type="http://schemas.openxmlformats.org/officeDocument/2006/relationships/image" Target="../media/image472.jpeg"/><Relationship Id="rId57" Type="http://schemas.openxmlformats.org/officeDocument/2006/relationships/image" Target="../media/image480.jpeg"/><Relationship Id="rId106" Type="http://schemas.openxmlformats.org/officeDocument/2006/relationships/image" Target="../media/image529.jpeg"/><Relationship Id="rId114" Type="http://schemas.openxmlformats.org/officeDocument/2006/relationships/image" Target="../media/image537.jpeg"/><Relationship Id="rId119" Type="http://schemas.openxmlformats.org/officeDocument/2006/relationships/image" Target="../media/image542.jpeg"/><Relationship Id="rId127" Type="http://schemas.openxmlformats.org/officeDocument/2006/relationships/image" Target="../media/image550.jpeg"/><Relationship Id="rId10" Type="http://schemas.openxmlformats.org/officeDocument/2006/relationships/image" Target="../media/image433.jpeg"/><Relationship Id="rId31" Type="http://schemas.openxmlformats.org/officeDocument/2006/relationships/image" Target="../media/image454.jpeg"/><Relationship Id="rId44" Type="http://schemas.openxmlformats.org/officeDocument/2006/relationships/image" Target="../media/image467.jpeg"/><Relationship Id="rId52" Type="http://schemas.openxmlformats.org/officeDocument/2006/relationships/image" Target="../media/image475.jpeg"/><Relationship Id="rId60" Type="http://schemas.openxmlformats.org/officeDocument/2006/relationships/image" Target="../media/image483.jpeg"/><Relationship Id="rId65" Type="http://schemas.openxmlformats.org/officeDocument/2006/relationships/image" Target="../media/image488.jpeg"/><Relationship Id="rId73" Type="http://schemas.openxmlformats.org/officeDocument/2006/relationships/image" Target="../media/image496.jpeg"/><Relationship Id="rId78" Type="http://schemas.openxmlformats.org/officeDocument/2006/relationships/image" Target="../media/image501.jpeg"/><Relationship Id="rId81" Type="http://schemas.openxmlformats.org/officeDocument/2006/relationships/image" Target="../media/image504.jpeg"/><Relationship Id="rId86" Type="http://schemas.openxmlformats.org/officeDocument/2006/relationships/image" Target="../media/image509.jpeg"/><Relationship Id="rId94" Type="http://schemas.openxmlformats.org/officeDocument/2006/relationships/image" Target="../media/image517.jpeg"/><Relationship Id="rId99" Type="http://schemas.openxmlformats.org/officeDocument/2006/relationships/image" Target="../media/image522.jpeg"/><Relationship Id="rId101" Type="http://schemas.openxmlformats.org/officeDocument/2006/relationships/image" Target="../media/image524.jpeg"/><Relationship Id="rId122" Type="http://schemas.openxmlformats.org/officeDocument/2006/relationships/image" Target="../media/image545.jpeg"/><Relationship Id="rId130" Type="http://schemas.openxmlformats.org/officeDocument/2006/relationships/image" Target="../media/image553.jpeg"/><Relationship Id="rId135" Type="http://schemas.openxmlformats.org/officeDocument/2006/relationships/image" Target="../media/image558.jpeg"/><Relationship Id="rId143" Type="http://schemas.openxmlformats.org/officeDocument/2006/relationships/image" Target="../media/image566.jpeg"/><Relationship Id="rId4" Type="http://schemas.openxmlformats.org/officeDocument/2006/relationships/image" Target="../media/image429.jpeg"/><Relationship Id="rId9" Type="http://schemas.openxmlformats.org/officeDocument/2006/relationships/image" Target="../media/image432.jpeg"/><Relationship Id="rId13" Type="http://schemas.openxmlformats.org/officeDocument/2006/relationships/image" Target="../media/image436.jpeg"/><Relationship Id="rId18" Type="http://schemas.openxmlformats.org/officeDocument/2006/relationships/image" Target="../media/image441.jpeg"/><Relationship Id="rId39" Type="http://schemas.openxmlformats.org/officeDocument/2006/relationships/image" Target="../media/image462.jpeg"/><Relationship Id="rId109" Type="http://schemas.openxmlformats.org/officeDocument/2006/relationships/image" Target="../media/image532.jpeg"/><Relationship Id="rId34" Type="http://schemas.openxmlformats.org/officeDocument/2006/relationships/image" Target="../media/image457.jpeg"/><Relationship Id="rId50" Type="http://schemas.openxmlformats.org/officeDocument/2006/relationships/image" Target="../media/image473.jpeg"/><Relationship Id="rId55" Type="http://schemas.openxmlformats.org/officeDocument/2006/relationships/image" Target="../media/image478.jpeg"/><Relationship Id="rId76" Type="http://schemas.openxmlformats.org/officeDocument/2006/relationships/image" Target="../media/image499.jpeg"/><Relationship Id="rId97" Type="http://schemas.openxmlformats.org/officeDocument/2006/relationships/image" Target="../media/image520.jpeg"/><Relationship Id="rId104" Type="http://schemas.openxmlformats.org/officeDocument/2006/relationships/image" Target="../media/image527.jpeg"/><Relationship Id="rId120" Type="http://schemas.openxmlformats.org/officeDocument/2006/relationships/image" Target="../media/image543.jpeg"/><Relationship Id="rId125" Type="http://schemas.openxmlformats.org/officeDocument/2006/relationships/image" Target="../media/image548.jpeg"/><Relationship Id="rId141" Type="http://schemas.openxmlformats.org/officeDocument/2006/relationships/image" Target="../media/image564.jpeg"/><Relationship Id="rId7" Type="http://schemas.openxmlformats.org/officeDocument/2006/relationships/image" Target="../media/image430.jpeg"/><Relationship Id="rId71" Type="http://schemas.openxmlformats.org/officeDocument/2006/relationships/image" Target="../media/image494.jpeg"/><Relationship Id="rId92" Type="http://schemas.openxmlformats.org/officeDocument/2006/relationships/image" Target="../media/image515.jpeg"/><Relationship Id="rId2" Type="http://schemas.openxmlformats.org/officeDocument/2006/relationships/image" Target="../media/image10.png"/><Relationship Id="rId29" Type="http://schemas.openxmlformats.org/officeDocument/2006/relationships/image" Target="../media/image452.jpeg"/><Relationship Id="rId24" Type="http://schemas.openxmlformats.org/officeDocument/2006/relationships/image" Target="../media/image447.jpeg"/><Relationship Id="rId40" Type="http://schemas.openxmlformats.org/officeDocument/2006/relationships/image" Target="../media/image463.jpeg"/><Relationship Id="rId45" Type="http://schemas.openxmlformats.org/officeDocument/2006/relationships/image" Target="../media/image468.jpeg"/><Relationship Id="rId66" Type="http://schemas.openxmlformats.org/officeDocument/2006/relationships/image" Target="../media/image489.jpeg"/><Relationship Id="rId87" Type="http://schemas.openxmlformats.org/officeDocument/2006/relationships/image" Target="../media/image510.jpeg"/><Relationship Id="rId110" Type="http://schemas.openxmlformats.org/officeDocument/2006/relationships/image" Target="../media/image533.jpeg"/><Relationship Id="rId115" Type="http://schemas.openxmlformats.org/officeDocument/2006/relationships/image" Target="../media/image538.jpeg"/><Relationship Id="rId131" Type="http://schemas.openxmlformats.org/officeDocument/2006/relationships/image" Target="../media/image554.jpeg"/><Relationship Id="rId136" Type="http://schemas.openxmlformats.org/officeDocument/2006/relationships/image" Target="../media/image559.jpeg"/><Relationship Id="rId61" Type="http://schemas.openxmlformats.org/officeDocument/2006/relationships/image" Target="../media/image484.jpeg"/><Relationship Id="rId82" Type="http://schemas.openxmlformats.org/officeDocument/2006/relationships/image" Target="../media/image505.jpeg"/><Relationship Id="rId19" Type="http://schemas.openxmlformats.org/officeDocument/2006/relationships/image" Target="../media/image442.jpeg"/><Relationship Id="rId14" Type="http://schemas.openxmlformats.org/officeDocument/2006/relationships/image" Target="../media/image437.jpeg"/><Relationship Id="rId30" Type="http://schemas.openxmlformats.org/officeDocument/2006/relationships/image" Target="../media/image453.jpeg"/><Relationship Id="rId35" Type="http://schemas.openxmlformats.org/officeDocument/2006/relationships/image" Target="../media/image458.jpeg"/><Relationship Id="rId56" Type="http://schemas.openxmlformats.org/officeDocument/2006/relationships/image" Target="../media/image479.jpeg"/><Relationship Id="rId77" Type="http://schemas.openxmlformats.org/officeDocument/2006/relationships/image" Target="../media/image500.jpeg"/><Relationship Id="rId100" Type="http://schemas.openxmlformats.org/officeDocument/2006/relationships/image" Target="../media/image523.jpeg"/><Relationship Id="rId105" Type="http://schemas.openxmlformats.org/officeDocument/2006/relationships/image" Target="../media/image528.jpeg"/><Relationship Id="rId126" Type="http://schemas.openxmlformats.org/officeDocument/2006/relationships/image" Target="../media/image549.jpe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76.jpeg"/><Relationship Id="rId18" Type="http://schemas.openxmlformats.org/officeDocument/2006/relationships/image" Target="../media/image581.jpeg"/><Relationship Id="rId26" Type="http://schemas.openxmlformats.org/officeDocument/2006/relationships/image" Target="../media/image589.jpeg"/><Relationship Id="rId39" Type="http://schemas.openxmlformats.org/officeDocument/2006/relationships/image" Target="../media/image602.jpeg"/><Relationship Id="rId3" Type="http://schemas.openxmlformats.org/officeDocument/2006/relationships/image" Target="../media/image568.jpeg"/><Relationship Id="rId21" Type="http://schemas.openxmlformats.org/officeDocument/2006/relationships/image" Target="../media/image584.jpeg"/><Relationship Id="rId34" Type="http://schemas.openxmlformats.org/officeDocument/2006/relationships/image" Target="../media/image597.jpeg"/><Relationship Id="rId42" Type="http://schemas.openxmlformats.org/officeDocument/2006/relationships/image" Target="../media/image605.jpeg"/><Relationship Id="rId47" Type="http://schemas.openxmlformats.org/officeDocument/2006/relationships/image" Target="../media/image610.jpeg"/><Relationship Id="rId50" Type="http://schemas.openxmlformats.org/officeDocument/2006/relationships/image" Target="../media/image613.jpeg"/><Relationship Id="rId7" Type="http://schemas.openxmlformats.org/officeDocument/2006/relationships/image" Target="../media/image571.jpeg"/><Relationship Id="rId12" Type="http://schemas.openxmlformats.org/officeDocument/2006/relationships/image" Target="../media/image575.jpeg"/><Relationship Id="rId17" Type="http://schemas.openxmlformats.org/officeDocument/2006/relationships/image" Target="../media/image580.jpeg"/><Relationship Id="rId25" Type="http://schemas.openxmlformats.org/officeDocument/2006/relationships/image" Target="../media/image588.jpeg"/><Relationship Id="rId33" Type="http://schemas.openxmlformats.org/officeDocument/2006/relationships/image" Target="../media/image596.jpeg"/><Relationship Id="rId38" Type="http://schemas.openxmlformats.org/officeDocument/2006/relationships/image" Target="../media/image601.jpeg"/><Relationship Id="rId46" Type="http://schemas.openxmlformats.org/officeDocument/2006/relationships/image" Target="../media/image609.jpeg"/><Relationship Id="rId2" Type="http://schemas.openxmlformats.org/officeDocument/2006/relationships/image" Target="../media/image567.jpeg"/><Relationship Id="rId16" Type="http://schemas.openxmlformats.org/officeDocument/2006/relationships/image" Target="../media/image579.jpeg"/><Relationship Id="rId20" Type="http://schemas.openxmlformats.org/officeDocument/2006/relationships/image" Target="../media/image583.jpeg"/><Relationship Id="rId29" Type="http://schemas.openxmlformats.org/officeDocument/2006/relationships/image" Target="../media/image592.jpeg"/><Relationship Id="rId41" Type="http://schemas.openxmlformats.org/officeDocument/2006/relationships/image" Target="../media/image604.jpeg"/><Relationship Id="rId1" Type="http://schemas.openxmlformats.org/officeDocument/2006/relationships/image" Target="../media/image10.png"/><Relationship Id="rId6" Type="http://schemas.openxmlformats.org/officeDocument/2006/relationships/image" Target="../media/image106.jpeg"/><Relationship Id="rId11" Type="http://schemas.openxmlformats.org/officeDocument/2006/relationships/image" Target="../media/image574.jpeg"/><Relationship Id="rId24" Type="http://schemas.openxmlformats.org/officeDocument/2006/relationships/image" Target="../media/image587.jpeg"/><Relationship Id="rId32" Type="http://schemas.openxmlformats.org/officeDocument/2006/relationships/image" Target="../media/image595.jpeg"/><Relationship Id="rId37" Type="http://schemas.openxmlformats.org/officeDocument/2006/relationships/image" Target="../media/image600.jpeg"/><Relationship Id="rId40" Type="http://schemas.openxmlformats.org/officeDocument/2006/relationships/image" Target="../media/image603.jpeg"/><Relationship Id="rId45" Type="http://schemas.openxmlformats.org/officeDocument/2006/relationships/image" Target="../media/image608.jpeg"/><Relationship Id="rId53" Type="http://schemas.openxmlformats.org/officeDocument/2006/relationships/image" Target="../media/image616.jpeg"/><Relationship Id="rId5" Type="http://schemas.openxmlformats.org/officeDocument/2006/relationships/image" Target="../media/image570.jpeg"/><Relationship Id="rId15" Type="http://schemas.openxmlformats.org/officeDocument/2006/relationships/image" Target="../media/image578.jpeg"/><Relationship Id="rId23" Type="http://schemas.openxmlformats.org/officeDocument/2006/relationships/image" Target="../media/image586.jpeg"/><Relationship Id="rId28" Type="http://schemas.openxmlformats.org/officeDocument/2006/relationships/image" Target="../media/image591.jpeg"/><Relationship Id="rId36" Type="http://schemas.openxmlformats.org/officeDocument/2006/relationships/image" Target="../media/image599.jpeg"/><Relationship Id="rId49" Type="http://schemas.openxmlformats.org/officeDocument/2006/relationships/image" Target="../media/image612.jpeg"/><Relationship Id="rId10" Type="http://schemas.openxmlformats.org/officeDocument/2006/relationships/image" Target="../media/image573.jpeg"/><Relationship Id="rId19" Type="http://schemas.openxmlformats.org/officeDocument/2006/relationships/image" Target="../media/image582.jpeg"/><Relationship Id="rId31" Type="http://schemas.openxmlformats.org/officeDocument/2006/relationships/image" Target="../media/image594.jpeg"/><Relationship Id="rId44" Type="http://schemas.openxmlformats.org/officeDocument/2006/relationships/image" Target="../media/image607.jpeg"/><Relationship Id="rId52" Type="http://schemas.openxmlformats.org/officeDocument/2006/relationships/image" Target="../media/image615.jpeg"/><Relationship Id="rId4" Type="http://schemas.openxmlformats.org/officeDocument/2006/relationships/image" Target="../media/image569.jpeg"/><Relationship Id="rId9" Type="http://schemas.openxmlformats.org/officeDocument/2006/relationships/image" Target="../media/image572.jpeg"/><Relationship Id="rId14" Type="http://schemas.openxmlformats.org/officeDocument/2006/relationships/image" Target="../media/image577.jpeg"/><Relationship Id="rId22" Type="http://schemas.openxmlformats.org/officeDocument/2006/relationships/image" Target="../media/image585.jpeg"/><Relationship Id="rId27" Type="http://schemas.openxmlformats.org/officeDocument/2006/relationships/image" Target="../media/image590.jpeg"/><Relationship Id="rId30" Type="http://schemas.openxmlformats.org/officeDocument/2006/relationships/image" Target="../media/image593.jpeg"/><Relationship Id="rId35" Type="http://schemas.openxmlformats.org/officeDocument/2006/relationships/image" Target="../media/image598.jpeg"/><Relationship Id="rId43" Type="http://schemas.openxmlformats.org/officeDocument/2006/relationships/image" Target="../media/image606.jpeg"/><Relationship Id="rId48" Type="http://schemas.openxmlformats.org/officeDocument/2006/relationships/image" Target="../media/image611.jpeg"/><Relationship Id="rId8" Type="http://schemas.openxmlformats.org/officeDocument/2006/relationships/image" Target="../media/image12.png"/><Relationship Id="rId51" Type="http://schemas.openxmlformats.org/officeDocument/2006/relationships/image" Target="../media/image614.jpe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28.jpeg"/><Relationship Id="rId18" Type="http://schemas.openxmlformats.org/officeDocument/2006/relationships/image" Target="../media/image631.jpeg"/><Relationship Id="rId26" Type="http://schemas.openxmlformats.org/officeDocument/2006/relationships/image" Target="../media/image639.jpeg"/><Relationship Id="rId39" Type="http://schemas.openxmlformats.org/officeDocument/2006/relationships/image" Target="../media/image652.jpeg"/><Relationship Id="rId21" Type="http://schemas.openxmlformats.org/officeDocument/2006/relationships/image" Target="../media/image634.jpeg"/><Relationship Id="rId34" Type="http://schemas.openxmlformats.org/officeDocument/2006/relationships/image" Target="../media/image647.jpeg"/><Relationship Id="rId42" Type="http://schemas.openxmlformats.org/officeDocument/2006/relationships/image" Target="../media/image655.jpeg"/><Relationship Id="rId47" Type="http://schemas.openxmlformats.org/officeDocument/2006/relationships/image" Target="../media/image660.jpeg"/><Relationship Id="rId50" Type="http://schemas.openxmlformats.org/officeDocument/2006/relationships/image" Target="../media/image663.jpeg"/><Relationship Id="rId55" Type="http://schemas.openxmlformats.org/officeDocument/2006/relationships/image" Target="../media/image668.jpeg"/><Relationship Id="rId7" Type="http://schemas.openxmlformats.org/officeDocument/2006/relationships/image" Target="../media/image623.jpeg"/><Relationship Id="rId12" Type="http://schemas.openxmlformats.org/officeDocument/2006/relationships/image" Target="../media/image627.jpeg"/><Relationship Id="rId17" Type="http://schemas.openxmlformats.org/officeDocument/2006/relationships/image" Target="../media/image630.jpeg"/><Relationship Id="rId25" Type="http://schemas.openxmlformats.org/officeDocument/2006/relationships/image" Target="../media/image638.jpeg"/><Relationship Id="rId33" Type="http://schemas.openxmlformats.org/officeDocument/2006/relationships/image" Target="../media/image646.jpeg"/><Relationship Id="rId38" Type="http://schemas.openxmlformats.org/officeDocument/2006/relationships/image" Target="../media/image651.jpeg"/><Relationship Id="rId46" Type="http://schemas.openxmlformats.org/officeDocument/2006/relationships/image" Target="../media/image659.jpeg"/><Relationship Id="rId2" Type="http://schemas.openxmlformats.org/officeDocument/2006/relationships/image" Target="../media/image618.jpeg"/><Relationship Id="rId16" Type="http://schemas.openxmlformats.org/officeDocument/2006/relationships/image" Target="../media/image12.png"/><Relationship Id="rId20" Type="http://schemas.openxmlformats.org/officeDocument/2006/relationships/image" Target="../media/image633.jpeg"/><Relationship Id="rId29" Type="http://schemas.openxmlformats.org/officeDocument/2006/relationships/image" Target="../media/image642.jpeg"/><Relationship Id="rId41" Type="http://schemas.openxmlformats.org/officeDocument/2006/relationships/image" Target="../media/image654.jpeg"/><Relationship Id="rId54" Type="http://schemas.openxmlformats.org/officeDocument/2006/relationships/image" Target="../media/image667.jpeg"/><Relationship Id="rId1" Type="http://schemas.openxmlformats.org/officeDocument/2006/relationships/image" Target="../media/image617.jpeg"/><Relationship Id="rId6" Type="http://schemas.openxmlformats.org/officeDocument/2006/relationships/image" Target="../media/image622.jpeg"/><Relationship Id="rId11" Type="http://schemas.openxmlformats.org/officeDocument/2006/relationships/image" Target="../media/image10.png"/><Relationship Id="rId24" Type="http://schemas.openxmlformats.org/officeDocument/2006/relationships/image" Target="../media/image637.jpeg"/><Relationship Id="rId32" Type="http://schemas.openxmlformats.org/officeDocument/2006/relationships/image" Target="../media/image645.jpeg"/><Relationship Id="rId37" Type="http://schemas.openxmlformats.org/officeDocument/2006/relationships/image" Target="../media/image650.jpeg"/><Relationship Id="rId40" Type="http://schemas.openxmlformats.org/officeDocument/2006/relationships/image" Target="../media/image653.jpeg"/><Relationship Id="rId45" Type="http://schemas.openxmlformats.org/officeDocument/2006/relationships/image" Target="../media/image658.jpeg"/><Relationship Id="rId53" Type="http://schemas.openxmlformats.org/officeDocument/2006/relationships/image" Target="../media/image666.jpeg"/><Relationship Id="rId58" Type="http://schemas.openxmlformats.org/officeDocument/2006/relationships/image" Target="../media/image671.jpeg"/><Relationship Id="rId5" Type="http://schemas.openxmlformats.org/officeDocument/2006/relationships/image" Target="../media/image621.jpeg"/><Relationship Id="rId15" Type="http://schemas.openxmlformats.org/officeDocument/2006/relationships/image" Target="../media/image629.jpeg"/><Relationship Id="rId23" Type="http://schemas.openxmlformats.org/officeDocument/2006/relationships/image" Target="../media/image636.jpeg"/><Relationship Id="rId28" Type="http://schemas.openxmlformats.org/officeDocument/2006/relationships/image" Target="../media/image641.jpeg"/><Relationship Id="rId36" Type="http://schemas.openxmlformats.org/officeDocument/2006/relationships/image" Target="../media/image649.jpeg"/><Relationship Id="rId49" Type="http://schemas.openxmlformats.org/officeDocument/2006/relationships/image" Target="../media/image662.jpeg"/><Relationship Id="rId57" Type="http://schemas.openxmlformats.org/officeDocument/2006/relationships/image" Target="../media/image670.jpeg"/><Relationship Id="rId10" Type="http://schemas.openxmlformats.org/officeDocument/2006/relationships/image" Target="../media/image626.jpeg"/><Relationship Id="rId19" Type="http://schemas.openxmlformats.org/officeDocument/2006/relationships/image" Target="../media/image632.jpeg"/><Relationship Id="rId31" Type="http://schemas.openxmlformats.org/officeDocument/2006/relationships/image" Target="../media/image644.jpeg"/><Relationship Id="rId44" Type="http://schemas.openxmlformats.org/officeDocument/2006/relationships/image" Target="../media/image657.jpeg"/><Relationship Id="rId52" Type="http://schemas.openxmlformats.org/officeDocument/2006/relationships/image" Target="../media/image665.jpeg"/><Relationship Id="rId4" Type="http://schemas.openxmlformats.org/officeDocument/2006/relationships/image" Target="../media/image620.jpeg"/><Relationship Id="rId9" Type="http://schemas.openxmlformats.org/officeDocument/2006/relationships/image" Target="../media/image625.jpeg"/><Relationship Id="rId14" Type="http://schemas.openxmlformats.org/officeDocument/2006/relationships/image" Target="../media/image106.jpeg"/><Relationship Id="rId22" Type="http://schemas.openxmlformats.org/officeDocument/2006/relationships/image" Target="../media/image635.jpeg"/><Relationship Id="rId27" Type="http://schemas.openxmlformats.org/officeDocument/2006/relationships/image" Target="../media/image640.jpeg"/><Relationship Id="rId30" Type="http://schemas.openxmlformats.org/officeDocument/2006/relationships/image" Target="../media/image643.jpeg"/><Relationship Id="rId35" Type="http://schemas.openxmlformats.org/officeDocument/2006/relationships/image" Target="../media/image648.jpeg"/><Relationship Id="rId43" Type="http://schemas.openxmlformats.org/officeDocument/2006/relationships/image" Target="../media/image656.jpeg"/><Relationship Id="rId48" Type="http://schemas.openxmlformats.org/officeDocument/2006/relationships/image" Target="../media/image661.jpeg"/><Relationship Id="rId56" Type="http://schemas.openxmlformats.org/officeDocument/2006/relationships/image" Target="../media/image669.jpeg"/><Relationship Id="rId8" Type="http://schemas.openxmlformats.org/officeDocument/2006/relationships/image" Target="../media/image624.jpeg"/><Relationship Id="rId51" Type="http://schemas.openxmlformats.org/officeDocument/2006/relationships/image" Target="../media/image664.jpeg"/><Relationship Id="rId3" Type="http://schemas.openxmlformats.org/officeDocument/2006/relationships/image" Target="../media/image6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</xdr:colOff>
      <xdr:row>0</xdr:row>
      <xdr:rowOff>28576</xdr:rowOff>
    </xdr:from>
    <xdr:to>
      <xdr:col>4</xdr:col>
      <xdr:colOff>1885950</xdr:colOff>
      <xdr:row>2</xdr:row>
      <xdr:rowOff>234315</xdr:rowOff>
    </xdr:to>
    <xdr:pic>
      <xdr:nvPicPr>
        <xdr:cNvPr id="2" name="Рисунок 1" descr="&amp;Kcy;&amp;acy;&amp;kcy; &amp;zcy;&amp;acy;&amp;rcy;&amp;acy;&amp;bcy;&amp;ocy;&amp;tcy;&amp;acy;&amp;tcy;&amp;softcy; &amp;dcy;&amp;iecy;&amp;ncy;&amp;softcy;&amp;gcy;&amp;icy; &amp;vcy; &amp;Icy;&amp;ncy;&amp;tcy;&amp;iecy;&amp;rcy;&amp;ncy;&amp;iecy;&amp;tcy;&amp;iecy; &amp;scy; &amp;ncy;&amp;ucy;&amp;lcy;&amp;yacy;. &amp;Kcy;&amp;acy;&amp;kcy; &amp;zcy;&amp;acy;&amp;rcy;&amp;acy;&amp;bcy;&amp;ocy;&amp;tcy;&amp;acy;&amp;tcy;&amp;softcy; &amp;scy;&amp;tcy;&amp;acy;&amp;rcy;&amp;tcy;&amp;ocy;&amp;vcy;&amp;ycy;&amp;jcy; &amp;kcy;&amp;acy;&amp;pcy;&amp;icy;&amp;tcy;&amp;acy;&amp;lcy; &amp;ncy;&amp;acy; &amp;dcy;&amp;ocy;&amp;mcy;&amp;ucy;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10990" y="28576"/>
          <a:ext cx="1832610" cy="85343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457193</xdr:colOff>
      <xdr:row>254</xdr:row>
      <xdr:rowOff>390521</xdr:rowOff>
    </xdr:from>
    <xdr:to>
      <xdr:col>0</xdr:col>
      <xdr:colOff>1330636</xdr:colOff>
      <xdr:row>257</xdr:row>
      <xdr:rowOff>385346</xdr:rowOff>
    </xdr:to>
    <xdr:pic>
      <xdr:nvPicPr>
        <xdr:cNvPr id="4" name="Рисунок 73" descr="Брюки для беременных ТМ 40 недель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193" y="13573121"/>
          <a:ext cx="873443" cy="1366425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1</xdr:col>
      <xdr:colOff>95250</xdr:colOff>
      <xdr:row>468</xdr:row>
      <xdr:rowOff>0</xdr:rowOff>
    </xdr:from>
    <xdr:ext cx="45719" cy="45719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SpPr txBox="1"/>
      </xdr:nvSpPr>
      <xdr:spPr>
        <a:xfrm flipV="1">
          <a:off x="1781175" y="15609570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twoCellAnchor>
    <xdr:from>
      <xdr:col>0</xdr:col>
      <xdr:colOff>317501</xdr:colOff>
      <xdr:row>251</xdr:row>
      <xdr:rowOff>84667</xdr:rowOff>
    </xdr:from>
    <xdr:to>
      <xdr:col>0</xdr:col>
      <xdr:colOff>1289051</xdr:colOff>
      <xdr:row>251</xdr:row>
      <xdr:rowOff>991448</xdr:rowOff>
    </xdr:to>
    <xdr:pic>
      <xdr:nvPicPr>
        <xdr:cNvPr id="19" name="Рисунок 18" descr="103_2.jpg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1" y="10943167"/>
          <a:ext cx="971550" cy="906781"/>
        </a:xfrm>
        <a:prstGeom prst="rect">
          <a:avLst/>
        </a:prstGeom>
      </xdr:spPr>
    </xdr:pic>
    <xdr:clientData/>
  </xdr:twoCellAnchor>
  <xdr:twoCellAnchor>
    <xdr:from>
      <xdr:col>0</xdr:col>
      <xdr:colOff>137569</xdr:colOff>
      <xdr:row>186</xdr:row>
      <xdr:rowOff>201078</xdr:rowOff>
    </xdr:from>
    <xdr:to>
      <xdr:col>0</xdr:col>
      <xdr:colOff>665635</xdr:colOff>
      <xdr:row>186</xdr:row>
      <xdr:rowOff>1233207</xdr:rowOff>
    </xdr:to>
    <xdr:pic>
      <xdr:nvPicPr>
        <xdr:cNvPr id="20" name="Рисунок 19" descr="90519.JPG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69" y="8478303"/>
          <a:ext cx="528066" cy="1032129"/>
        </a:xfrm>
        <a:prstGeom prst="rect">
          <a:avLst/>
        </a:prstGeom>
      </xdr:spPr>
    </xdr:pic>
    <xdr:clientData/>
  </xdr:twoCellAnchor>
  <xdr:twoCellAnchor>
    <xdr:from>
      <xdr:col>0</xdr:col>
      <xdr:colOff>931368</xdr:colOff>
      <xdr:row>186</xdr:row>
      <xdr:rowOff>476246</xdr:rowOff>
    </xdr:from>
    <xdr:to>
      <xdr:col>0</xdr:col>
      <xdr:colOff>1576306</xdr:colOff>
      <xdr:row>186</xdr:row>
      <xdr:rowOff>1343212</xdr:rowOff>
    </xdr:to>
    <xdr:pic>
      <xdr:nvPicPr>
        <xdr:cNvPr id="21" name="Рисунок 20" descr="90519_5.JPG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1368" y="8753471"/>
          <a:ext cx="644938" cy="866966"/>
        </a:xfrm>
        <a:prstGeom prst="rect">
          <a:avLst/>
        </a:prstGeom>
      </xdr:spPr>
    </xdr:pic>
    <xdr:clientData/>
  </xdr:twoCellAnchor>
  <xdr:twoCellAnchor>
    <xdr:from>
      <xdr:col>0</xdr:col>
      <xdr:colOff>74082</xdr:colOff>
      <xdr:row>466</xdr:row>
      <xdr:rowOff>42342</xdr:rowOff>
    </xdr:from>
    <xdr:to>
      <xdr:col>0</xdr:col>
      <xdr:colOff>820842</xdr:colOff>
      <xdr:row>467</xdr:row>
      <xdr:rowOff>994672</xdr:rowOff>
    </xdr:to>
    <xdr:pic>
      <xdr:nvPicPr>
        <xdr:cNvPr id="22" name="Рисунок 21" descr="10188.JPG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2" y="136326042"/>
          <a:ext cx="746760" cy="1981030"/>
        </a:xfrm>
        <a:prstGeom prst="rect">
          <a:avLst/>
        </a:prstGeom>
      </xdr:spPr>
    </xdr:pic>
    <xdr:clientData/>
  </xdr:twoCellAnchor>
  <xdr:twoCellAnchor>
    <xdr:from>
      <xdr:col>0</xdr:col>
      <xdr:colOff>867875</xdr:colOff>
      <xdr:row>466</xdr:row>
      <xdr:rowOff>814917</xdr:rowOff>
    </xdr:from>
    <xdr:to>
      <xdr:col>0</xdr:col>
      <xdr:colOff>1652735</xdr:colOff>
      <xdr:row>467</xdr:row>
      <xdr:rowOff>965624</xdr:rowOff>
    </xdr:to>
    <xdr:pic>
      <xdr:nvPicPr>
        <xdr:cNvPr id="23" name="Рисунок 22" descr="10188_5.JPG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7875" y="137098617"/>
          <a:ext cx="784860" cy="1179407"/>
        </a:xfrm>
        <a:prstGeom prst="rect">
          <a:avLst/>
        </a:prstGeom>
      </xdr:spPr>
    </xdr:pic>
    <xdr:clientData/>
  </xdr:twoCellAnchor>
  <xdr:oneCellAnchor>
    <xdr:from>
      <xdr:col>0</xdr:col>
      <xdr:colOff>338666</xdr:colOff>
      <xdr:row>260</xdr:row>
      <xdr:rowOff>74084</xdr:rowOff>
    </xdr:from>
    <xdr:ext cx="910167" cy="1365250"/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66" y="16295159"/>
          <a:ext cx="910167" cy="1365250"/>
        </a:xfrm>
        <a:prstGeom prst="rect">
          <a:avLst/>
        </a:prstGeom>
      </xdr:spPr>
    </xdr:pic>
    <xdr:clientData/>
  </xdr:oneCellAnchor>
  <xdr:twoCellAnchor>
    <xdr:from>
      <xdr:col>0</xdr:col>
      <xdr:colOff>391584</xdr:colOff>
      <xdr:row>461</xdr:row>
      <xdr:rowOff>63061</xdr:rowOff>
    </xdr:from>
    <xdr:to>
      <xdr:col>0</xdr:col>
      <xdr:colOff>1143001</xdr:colOff>
      <xdr:row>461</xdr:row>
      <xdr:rowOff>1146272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584" y="133336861"/>
          <a:ext cx="751417" cy="1083211"/>
        </a:xfrm>
        <a:prstGeom prst="rect">
          <a:avLst/>
        </a:prstGeom>
      </xdr:spPr>
    </xdr:pic>
    <xdr:clientData/>
  </xdr:twoCellAnchor>
  <xdr:twoCellAnchor>
    <xdr:from>
      <xdr:col>14</xdr:col>
      <xdr:colOff>349250</xdr:colOff>
      <xdr:row>1</xdr:row>
      <xdr:rowOff>42333</xdr:rowOff>
    </xdr:from>
    <xdr:to>
      <xdr:col>14</xdr:col>
      <xdr:colOff>891886</xdr:colOff>
      <xdr:row>2</xdr:row>
      <xdr:rowOff>0</xdr:rowOff>
    </xdr:to>
    <xdr:pic>
      <xdr:nvPicPr>
        <xdr:cNvPr id="33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98400" y="451908"/>
          <a:ext cx="542636" cy="592667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1</xdr:col>
      <xdr:colOff>95250</xdr:colOff>
      <xdr:row>468</xdr:row>
      <xdr:rowOff>0</xdr:rowOff>
    </xdr:from>
    <xdr:ext cx="45719" cy="45719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xmlns="" id="{00000000-0008-0000-0100-000040000000}"/>
            </a:ext>
          </a:extLst>
        </xdr:cNvPr>
        <xdr:cNvSpPr txBox="1"/>
      </xdr:nvSpPr>
      <xdr:spPr>
        <a:xfrm flipV="1">
          <a:off x="1781175" y="153377265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0</xdr:col>
      <xdr:colOff>157558</xdr:colOff>
      <xdr:row>4</xdr:row>
      <xdr:rowOff>81384</xdr:rowOff>
    </xdr:from>
    <xdr:to>
      <xdr:col>0</xdr:col>
      <xdr:colOff>1530587</xdr:colOff>
      <xdr:row>4</xdr:row>
      <xdr:rowOff>798902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xmlns="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485314" y="1679795"/>
          <a:ext cx="717518" cy="1373029"/>
        </a:xfrm>
        <a:prstGeom prst="rect">
          <a:avLst/>
        </a:prstGeom>
      </xdr:spPr>
    </xdr:pic>
    <xdr:clientData/>
  </xdr:twoCellAnchor>
  <xdr:twoCellAnchor editAs="oneCell">
    <xdr:from>
      <xdr:col>13</xdr:col>
      <xdr:colOff>179921</xdr:colOff>
      <xdr:row>0</xdr:row>
      <xdr:rowOff>158754</xdr:rowOff>
    </xdr:from>
    <xdr:to>
      <xdr:col>13</xdr:col>
      <xdr:colOff>569453</xdr:colOff>
      <xdr:row>1</xdr:row>
      <xdr:rowOff>135536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xmlns="" id="{00000000-0008-0000-01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18338" y="158754"/>
          <a:ext cx="389532" cy="389532"/>
        </a:xfrm>
        <a:prstGeom prst="rect">
          <a:avLst/>
        </a:prstGeom>
      </xdr:spPr>
    </xdr:pic>
    <xdr:clientData/>
  </xdr:twoCellAnchor>
  <xdr:twoCellAnchor>
    <xdr:from>
      <xdr:col>0</xdr:col>
      <xdr:colOff>105834</xdr:colOff>
      <xdr:row>261</xdr:row>
      <xdr:rowOff>21165</xdr:rowOff>
    </xdr:from>
    <xdr:to>
      <xdr:col>0</xdr:col>
      <xdr:colOff>677334</xdr:colOff>
      <xdr:row>262</xdr:row>
      <xdr:rowOff>412749</xdr:rowOff>
    </xdr:to>
    <xdr:pic>
      <xdr:nvPicPr>
        <xdr:cNvPr id="312" name="Рисунок 311">
          <a:extLst>
            <a:ext uri="{FF2B5EF4-FFF2-40B4-BE49-F238E27FC236}">
              <a16:creationId xmlns:a16="http://schemas.microsoft.com/office/drawing/2014/main" xmlns="" id="{00000000-0008-0000-01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4" y="17766240"/>
          <a:ext cx="571500" cy="858309"/>
        </a:xfrm>
        <a:prstGeom prst="rect">
          <a:avLst/>
        </a:prstGeom>
      </xdr:spPr>
    </xdr:pic>
    <xdr:clientData/>
  </xdr:twoCellAnchor>
  <xdr:twoCellAnchor>
    <xdr:from>
      <xdr:col>0</xdr:col>
      <xdr:colOff>306916</xdr:colOff>
      <xdr:row>322</xdr:row>
      <xdr:rowOff>65071</xdr:rowOff>
    </xdr:from>
    <xdr:to>
      <xdr:col>0</xdr:col>
      <xdr:colOff>1164166</xdr:colOff>
      <xdr:row>327</xdr:row>
      <xdr:rowOff>298450</xdr:rowOff>
    </xdr:to>
    <xdr:pic>
      <xdr:nvPicPr>
        <xdr:cNvPr id="382" name="Рисунок 381">
          <a:extLst>
            <a:ext uri="{FF2B5EF4-FFF2-40B4-BE49-F238E27FC236}">
              <a16:creationId xmlns:a16="http://schemas.microsoft.com/office/drawing/2014/main" xmlns="" id="{00000000-0008-0000-01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16" y="75750721"/>
          <a:ext cx="857250" cy="1995504"/>
        </a:xfrm>
        <a:prstGeom prst="rect">
          <a:avLst/>
        </a:prstGeom>
      </xdr:spPr>
    </xdr:pic>
    <xdr:clientData/>
  </xdr:twoCellAnchor>
  <xdr:twoCellAnchor>
    <xdr:from>
      <xdr:col>0</xdr:col>
      <xdr:colOff>148176</xdr:colOff>
      <xdr:row>328</xdr:row>
      <xdr:rowOff>63506</xdr:rowOff>
    </xdr:from>
    <xdr:to>
      <xdr:col>0</xdr:col>
      <xdr:colOff>1212500</xdr:colOff>
      <xdr:row>332</xdr:row>
      <xdr:rowOff>326354</xdr:rowOff>
    </xdr:to>
    <xdr:pic>
      <xdr:nvPicPr>
        <xdr:cNvPr id="383" name="Рисунок 382" descr="15164 синий (1).jpg">
          <a:extLst>
            <a:ext uri="{FF2B5EF4-FFF2-40B4-BE49-F238E27FC236}">
              <a16:creationId xmlns:a16="http://schemas.microsoft.com/office/drawing/2014/main" xmlns="" id="{00000000-0008-0000-01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76" y="77863706"/>
          <a:ext cx="1064324" cy="1739223"/>
        </a:xfrm>
        <a:prstGeom prst="rect">
          <a:avLst/>
        </a:prstGeom>
      </xdr:spPr>
    </xdr:pic>
    <xdr:clientData/>
  </xdr:twoCellAnchor>
  <xdr:twoCellAnchor>
    <xdr:from>
      <xdr:col>0</xdr:col>
      <xdr:colOff>158768</xdr:colOff>
      <xdr:row>333</xdr:row>
      <xdr:rowOff>42333</xdr:rowOff>
    </xdr:from>
    <xdr:to>
      <xdr:col>0</xdr:col>
      <xdr:colOff>1380540</xdr:colOff>
      <xdr:row>339</xdr:row>
      <xdr:rowOff>282617</xdr:rowOff>
    </xdr:to>
    <xdr:pic>
      <xdr:nvPicPr>
        <xdr:cNvPr id="384" name="Рисунок 383">
          <a:extLst>
            <a:ext uri="{FF2B5EF4-FFF2-40B4-BE49-F238E27FC236}">
              <a16:creationId xmlns:a16="http://schemas.microsoft.com/office/drawing/2014/main" xmlns="" id="{00000000-0008-0000-01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68" y="79699908"/>
          <a:ext cx="1221772" cy="2469134"/>
        </a:xfrm>
        <a:prstGeom prst="rect">
          <a:avLst/>
        </a:prstGeom>
      </xdr:spPr>
    </xdr:pic>
    <xdr:clientData/>
  </xdr:twoCellAnchor>
  <xdr:oneCellAnchor>
    <xdr:from>
      <xdr:col>1</xdr:col>
      <xdr:colOff>95250</xdr:colOff>
      <xdr:row>468</xdr:row>
      <xdr:rowOff>0</xdr:rowOff>
    </xdr:from>
    <xdr:ext cx="45719" cy="45719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xmlns="" id="{00000000-0008-0000-0100-00009E010000}"/>
            </a:ext>
          </a:extLst>
        </xdr:cNvPr>
        <xdr:cNvSpPr txBox="1"/>
      </xdr:nvSpPr>
      <xdr:spPr>
        <a:xfrm flipV="1">
          <a:off x="1781175" y="153164857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twoCellAnchor>
    <xdr:from>
      <xdr:col>0</xdr:col>
      <xdr:colOff>201120</xdr:colOff>
      <xdr:row>270</xdr:row>
      <xdr:rowOff>52930</xdr:rowOff>
    </xdr:from>
    <xdr:to>
      <xdr:col>0</xdr:col>
      <xdr:colOff>1197245</xdr:colOff>
      <xdr:row>275</xdr:row>
      <xdr:rowOff>290388</xdr:rowOff>
    </xdr:to>
    <xdr:pic>
      <xdr:nvPicPr>
        <xdr:cNvPr id="425" name="Рисунок 424">
          <a:extLst>
            <a:ext uri="{FF2B5EF4-FFF2-40B4-BE49-F238E27FC236}">
              <a16:creationId xmlns:a16="http://schemas.microsoft.com/office/drawing/2014/main" xmlns="" id="{00000000-0008-0000-01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120" y="139848180"/>
          <a:ext cx="996125" cy="2142458"/>
        </a:xfrm>
        <a:prstGeom prst="rect">
          <a:avLst/>
        </a:prstGeom>
      </xdr:spPr>
    </xdr:pic>
    <xdr:clientData/>
  </xdr:twoCellAnchor>
  <xdr:twoCellAnchor>
    <xdr:from>
      <xdr:col>0</xdr:col>
      <xdr:colOff>31760</xdr:colOff>
      <xdr:row>263</xdr:row>
      <xdr:rowOff>63510</xdr:rowOff>
    </xdr:from>
    <xdr:to>
      <xdr:col>0</xdr:col>
      <xdr:colOff>1646956</xdr:colOff>
      <xdr:row>268</xdr:row>
      <xdr:rowOff>185918</xdr:rowOff>
    </xdr:to>
    <xdr:pic>
      <xdr:nvPicPr>
        <xdr:cNvPr id="430" name="Рисунок 429">
          <a:extLst>
            <a:ext uri="{FF2B5EF4-FFF2-40B4-BE49-F238E27FC236}">
              <a16:creationId xmlns:a16="http://schemas.microsoft.com/office/drawing/2014/main" xmlns="" id="{00000000-0008-0000-01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60" y="21361410"/>
          <a:ext cx="1615196" cy="2027408"/>
        </a:xfrm>
        <a:prstGeom prst="rect">
          <a:avLst/>
        </a:prstGeom>
      </xdr:spPr>
    </xdr:pic>
    <xdr:clientData/>
  </xdr:twoCellAnchor>
  <xdr:twoCellAnchor>
    <xdr:from>
      <xdr:col>0</xdr:col>
      <xdr:colOff>889000</xdr:colOff>
      <xdr:row>267</xdr:row>
      <xdr:rowOff>137583</xdr:rowOff>
    </xdr:from>
    <xdr:to>
      <xdr:col>0</xdr:col>
      <xdr:colOff>1620520</xdr:colOff>
      <xdr:row>269</xdr:row>
      <xdr:rowOff>309986</xdr:rowOff>
    </xdr:to>
    <xdr:pic>
      <xdr:nvPicPr>
        <xdr:cNvPr id="431" name="Рисунок 430">
          <a:extLst>
            <a:ext uri="{FF2B5EF4-FFF2-40B4-BE49-F238E27FC236}">
              <a16:creationId xmlns:a16="http://schemas.microsoft.com/office/drawing/2014/main" xmlns="" id="{00000000-0008-0000-01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0" y="22959483"/>
          <a:ext cx="731520" cy="934403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314</xdr:row>
      <xdr:rowOff>52916</xdr:rowOff>
    </xdr:from>
    <xdr:to>
      <xdr:col>0</xdr:col>
      <xdr:colOff>1585659</xdr:colOff>
      <xdr:row>321</xdr:row>
      <xdr:rowOff>292268</xdr:rowOff>
    </xdr:to>
    <xdr:pic>
      <xdr:nvPicPr>
        <xdr:cNvPr id="504" name="Рисунок 503">
          <a:extLst>
            <a:ext uri="{FF2B5EF4-FFF2-40B4-BE49-F238E27FC236}">
              <a16:creationId xmlns:a16="http://schemas.microsoft.com/office/drawing/2014/main" xmlns="" id="{00000000-0008-0000-01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42210566"/>
          <a:ext cx="1458659" cy="2506302"/>
        </a:xfrm>
        <a:prstGeom prst="rect">
          <a:avLst/>
        </a:prstGeom>
      </xdr:spPr>
    </xdr:pic>
    <xdr:clientData/>
  </xdr:twoCellAnchor>
  <xdr:twoCellAnchor>
    <xdr:from>
      <xdr:col>0</xdr:col>
      <xdr:colOff>179916</xdr:colOff>
      <xdr:row>276</xdr:row>
      <xdr:rowOff>84667</xdr:rowOff>
    </xdr:from>
    <xdr:to>
      <xdr:col>0</xdr:col>
      <xdr:colOff>1546944</xdr:colOff>
      <xdr:row>282</xdr:row>
      <xdr:rowOff>334603</xdr:rowOff>
    </xdr:to>
    <xdr:pic>
      <xdr:nvPicPr>
        <xdr:cNvPr id="527" name="Рисунок 526">
          <a:extLst>
            <a:ext uri="{FF2B5EF4-FFF2-40B4-BE49-F238E27FC236}">
              <a16:creationId xmlns:a16="http://schemas.microsoft.com/office/drawing/2014/main" xmlns="" id="{00000000-0008-0000-01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6" y="26716567"/>
          <a:ext cx="1367028" cy="2535936"/>
        </a:xfrm>
        <a:prstGeom prst="rect">
          <a:avLst/>
        </a:prstGeom>
      </xdr:spPr>
    </xdr:pic>
    <xdr:clientData/>
  </xdr:twoCellAnchor>
  <xdr:twoCellAnchor>
    <xdr:from>
      <xdr:col>0</xdr:col>
      <xdr:colOff>74102</xdr:colOff>
      <xdr:row>283</xdr:row>
      <xdr:rowOff>95250</xdr:rowOff>
    </xdr:from>
    <xdr:to>
      <xdr:col>0</xdr:col>
      <xdr:colOff>1650490</xdr:colOff>
      <xdr:row>289</xdr:row>
      <xdr:rowOff>247650</xdr:rowOff>
    </xdr:to>
    <xdr:pic>
      <xdr:nvPicPr>
        <xdr:cNvPr id="528" name="Рисунок 527">
          <a:extLst>
            <a:ext uri="{FF2B5EF4-FFF2-40B4-BE49-F238E27FC236}">
              <a16:creationId xmlns:a16="http://schemas.microsoft.com/office/drawing/2014/main" xmlns="" id="{00000000-0008-0000-01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102" y="29394150"/>
          <a:ext cx="1576388" cy="2438400"/>
        </a:xfrm>
        <a:prstGeom prst="rect">
          <a:avLst/>
        </a:prstGeom>
      </xdr:spPr>
    </xdr:pic>
    <xdr:clientData/>
  </xdr:twoCellAnchor>
  <xdr:twoCellAnchor>
    <xdr:from>
      <xdr:col>0</xdr:col>
      <xdr:colOff>42333</xdr:colOff>
      <xdr:row>290</xdr:row>
      <xdr:rowOff>148160</xdr:rowOff>
    </xdr:from>
    <xdr:to>
      <xdr:col>0</xdr:col>
      <xdr:colOff>1603576</xdr:colOff>
      <xdr:row>296</xdr:row>
      <xdr:rowOff>223408</xdr:rowOff>
    </xdr:to>
    <xdr:pic>
      <xdr:nvPicPr>
        <xdr:cNvPr id="595" name="Рисунок 594">
          <a:extLst>
            <a:ext uri="{FF2B5EF4-FFF2-40B4-BE49-F238E27FC236}">
              <a16:creationId xmlns:a16="http://schemas.microsoft.com/office/drawing/2014/main" xmlns="" id="{00000000-0008-0000-01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32114060"/>
          <a:ext cx="1561243" cy="2361248"/>
        </a:xfrm>
        <a:prstGeom prst="rect">
          <a:avLst/>
        </a:prstGeom>
      </xdr:spPr>
    </xdr:pic>
    <xdr:clientData/>
  </xdr:twoCellAnchor>
  <xdr:twoCellAnchor>
    <xdr:from>
      <xdr:col>0</xdr:col>
      <xdr:colOff>74083</xdr:colOff>
      <xdr:row>307</xdr:row>
      <xdr:rowOff>42333</xdr:rowOff>
    </xdr:from>
    <xdr:to>
      <xdr:col>0</xdr:col>
      <xdr:colOff>1520359</xdr:colOff>
      <xdr:row>313</xdr:row>
      <xdr:rowOff>292269</xdr:rowOff>
    </xdr:to>
    <xdr:pic>
      <xdr:nvPicPr>
        <xdr:cNvPr id="688" name="Рисунок 687">
          <a:extLst>
            <a:ext uri="{FF2B5EF4-FFF2-40B4-BE49-F238E27FC236}">
              <a16:creationId xmlns:a16="http://schemas.microsoft.com/office/drawing/2014/main" xmlns="" id="{00000000-0008-0000-01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39532983"/>
          <a:ext cx="1446276" cy="2535936"/>
        </a:xfrm>
        <a:prstGeom prst="rect">
          <a:avLst/>
        </a:prstGeom>
      </xdr:spPr>
    </xdr:pic>
    <xdr:clientData/>
  </xdr:twoCellAnchor>
  <xdr:twoCellAnchor>
    <xdr:from>
      <xdr:col>0</xdr:col>
      <xdr:colOff>211667</xdr:colOff>
      <xdr:row>302</xdr:row>
      <xdr:rowOff>52918</xdr:rowOff>
    </xdr:from>
    <xdr:to>
      <xdr:col>0</xdr:col>
      <xdr:colOff>1537547</xdr:colOff>
      <xdr:row>306</xdr:row>
      <xdr:rowOff>446448</xdr:rowOff>
    </xdr:to>
    <xdr:pic>
      <xdr:nvPicPr>
        <xdr:cNvPr id="722" name="Рисунок 721">
          <a:extLst>
            <a:ext uri="{FF2B5EF4-FFF2-40B4-BE49-F238E27FC236}">
              <a16:creationId xmlns:a16="http://schemas.microsoft.com/office/drawing/2014/main" xmlns="" id="{00000000-0008-0000-01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7" y="37114693"/>
          <a:ext cx="1325880" cy="2336630"/>
        </a:xfrm>
        <a:prstGeom prst="rect">
          <a:avLst/>
        </a:prstGeom>
      </xdr:spPr>
    </xdr:pic>
    <xdr:clientData/>
  </xdr:twoCellAnchor>
  <xdr:twoCellAnchor>
    <xdr:from>
      <xdr:col>0</xdr:col>
      <xdr:colOff>232834</xdr:colOff>
      <xdr:row>297</xdr:row>
      <xdr:rowOff>31750</xdr:rowOff>
    </xdr:from>
    <xdr:to>
      <xdr:col>0</xdr:col>
      <xdr:colOff>1515280</xdr:colOff>
      <xdr:row>301</xdr:row>
      <xdr:rowOff>425281</xdr:rowOff>
    </xdr:to>
    <xdr:pic>
      <xdr:nvPicPr>
        <xdr:cNvPr id="740" name="Рисунок 739">
          <a:extLst>
            <a:ext uri="{FF2B5EF4-FFF2-40B4-BE49-F238E27FC236}">
              <a16:creationId xmlns:a16="http://schemas.microsoft.com/office/drawing/2014/main" xmlns="" id="{00000000-0008-0000-0100-0000E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4" y="34664650"/>
          <a:ext cx="1282446" cy="2336631"/>
        </a:xfrm>
        <a:prstGeom prst="rect">
          <a:avLst/>
        </a:prstGeom>
      </xdr:spPr>
    </xdr:pic>
    <xdr:clientData/>
  </xdr:twoCellAnchor>
  <xdr:twoCellAnchor>
    <xdr:from>
      <xdr:col>0</xdr:col>
      <xdr:colOff>211673</xdr:colOff>
      <xdr:row>95</xdr:row>
      <xdr:rowOff>31757</xdr:rowOff>
    </xdr:from>
    <xdr:to>
      <xdr:col>0</xdr:col>
      <xdr:colOff>1029490</xdr:colOff>
      <xdr:row>98</xdr:row>
      <xdr:rowOff>370688</xdr:rowOff>
    </xdr:to>
    <xdr:pic>
      <xdr:nvPicPr>
        <xdr:cNvPr id="66" name="Рисунок 65" descr="101192 серый.JPG">
          <a:extLst>
            <a:ext uri="{FF2B5EF4-FFF2-40B4-BE49-F238E27FC236}">
              <a16:creationId xmlns:a16="http://schemas.microsoft.com/office/drawing/2014/main" xmlns="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3" y="19939007"/>
          <a:ext cx="817817" cy="1735931"/>
        </a:xfrm>
        <a:prstGeom prst="rect">
          <a:avLst/>
        </a:prstGeom>
      </xdr:spPr>
    </xdr:pic>
    <xdr:clientData/>
  </xdr:twoCellAnchor>
  <xdr:twoCellAnchor>
    <xdr:from>
      <xdr:col>0</xdr:col>
      <xdr:colOff>444513</xdr:colOff>
      <xdr:row>99</xdr:row>
      <xdr:rowOff>42347</xdr:rowOff>
    </xdr:from>
    <xdr:to>
      <xdr:col>0</xdr:col>
      <xdr:colOff>1304049</xdr:colOff>
      <xdr:row>100</xdr:row>
      <xdr:rowOff>817555</xdr:rowOff>
    </xdr:to>
    <xdr:pic>
      <xdr:nvPicPr>
        <xdr:cNvPr id="67" name="Рисунок 66" descr="101193 синий.JPG">
          <a:extLst>
            <a:ext uri="{FF2B5EF4-FFF2-40B4-BE49-F238E27FC236}">
              <a16:creationId xmlns:a16="http://schemas.microsoft.com/office/drawing/2014/main" xmlns="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4513" y="37930680"/>
          <a:ext cx="859536" cy="1664208"/>
        </a:xfrm>
        <a:prstGeom prst="rect">
          <a:avLst/>
        </a:prstGeom>
      </xdr:spPr>
    </xdr:pic>
    <xdr:clientData/>
  </xdr:twoCellAnchor>
  <xdr:twoCellAnchor>
    <xdr:from>
      <xdr:col>0</xdr:col>
      <xdr:colOff>338667</xdr:colOff>
      <xdr:row>101</xdr:row>
      <xdr:rowOff>63502</xdr:rowOff>
    </xdr:from>
    <xdr:to>
      <xdr:col>0</xdr:col>
      <xdr:colOff>1347650</xdr:colOff>
      <xdr:row>105</xdr:row>
      <xdr:rowOff>364862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67" y="39729835"/>
          <a:ext cx="1008983" cy="2121694"/>
        </a:xfrm>
        <a:prstGeom prst="rect">
          <a:avLst/>
        </a:prstGeom>
      </xdr:spPr>
    </xdr:pic>
    <xdr:clientData/>
  </xdr:twoCellAnchor>
  <xdr:twoCellAnchor>
    <xdr:from>
      <xdr:col>0</xdr:col>
      <xdr:colOff>338670</xdr:colOff>
      <xdr:row>106</xdr:row>
      <xdr:rowOff>52922</xdr:rowOff>
    </xdr:from>
    <xdr:to>
      <xdr:col>0</xdr:col>
      <xdr:colOff>1315935</xdr:colOff>
      <xdr:row>111</xdr:row>
      <xdr:rowOff>228393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70" y="58896255"/>
          <a:ext cx="977265" cy="1868805"/>
        </a:xfrm>
        <a:prstGeom prst="rect">
          <a:avLst/>
        </a:prstGeom>
      </xdr:spPr>
    </xdr:pic>
    <xdr:clientData/>
  </xdr:twoCellAnchor>
  <xdr:twoCellAnchor>
    <xdr:from>
      <xdr:col>0</xdr:col>
      <xdr:colOff>296338</xdr:colOff>
      <xdr:row>112</xdr:row>
      <xdr:rowOff>127009</xdr:rowOff>
    </xdr:from>
    <xdr:to>
      <xdr:col>0</xdr:col>
      <xdr:colOff>1436671</xdr:colOff>
      <xdr:row>117</xdr:row>
      <xdr:rowOff>171311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xmlns="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338" y="61002342"/>
          <a:ext cx="1140333" cy="2319719"/>
        </a:xfrm>
        <a:prstGeom prst="rect">
          <a:avLst/>
        </a:prstGeom>
      </xdr:spPr>
    </xdr:pic>
    <xdr:clientData/>
  </xdr:twoCellAnchor>
  <xdr:twoCellAnchor>
    <xdr:from>
      <xdr:col>0</xdr:col>
      <xdr:colOff>84666</xdr:colOff>
      <xdr:row>120</xdr:row>
      <xdr:rowOff>95251</xdr:rowOff>
    </xdr:from>
    <xdr:to>
      <xdr:col>0</xdr:col>
      <xdr:colOff>786984</xdr:colOff>
      <xdr:row>121</xdr:row>
      <xdr:rowOff>284417</xdr:rowOff>
    </xdr:to>
    <xdr:pic>
      <xdr:nvPicPr>
        <xdr:cNvPr id="75" name="Рисунок 74" descr="10195.jpg">
          <a:extLst>
            <a:ext uri="{FF2B5EF4-FFF2-40B4-BE49-F238E27FC236}">
              <a16:creationId xmlns:a16="http://schemas.microsoft.com/office/drawing/2014/main" xmlns="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6" y="34499551"/>
          <a:ext cx="702318" cy="865441"/>
        </a:xfrm>
        <a:prstGeom prst="rect">
          <a:avLst/>
        </a:prstGeom>
      </xdr:spPr>
    </xdr:pic>
    <xdr:clientData/>
  </xdr:twoCellAnchor>
  <xdr:twoCellAnchor>
    <xdr:from>
      <xdr:col>0</xdr:col>
      <xdr:colOff>1026583</xdr:colOff>
      <xdr:row>120</xdr:row>
      <xdr:rowOff>661458</xdr:rowOff>
    </xdr:from>
    <xdr:to>
      <xdr:col>0</xdr:col>
      <xdr:colOff>1572708</xdr:colOff>
      <xdr:row>121</xdr:row>
      <xdr:rowOff>489349</xdr:rowOff>
    </xdr:to>
    <xdr:pic>
      <xdr:nvPicPr>
        <xdr:cNvPr id="76" name="Рисунок 75" descr="10195_2.jpg">
          <a:extLst>
            <a:ext uri="{FF2B5EF4-FFF2-40B4-BE49-F238E27FC236}">
              <a16:creationId xmlns:a16="http://schemas.microsoft.com/office/drawing/2014/main" xmlns="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6583" y="35065758"/>
          <a:ext cx="450875" cy="50416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0</xdr:col>
      <xdr:colOff>81488</xdr:colOff>
      <xdr:row>122</xdr:row>
      <xdr:rowOff>198956</xdr:rowOff>
    </xdr:from>
    <xdr:to>
      <xdr:col>0</xdr:col>
      <xdr:colOff>536116</xdr:colOff>
      <xdr:row>124</xdr:row>
      <xdr:rowOff>371412</xdr:rowOff>
    </xdr:to>
    <xdr:pic>
      <xdr:nvPicPr>
        <xdr:cNvPr id="77" name="Рисунок 5">
          <a:extLst>
            <a:ext uri="{FF2B5EF4-FFF2-40B4-BE49-F238E27FC236}">
              <a16:creationId xmlns:a16="http://schemas.microsoft.com/office/drawing/2014/main" xmlns="" id="{00000000-0008-0000-0100-00004D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488" y="55592123"/>
          <a:ext cx="454628" cy="1167289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349282</xdr:colOff>
      <xdr:row>128</xdr:row>
      <xdr:rowOff>74086</xdr:rowOff>
    </xdr:from>
    <xdr:to>
      <xdr:col>0</xdr:col>
      <xdr:colOff>1406557</xdr:colOff>
      <xdr:row>129</xdr:row>
      <xdr:rowOff>341210</xdr:rowOff>
    </xdr:to>
    <xdr:pic>
      <xdr:nvPicPr>
        <xdr:cNvPr id="78" name="Рисунок 77" descr="141.jpg">
          <a:extLst>
            <a:ext uri="{FF2B5EF4-FFF2-40B4-BE49-F238E27FC236}">
              <a16:creationId xmlns:a16="http://schemas.microsoft.com/office/drawing/2014/main" xmlns="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82" y="70389753"/>
          <a:ext cx="1057275" cy="849207"/>
        </a:xfrm>
        <a:prstGeom prst="rect">
          <a:avLst/>
        </a:prstGeom>
      </xdr:spPr>
    </xdr:pic>
    <xdr:clientData/>
  </xdr:twoCellAnchor>
  <xdr:twoCellAnchor>
    <xdr:from>
      <xdr:col>0</xdr:col>
      <xdr:colOff>137627</xdr:colOff>
      <xdr:row>133</xdr:row>
      <xdr:rowOff>254014</xdr:rowOff>
    </xdr:from>
    <xdr:to>
      <xdr:col>0</xdr:col>
      <xdr:colOff>1443314</xdr:colOff>
      <xdr:row>135</xdr:row>
      <xdr:rowOff>287510</xdr:rowOff>
    </xdr:to>
    <xdr:pic>
      <xdr:nvPicPr>
        <xdr:cNvPr id="79" name="Рисунок 78" descr="142.jpg">
          <a:extLst>
            <a:ext uri="{FF2B5EF4-FFF2-40B4-BE49-F238E27FC236}">
              <a16:creationId xmlns:a16="http://schemas.microsoft.com/office/drawing/2014/main" xmlns="" id="{00000000-0008-0000-01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627" y="73003847"/>
          <a:ext cx="1305687" cy="922496"/>
        </a:xfrm>
        <a:prstGeom prst="rect">
          <a:avLst/>
        </a:prstGeom>
      </xdr:spPr>
    </xdr:pic>
    <xdr:clientData/>
  </xdr:twoCellAnchor>
  <xdr:twoCellAnchor>
    <xdr:from>
      <xdr:col>0</xdr:col>
      <xdr:colOff>433910</xdr:colOff>
      <xdr:row>140</xdr:row>
      <xdr:rowOff>243400</xdr:rowOff>
    </xdr:from>
    <xdr:to>
      <xdr:col>0</xdr:col>
      <xdr:colOff>1205435</xdr:colOff>
      <xdr:row>142</xdr:row>
      <xdr:rowOff>212369</xdr:rowOff>
    </xdr:to>
    <xdr:pic>
      <xdr:nvPicPr>
        <xdr:cNvPr id="80" name="Рисунок 79" descr="144.jpg">
          <a:extLst>
            <a:ext uri="{FF2B5EF4-FFF2-40B4-BE49-F238E27FC236}">
              <a16:creationId xmlns:a16="http://schemas.microsoft.com/office/drawing/2014/main" xmlns="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910" y="76104733"/>
          <a:ext cx="771525" cy="709803"/>
        </a:xfrm>
        <a:prstGeom prst="rect">
          <a:avLst/>
        </a:prstGeom>
      </xdr:spPr>
    </xdr:pic>
    <xdr:clientData/>
  </xdr:twoCellAnchor>
  <xdr:twoCellAnchor>
    <xdr:from>
      <xdr:col>0</xdr:col>
      <xdr:colOff>1481667</xdr:colOff>
      <xdr:row>157</xdr:row>
      <xdr:rowOff>423333</xdr:rowOff>
    </xdr:from>
    <xdr:to>
      <xdr:col>0</xdr:col>
      <xdr:colOff>1651000</xdr:colOff>
      <xdr:row>158</xdr:row>
      <xdr:rowOff>84667</xdr:rowOff>
    </xdr:to>
    <xdr:sp macro="" textlink="" fLocksText="0">
      <xdr:nvSpPr>
        <xdr:cNvPr id="82" name="TextBox 517">
          <a:extLst>
            <a:ext uri="{FF2B5EF4-FFF2-40B4-BE49-F238E27FC236}">
              <a16:creationId xmlns:a16="http://schemas.microsoft.com/office/drawing/2014/main" xmlns="" id="{00000000-0008-0000-0100-000052000000}"/>
            </a:ext>
          </a:extLst>
        </xdr:cNvPr>
        <xdr:cNvSpPr>
          <a:spLocks noChangeArrowheads="1"/>
        </xdr:cNvSpPr>
      </xdr:nvSpPr>
      <xdr:spPr bwMode="auto">
        <a:xfrm>
          <a:off x="1481667" y="66664416"/>
          <a:ext cx="169333" cy="16933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twoCellAnchor>
    <xdr:from>
      <xdr:col>0</xdr:col>
      <xdr:colOff>1460501</xdr:colOff>
      <xdr:row>165</xdr:row>
      <xdr:rowOff>52916</xdr:rowOff>
    </xdr:from>
    <xdr:to>
      <xdr:col>2</xdr:col>
      <xdr:colOff>902759</xdr:colOff>
      <xdr:row>166</xdr:row>
      <xdr:rowOff>52916</xdr:rowOff>
    </xdr:to>
    <xdr:sp macro="" textlink="" fLocksText="0">
      <xdr:nvSpPr>
        <xdr:cNvPr id="83" name="TextBox 517">
          <a:extLst>
            <a:ext uri="{FF2B5EF4-FFF2-40B4-BE49-F238E27FC236}">
              <a16:creationId xmlns:a16="http://schemas.microsoft.com/office/drawing/2014/main" xmlns="" id="{00000000-0008-0000-0100-000053000000}"/>
            </a:ext>
          </a:extLst>
        </xdr:cNvPr>
        <xdr:cNvSpPr>
          <a:spLocks noChangeArrowheads="1"/>
        </xdr:cNvSpPr>
      </xdr:nvSpPr>
      <xdr:spPr bwMode="auto">
        <a:xfrm>
          <a:off x="1460501" y="43058291"/>
          <a:ext cx="2023533" cy="638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twoCellAnchor>
    <xdr:from>
      <xdr:col>0</xdr:col>
      <xdr:colOff>497423</xdr:colOff>
      <xdr:row>145</xdr:row>
      <xdr:rowOff>52924</xdr:rowOff>
    </xdr:from>
    <xdr:to>
      <xdr:col>0</xdr:col>
      <xdr:colOff>1341148</xdr:colOff>
      <xdr:row>147</xdr:row>
      <xdr:rowOff>409688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xmlns="" id="{00000000-0008-0000-01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7423" y="69754757"/>
          <a:ext cx="843725" cy="1351598"/>
        </a:xfrm>
        <a:prstGeom prst="rect">
          <a:avLst/>
        </a:prstGeom>
      </xdr:spPr>
    </xdr:pic>
    <xdr:clientData/>
  </xdr:twoCellAnchor>
  <xdr:twoCellAnchor editAs="oneCell">
    <xdr:from>
      <xdr:col>0</xdr:col>
      <xdr:colOff>592698</xdr:colOff>
      <xdr:row>156</xdr:row>
      <xdr:rowOff>158755</xdr:rowOff>
    </xdr:from>
    <xdr:to>
      <xdr:col>0</xdr:col>
      <xdr:colOff>1187058</xdr:colOff>
      <xdr:row>158</xdr:row>
      <xdr:rowOff>222509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xmlns="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698" y="65891838"/>
          <a:ext cx="594360" cy="1079754"/>
        </a:xfrm>
        <a:prstGeom prst="rect">
          <a:avLst/>
        </a:prstGeom>
      </xdr:spPr>
    </xdr:pic>
    <xdr:clientData/>
  </xdr:twoCellAnchor>
  <xdr:twoCellAnchor>
    <xdr:from>
      <xdr:col>0</xdr:col>
      <xdr:colOff>482601</xdr:colOff>
      <xdr:row>178</xdr:row>
      <xdr:rowOff>42347</xdr:rowOff>
    </xdr:from>
    <xdr:to>
      <xdr:col>0</xdr:col>
      <xdr:colOff>1202691</xdr:colOff>
      <xdr:row>179</xdr:row>
      <xdr:rowOff>445625</xdr:rowOff>
    </xdr:to>
    <xdr:pic>
      <xdr:nvPicPr>
        <xdr:cNvPr id="86" name="Рисунок 76" descr="Брюки для беременных будущих мам ТМ 40 недель">
          <a:extLst>
            <a:ext uri="{FF2B5EF4-FFF2-40B4-BE49-F238E27FC236}">
              <a16:creationId xmlns:a16="http://schemas.microsoft.com/office/drawing/2014/main" xmlns="" id="{00000000-0008-0000-0100-000056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2601" y="71024764"/>
          <a:ext cx="720090" cy="890111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211693</xdr:colOff>
      <xdr:row>118</xdr:row>
      <xdr:rowOff>63514</xdr:rowOff>
    </xdr:from>
    <xdr:to>
      <xdr:col>0</xdr:col>
      <xdr:colOff>1401937</xdr:colOff>
      <xdr:row>119</xdr:row>
      <xdr:rowOff>912297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xmlns="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93" y="32391364"/>
          <a:ext cx="1190244" cy="1887008"/>
        </a:xfrm>
        <a:prstGeom prst="rect">
          <a:avLst/>
        </a:prstGeom>
      </xdr:spPr>
    </xdr:pic>
    <xdr:clientData/>
  </xdr:twoCellAnchor>
  <xdr:twoCellAnchor>
    <xdr:from>
      <xdr:col>0</xdr:col>
      <xdr:colOff>254013</xdr:colOff>
      <xdr:row>165</xdr:row>
      <xdr:rowOff>137591</xdr:rowOff>
    </xdr:from>
    <xdr:to>
      <xdr:col>0</xdr:col>
      <xdr:colOff>1361294</xdr:colOff>
      <xdr:row>167</xdr:row>
      <xdr:rowOff>539229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xmlns="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13" y="43142966"/>
          <a:ext cx="1107281" cy="1677988"/>
        </a:xfrm>
        <a:prstGeom prst="rect">
          <a:avLst/>
        </a:prstGeom>
      </xdr:spPr>
    </xdr:pic>
    <xdr:clientData/>
  </xdr:twoCellAnchor>
  <xdr:twoCellAnchor>
    <xdr:from>
      <xdr:col>0</xdr:col>
      <xdr:colOff>74100</xdr:colOff>
      <xdr:row>168</xdr:row>
      <xdr:rowOff>52923</xdr:rowOff>
    </xdr:from>
    <xdr:to>
      <xdr:col>0</xdr:col>
      <xdr:colOff>1150139</xdr:colOff>
      <xdr:row>171</xdr:row>
      <xdr:rowOff>384965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xmlns="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100" y="64357256"/>
          <a:ext cx="1076039" cy="1760792"/>
        </a:xfrm>
        <a:prstGeom prst="rect">
          <a:avLst/>
        </a:prstGeom>
      </xdr:spPr>
    </xdr:pic>
    <xdr:clientData/>
  </xdr:twoCellAnchor>
  <xdr:twoCellAnchor>
    <xdr:from>
      <xdr:col>0</xdr:col>
      <xdr:colOff>95260</xdr:colOff>
      <xdr:row>172</xdr:row>
      <xdr:rowOff>52918</xdr:rowOff>
    </xdr:from>
    <xdr:to>
      <xdr:col>0</xdr:col>
      <xdr:colOff>1462574</xdr:colOff>
      <xdr:row>175</xdr:row>
      <xdr:rowOff>484940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xmlns="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60" y="47561501"/>
          <a:ext cx="1367314" cy="2178272"/>
        </a:xfrm>
        <a:prstGeom prst="rect">
          <a:avLst/>
        </a:prstGeom>
      </xdr:spPr>
    </xdr:pic>
    <xdr:clientData/>
  </xdr:twoCellAnchor>
  <xdr:twoCellAnchor>
    <xdr:from>
      <xdr:col>0</xdr:col>
      <xdr:colOff>158761</xdr:colOff>
      <xdr:row>176</xdr:row>
      <xdr:rowOff>52920</xdr:rowOff>
    </xdr:from>
    <xdr:to>
      <xdr:col>0</xdr:col>
      <xdr:colOff>1460067</xdr:colOff>
      <xdr:row>177</xdr:row>
      <xdr:rowOff>960791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xmlns="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61" y="49889837"/>
          <a:ext cx="1301306" cy="2008537"/>
        </a:xfrm>
        <a:prstGeom prst="rect">
          <a:avLst/>
        </a:prstGeom>
      </xdr:spPr>
    </xdr:pic>
    <xdr:clientData/>
  </xdr:twoCellAnchor>
  <xdr:twoCellAnchor>
    <xdr:from>
      <xdr:col>0</xdr:col>
      <xdr:colOff>148177</xdr:colOff>
      <xdr:row>412</xdr:row>
      <xdr:rowOff>21167</xdr:rowOff>
    </xdr:from>
    <xdr:to>
      <xdr:col>0</xdr:col>
      <xdr:colOff>1399000</xdr:colOff>
      <xdr:row>417</xdr:row>
      <xdr:rowOff>334561</xdr:rowOff>
    </xdr:to>
    <xdr:pic>
      <xdr:nvPicPr>
        <xdr:cNvPr id="95" name="Рисунок 94" descr="101197 синий (1).jpg">
          <a:extLst>
            <a:ext uri="{FF2B5EF4-FFF2-40B4-BE49-F238E27FC236}">
              <a16:creationId xmlns:a16="http://schemas.microsoft.com/office/drawing/2014/main" xmlns="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/>
        <a:stretch>
          <a:fillRect/>
        </a:stretch>
      </xdr:blipFill>
      <xdr:spPr>
        <a:xfrm>
          <a:off x="148177" y="191791167"/>
          <a:ext cx="1250823" cy="2482977"/>
        </a:xfrm>
        <a:prstGeom prst="rect">
          <a:avLst/>
        </a:prstGeom>
      </xdr:spPr>
    </xdr:pic>
    <xdr:clientData/>
  </xdr:twoCellAnchor>
  <xdr:twoCellAnchor>
    <xdr:from>
      <xdr:col>0</xdr:col>
      <xdr:colOff>27</xdr:colOff>
      <xdr:row>418</xdr:row>
      <xdr:rowOff>0</xdr:rowOff>
    </xdr:from>
    <xdr:to>
      <xdr:col>0</xdr:col>
      <xdr:colOff>1305143</xdr:colOff>
      <xdr:row>423</xdr:row>
      <xdr:rowOff>366353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xmlns="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" y="89887425"/>
          <a:ext cx="1305116" cy="2509478"/>
        </a:xfrm>
        <a:prstGeom prst="rect">
          <a:avLst/>
        </a:prstGeom>
      </xdr:spPr>
    </xdr:pic>
    <xdr:clientData/>
  </xdr:twoCellAnchor>
  <xdr:twoCellAnchor>
    <xdr:from>
      <xdr:col>0</xdr:col>
      <xdr:colOff>730271</xdr:colOff>
      <xdr:row>421</xdr:row>
      <xdr:rowOff>10593</xdr:rowOff>
    </xdr:from>
    <xdr:to>
      <xdr:col>0</xdr:col>
      <xdr:colOff>1666198</xdr:colOff>
      <xdr:row>423</xdr:row>
      <xdr:rowOff>378248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xmlns="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0271" y="91183893"/>
          <a:ext cx="745427" cy="1224905"/>
        </a:xfrm>
        <a:prstGeom prst="rect">
          <a:avLst/>
        </a:prstGeom>
      </xdr:spPr>
    </xdr:pic>
    <xdr:clientData/>
  </xdr:twoCellAnchor>
  <xdr:twoCellAnchor>
    <xdr:from>
      <xdr:col>0</xdr:col>
      <xdr:colOff>190491</xdr:colOff>
      <xdr:row>431</xdr:row>
      <xdr:rowOff>179911</xdr:rowOff>
    </xdr:from>
    <xdr:to>
      <xdr:col>0</xdr:col>
      <xdr:colOff>850574</xdr:colOff>
      <xdr:row>433</xdr:row>
      <xdr:rowOff>253867</xdr:rowOff>
    </xdr:to>
    <xdr:pic>
      <xdr:nvPicPr>
        <xdr:cNvPr id="99" name="Рисунок 98" descr="169.jpg">
          <a:extLst>
            <a:ext uri="{FF2B5EF4-FFF2-40B4-BE49-F238E27FC236}">
              <a16:creationId xmlns:a16="http://schemas.microsoft.com/office/drawing/2014/main" xmlns="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91" y="191410161"/>
          <a:ext cx="660083" cy="984123"/>
        </a:xfrm>
        <a:prstGeom prst="rect">
          <a:avLst/>
        </a:prstGeom>
      </xdr:spPr>
    </xdr:pic>
    <xdr:clientData/>
  </xdr:twoCellAnchor>
  <xdr:twoCellAnchor>
    <xdr:from>
      <xdr:col>0</xdr:col>
      <xdr:colOff>973664</xdr:colOff>
      <xdr:row>434</xdr:row>
      <xdr:rowOff>84667</xdr:rowOff>
    </xdr:from>
    <xdr:to>
      <xdr:col>0</xdr:col>
      <xdr:colOff>1506112</xdr:colOff>
      <xdr:row>435</xdr:row>
      <xdr:rowOff>319046</xdr:rowOff>
    </xdr:to>
    <xdr:pic>
      <xdr:nvPicPr>
        <xdr:cNvPr id="100" name="Рисунок 99" descr="169_2.jpg">
          <a:extLst>
            <a:ext uri="{FF2B5EF4-FFF2-40B4-BE49-F238E27FC236}">
              <a16:creationId xmlns:a16="http://schemas.microsoft.com/office/drawing/2014/main" xmlns="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3664" y="95391817"/>
          <a:ext cx="503873" cy="643954"/>
        </a:xfrm>
        <a:prstGeom prst="rect">
          <a:avLst/>
        </a:prstGeom>
      </xdr:spPr>
    </xdr:pic>
    <xdr:clientData/>
  </xdr:twoCellAnchor>
  <xdr:twoCellAnchor>
    <xdr:from>
      <xdr:col>0</xdr:col>
      <xdr:colOff>232843</xdr:colOff>
      <xdr:row>436</xdr:row>
      <xdr:rowOff>190500</xdr:rowOff>
    </xdr:from>
    <xdr:to>
      <xdr:col>0</xdr:col>
      <xdr:colOff>1406799</xdr:colOff>
      <xdr:row>439</xdr:row>
      <xdr:rowOff>307340</xdr:rowOff>
    </xdr:to>
    <xdr:pic>
      <xdr:nvPicPr>
        <xdr:cNvPr id="101" name="Рисунок 100" descr="129.jpg">
          <a:extLst>
            <a:ext uri="{FF2B5EF4-FFF2-40B4-BE49-F238E27FC236}">
              <a16:creationId xmlns:a16="http://schemas.microsoft.com/office/drawing/2014/main" xmlns="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43" y="192574333"/>
          <a:ext cx="1173956" cy="1101090"/>
        </a:xfrm>
        <a:prstGeom prst="rect">
          <a:avLst/>
        </a:prstGeom>
      </xdr:spPr>
    </xdr:pic>
    <xdr:clientData/>
  </xdr:twoCellAnchor>
  <xdr:twoCellAnchor>
    <xdr:from>
      <xdr:col>0</xdr:col>
      <xdr:colOff>285751</xdr:colOff>
      <xdr:row>441</xdr:row>
      <xdr:rowOff>26957</xdr:rowOff>
    </xdr:from>
    <xdr:to>
      <xdr:col>0</xdr:col>
      <xdr:colOff>1005841</xdr:colOff>
      <xdr:row>444</xdr:row>
      <xdr:rowOff>216240</xdr:rowOff>
    </xdr:to>
    <xdr:pic>
      <xdr:nvPicPr>
        <xdr:cNvPr id="105" name="Рисунок 104" descr="10149.jpg">
          <a:extLst>
            <a:ext uri="{FF2B5EF4-FFF2-40B4-BE49-F238E27FC236}">
              <a16:creationId xmlns:a16="http://schemas.microsoft.com/office/drawing/2014/main" xmlns="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1" y="97458182"/>
          <a:ext cx="720090" cy="922708"/>
        </a:xfrm>
        <a:prstGeom prst="rect">
          <a:avLst/>
        </a:prstGeom>
      </xdr:spPr>
    </xdr:pic>
    <xdr:clientData/>
  </xdr:twoCellAnchor>
  <xdr:twoCellAnchor>
    <xdr:from>
      <xdr:col>0</xdr:col>
      <xdr:colOff>222251</xdr:colOff>
      <xdr:row>448</xdr:row>
      <xdr:rowOff>121875</xdr:rowOff>
    </xdr:from>
    <xdr:to>
      <xdr:col>0</xdr:col>
      <xdr:colOff>1321150</xdr:colOff>
      <xdr:row>448</xdr:row>
      <xdr:rowOff>1300213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xmlns="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1" y="98534175"/>
          <a:ext cx="1098899" cy="1178338"/>
        </a:xfrm>
        <a:prstGeom prst="rect">
          <a:avLst/>
        </a:prstGeom>
      </xdr:spPr>
    </xdr:pic>
    <xdr:clientData/>
  </xdr:twoCellAnchor>
  <xdr:twoCellAnchor>
    <xdr:from>
      <xdr:col>0</xdr:col>
      <xdr:colOff>306914</xdr:colOff>
      <xdr:row>424</xdr:row>
      <xdr:rowOff>179910</xdr:rowOff>
    </xdr:from>
    <xdr:to>
      <xdr:col>0</xdr:col>
      <xdr:colOff>1149686</xdr:colOff>
      <xdr:row>428</xdr:row>
      <xdr:rowOff>73061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xmlns="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14" y="188859577"/>
          <a:ext cx="842772" cy="1205484"/>
        </a:xfrm>
        <a:prstGeom prst="rect">
          <a:avLst/>
        </a:prstGeom>
      </xdr:spPr>
    </xdr:pic>
    <xdr:clientData/>
  </xdr:twoCellAnchor>
  <xdr:twoCellAnchor>
    <xdr:from>
      <xdr:col>0</xdr:col>
      <xdr:colOff>95223</xdr:colOff>
      <xdr:row>407</xdr:row>
      <xdr:rowOff>63482</xdr:rowOff>
    </xdr:from>
    <xdr:to>
      <xdr:col>0</xdr:col>
      <xdr:colOff>839316</xdr:colOff>
      <xdr:row>407</xdr:row>
      <xdr:rowOff>1179622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xmlns="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23" y="101809532"/>
          <a:ext cx="744093" cy="1116140"/>
        </a:xfrm>
        <a:prstGeom prst="rect">
          <a:avLst/>
        </a:prstGeom>
      </xdr:spPr>
    </xdr:pic>
    <xdr:clientData/>
  </xdr:twoCellAnchor>
  <xdr:twoCellAnchor>
    <xdr:from>
      <xdr:col>0</xdr:col>
      <xdr:colOff>63538</xdr:colOff>
      <xdr:row>408</xdr:row>
      <xdr:rowOff>190537</xdr:rowOff>
    </xdr:from>
    <xdr:to>
      <xdr:col>0</xdr:col>
      <xdr:colOff>1622463</xdr:colOff>
      <xdr:row>410</xdr:row>
      <xdr:rowOff>312246</xdr:rowOff>
    </xdr:to>
    <xdr:pic>
      <xdr:nvPicPr>
        <xdr:cNvPr id="110" name="Рисунок 109" descr="101196 черный.jpg">
          <a:extLst>
            <a:ext uri="{FF2B5EF4-FFF2-40B4-BE49-F238E27FC236}">
              <a16:creationId xmlns:a16="http://schemas.microsoft.com/office/drawing/2014/main" xmlns="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38" y="103231987"/>
          <a:ext cx="1416050" cy="1150409"/>
        </a:xfrm>
        <a:prstGeom prst="rect">
          <a:avLst/>
        </a:prstGeom>
      </xdr:spPr>
    </xdr:pic>
    <xdr:clientData/>
  </xdr:twoCellAnchor>
  <xdr:twoCellAnchor>
    <xdr:from>
      <xdr:col>0</xdr:col>
      <xdr:colOff>95242</xdr:colOff>
      <xdr:row>90</xdr:row>
      <xdr:rowOff>74082</xdr:rowOff>
    </xdr:from>
    <xdr:to>
      <xdr:col>0</xdr:col>
      <xdr:colOff>1490845</xdr:colOff>
      <xdr:row>94</xdr:row>
      <xdr:rowOff>431566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xmlns="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42" y="13102165"/>
          <a:ext cx="1395603" cy="2347151"/>
        </a:xfrm>
        <a:prstGeom prst="rect">
          <a:avLst/>
        </a:prstGeom>
      </xdr:spPr>
    </xdr:pic>
    <xdr:clientData/>
  </xdr:twoCellAnchor>
  <xdr:twoCellAnchor>
    <xdr:from>
      <xdr:col>0</xdr:col>
      <xdr:colOff>363008</xdr:colOff>
      <xdr:row>184</xdr:row>
      <xdr:rowOff>84666</xdr:rowOff>
    </xdr:from>
    <xdr:to>
      <xdr:col>0</xdr:col>
      <xdr:colOff>1001141</xdr:colOff>
      <xdr:row>185</xdr:row>
      <xdr:rowOff>475533</xdr:rowOff>
    </xdr:to>
    <xdr:pic>
      <xdr:nvPicPr>
        <xdr:cNvPr id="112" name="Рисунок 71" descr="Джинсы для беременных ТМ 40 недель">
          <a:extLst>
            <a:ext uri="{FF2B5EF4-FFF2-40B4-BE49-F238E27FC236}">
              <a16:creationId xmlns:a16="http://schemas.microsoft.com/office/drawing/2014/main" xmlns="" id="{00000000-0008-0000-0100-000070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3008" y="10318749"/>
          <a:ext cx="638133" cy="920034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243418</xdr:colOff>
      <xdr:row>236</xdr:row>
      <xdr:rowOff>158016</xdr:rowOff>
    </xdr:from>
    <xdr:to>
      <xdr:col>0</xdr:col>
      <xdr:colOff>1325407</xdr:colOff>
      <xdr:row>239</xdr:row>
      <xdr:rowOff>306917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xmlns="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18" y="212946516"/>
          <a:ext cx="1081989" cy="1831651"/>
        </a:xfrm>
        <a:prstGeom prst="rect">
          <a:avLst/>
        </a:prstGeom>
      </xdr:spPr>
    </xdr:pic>
    <xdr:clientData/>
  </xdr:twoCellAnchor>
  <xdr:oneCellAnchor>
    <xdr:from>
      <xdr:col>0</xdr:col>
      <xdr:colOff>486832</xdr:colOff>
      <xdr:row>226</xdr:row>
      <xdr:rowOff>43316</xdr:rowOff>
    </xdr:from>
    <xdr:ext cx="688372" cy="1782223"/>
    <xdr:pic>
      <xdr:nvPicPr>
        <xdr:cNvPr id="114" name="Рисунок 113">
          <a:extLst>
            <a:ext uri="{FF2B5EF4-FFF2-40B4-BE49-F238E27FC236}">
              <a16:creationId xmlns:a16="http://schemas.microsoft.com/office/drawing/2014/main" xmlns="" id="{00000000-0008-0000-01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832" y="207360233"/>
          <a:ext cx="688372" cy="1782223"/>
        </a:xfrm>
        <a:prstGeom prst="rect">
          <a:avLst/>
        </a:prstGeom>
      </xdr:spPr>
    </xdr:pic>
    <xdr:clientData/>
  </xdr:oneCellAnchor>
  <xdr:twoCellAnchor>
    <xdr:from>
      <xdr:col>0</xdr:col>
      <xdr:colOff>275212</xdr:colOff>
      <xdr:row>240</xdr:row>
      <xdr:rowOff>42334</xdr:rowOff>
    </xdr:from>
    <xdr:to>
      <xdr:col>0</xdr:col>
      <xdr:colOff>1170181</xdr:colOff>
      <xdr:row>242</xdr:row>
      <xdr:rowOff>562272</xdr:rowOff>
    </xdr:to>
    <xdr:pic>
      <xdr:nvPicPr>
        <xdr:cNvPr id="116" name="Рисунок 115" descr="12103 мол._5.JPG">
          <a:extLst>
            <a:ext uri="{FF2B5EF4-FFF2-40B4-BE49-F238E27FC236}">
              <a16:creationId xmlns:a16="http://schemas.microsoft.com/office/drawing/2014/main" xmlns="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2" y="83343751"/>
          <a:ext cx="894969" cy="1789938"/>
        </a:xfrm>
        <a:prstGeom prst="rect">
          <a:avLst/>
        </a:prstGeom>
      </xdr:spPr>
    </xdr:pic>
    <xdr:clientData/>
  </xdr:twoCellAnchor>
  <xdr:twoCellAnchor>
    <xdr:from>
      <xdr:col>0</xdr:col>
      <xdr:colOff>201084</xdr:colOff>
      <xdr:row>243</xdr:row>
      <xdr:rowOff>52946</xdr:rowOff>
    </xdr:from>
    <xdr:to>
      <xdr:col>0</xdr:col>
      <xdr:colOff>1243500</xdr:colOff>
      <xdr:row>245</xdr:row>
      <xdr:rowOff>653149</xdr:rowOff>
    </xdr:to>
    <xdr:pic>
      <xdr:nvPicPr>
        <xdr:cNvPr id="117" name="Рисунок 116" descr="12103 син._5.JPG">
          <a:extLst>
            <a:ext uri="{FF2B5EF4-FFF2-40B4-BE49-F238E27FC236}">
              <a16:creationId xmlns:a16="http://schemas.microsoft.com/office/drawing/2014/main" xmlns="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4" y="217286446"/>
          <a:ext cx="1042416" cy="2060703"/>
        </a:xfrm>
        <a:prstGeom prst="rect">
          <a:avLst/>
        </a:prstGeom>
      </xdr:spPr>
    </xdr:pic>
    <xdr:clientData/>
  </xdr:twoCellAnchor>
  <xdr:twoCellAnchor>
    <xdr:from>
      <xdr:col>0</xdr:col>
      <xdr:colOff>417634</xdr:colOff>
      <xdr:row>230</xdr:row>
      <xdr:rowOff>157579</xdr:rowOff>
    </xdr:from>
    <xdr:to>
      <xdr:col>0</xdr:col>
      <xdr:colOff>1386927</xdr:colOff>
      <xdr:row>234</xdr:row>
      <xdr:rowOff>191797</xdr:rowOff>
    </xdr:to>
    <xdr:pic>
      <xdr:nvPicPr>
        <xdr:cNvPr id="119" name="Рисунок 118" descr="110125 синий (3).jpg">
          <a:extLst>
            <a:ext uri="{FF2B5EF4-FFF2-40B4-BE49-F238E27FC236}">
              <a16:creationId xmlns:a16="http://schemas.microsoft.com/office/drawing/2014/main" xmlns="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17634" y="209379496"/>
          <a:ext cx="969293" cy="1769884"/>
        </a:xfrm>
        <a:prstGeom prst="rect">
          <a:avLst/>
        </a:prstGeom>
      </xdr:spPr>
    </xdr:pic>
    <xdr:clientData/>
  </xdr:twoCellAnchor>
  <xdr:twoCellAnchor>
    <xdr:from>
      <xdr:col>0</xdr:col>
      <xdr:colOff>211676</xdr:colOff>
      <xdr:row>235</xdr:row>
      <xdr:rowOff>63552</xdr:rowOff>
    </xdr:from>
    <xdr:to>
      <xdr:col>0</xdr:col>
      <xdr:colOff>1172368</xdr:colOff>
      <xdr:row>235</xdr:row>
      <xdr:rowOff>1344474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xmlns="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6" y="211455052"/>
          <a:ext cx="960692" cy="1280922"/>
        </a:xfrm>
        <a:prstGeom prst="rect">
          <a:avLst/>
        </a:prstGeom>
      </xdr:spPr>
    </xdr:pic>
    <xdr:clientData/>
  </xdr:twoCellAnchor>
  <xdr:twoCellAnchor>
    <xdr:from>
      <xdr:col>0</xdr:col>
      <xdr:colOff>201103</xdr:colOff>
      <xdr:row>222</xdr:row>
      <xdr:rowOff>52922</xdr:rowOff>
    </xdr:from>
    <xdr:to>
      <xdr:col>0</xdr:col>
      <xdr:colOff>1333626</xdr:colOff>
      <xdr:row>225</xdr:row>
      <xdr:rowOff>390361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xmlns="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103" y="73818755"/>
          <a:ext cx="1132523" cy="1702689"/>
        </a:xfrm>
        <a:prstGeom prst="rect">
          <a:avLst/>
        </a:prstGeom>
      </xdr:spPr>
    </xdr:pic>
    <xdr:clientData/>
  </xdr:twoCellAnchor>
  <xdr:twoCellAnchor>
    <xdr:from>
      <xdr:col>0</xdr:col>
      <xdr:colOff>127005</xdr:colOff>
      <xdr:row>217</xdr:row>
      <xdr:rowOff>31755</xdr:rowOff>
    </xdr:from>
    <xdr:to>
      <xdr:col>0</xdr:col>
      <xdr:colOff>1346015</xdr:colOff>
      <xdr:row>221</xdr:row>
      <xdr:rowOff>321040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xmlns="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5" y="114712755"/>
          <a:ext cx="1219010" cy="1897952"/>
        </a:xfrm>
        <a:prstGeom prst="rect">
          <a:avLst/>
        </a:prstGeom>
      </xdr:spPr>
    </xdr:pic>
    <xdr:clientData/>
  </xdr:twoCellAnchor>
  <xdr:twoCellAnchor>
    <xdr:from>
      <xdr:col>0</xdr:col>
      <xdr:colOff>222250</xdr:colOff>
      <xdr:row>187</xdr:row>
      <xdr:rowOff>31750</xdr:rowOff>
    </xdr:from>
    <xdr:to>
      <xdr:col>0</xdr:col>
      <xdr:colOff>1442974</xdr:colOff>
      <xdr:row>192</xdr:row>
      <xdr:rowOff>361781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xmlns="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0" y="190595250"/>
          <a:ext cx="1220724" cy="2340864"/>
        </a:xfrm>
        <a:prstGeom prst="rect">
          <a:avLst/>
        </a:prstGeom>
      </xdr:spPr>
    </xdr:pic>
    <xdr:clientData/>
  </xdr:twoCellAnchor>
  <xdr:twoCellAnchor>
    <xdr:from>
      <xdr:col>0</xdr:col>
      <xdr:colOff>169333</xdr:colOff>
      <xdr:row>193</xdr:row>
      <xdr:rowOff>42333</xdr:rowOff>
    </xdr:from>
    <xdr:to>
      <xdr:col>0</xdr:col>
      <xdr:colOff>1456351</xdr:colOff>
      <xdr:row>198</xdr:row>
      <xdr:rowOff>372364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xmlns="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3" y="193018833"/>
          <a:ext cx="1287018" cy="2340864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199</xdr:row>
      <xdr:rowOff>42334</xdr:rowOff>
    </xdr:from>
    <xdr:to>
      <xdr:col>0</xdr:col>
      <xdr:colOff>1459230</xdr:colOff>
      <xdr:row>204</xdr:row>
      <xdr:rowOff>372365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xmlns="" id="{00000000-0008-0000-01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195431834"/>
          <a:ext cx="1268730" cy="2340864"/>
        </a:xfrm>
        <a:prstGeom prst="rect">
          <a:avLst/>
        </a:prstGeom>
      </xdr:spPr>
    </xdr:pic>
    <xdr:clientData/>
  </xdr:twoCellAnchor>
  <xdr:twoCellAnchor>
    <xdr:from>
      <xdr:col>0</xdr:col>
      <xdr:colOff>179916</xdr:colOff>
      <xdr:row>205</xdr:row>
      <xdr:rowOff>21166</xdr:rowOff>
    </xdr:from>
    <xdr:to>
      <xdr:col>0</xdr:col>
      <xdr:colOff>1345776</xdr:colOff>
      <xdr:row>210</xdr:row>
      <xdr:rowOff>351197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xmlns="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6" y="197823666"/>
          <a:ext cx="1165860" cy="2340864"/>
        </a:xfrm>
        <a:prstGeom prst="rect">
          <a:avLst/>
        </a:prstGeom>
      </xdr:spPr>
    </xdr:pic>
    <xdr:clientData/>
  </xdr:twoCellAnchor>
  <xdr:twoCellAnchor>
    <xdr:from>
      <xdr:col>0</xdr:col>
      <xdr:colOff>211667</xdr:colOff>
      <xdr:row>211</xdr:row>
      <xdr:rowOff>42333</xdr:rowOff>
    </xdr:from>
    <xdr:to>
      <xdr:col>0</xdr:col>
      <xdr:colOff>1459823</xdr:colOff>
      <xdr:row>216</xdr:row>
      <xdr:rowOff>372364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xmlns="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7" y="200257833"/>
          <a:ext cx="1248156" cy="2340864"/>
        </a:xfrm>
        <a:prstGeom prst="rect">
          <a:avLst/>
        </a:prstGeom>
      </xdr:spPr>
    </xdr:pic>
    <xdr:clientData/>
  </xdr:twoCellAnchor>
  <xdr:twoCellAnchor>
    <xdr:from>
      <xdr:col>0</xdr:col>
      <xdr:colOff>518582</xdr:colOff>
      <xdr:row>352</xdr:row>
      <xdr:rowOff>63493</xdr:rowOff>
    </xdr:from>
    <xdr:to>
      <xdr:col>0</xdr:col>
      <xdr:colOff>1398978</xdr:colOff>
      <xdr:row>352</xdr:row>
      <xdr:rowOff>1387849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xmlns="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8582" y="95556910"/>
          <a:ext cx="880396" cy="1324356"/>
        </a:xfrm>
        <a:prstGeom prst="rect">
          <a:avLst/>
        </a:prstGeom>
      </xdr:spPr>
    </xdr:pic>
    <xdr:clientData/>
  </xdr:twoCellAnchor>
  <xdr:twoCellAnchor>
    <xdr:from>
      <xdr:col>0</xdr:col>
      <xdr:colOff>497422</xdr:colOff>
      <xdr:row>353</xdr:row>
      <xdr:rowOff>42333</xdr:rowOff>
    </xdr:from>
    <xdr:to>
      <xdr:col>0</xdr:col>
      <xdr:colOff>1330661</xdr:colOff>
      <xdr:row>354</xdr:row>
      <xdr:rowOff>525070</xdr:rowOff>
    </xdr:to>
    <xdr:pic>
      <xdr:nvPicPr>
        <xdr:cNvPr id="129" name="Рисунок 128" descr="131.jpg">
          <a:extLst>
            <a:ext uri="{FF2B5EF4-FFF2-40B4-BE49-F238E27FC236}">
              <a16:creationId xmlns:a16="http://schemas.microsoft.com/office/drawing/2014/main" xmlns="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7422" y="149373166"/>
          <a:ext cx="833239" cy="1107154"/>
        </a:xfrm>
        <a:prstGeom prst="rect">
          <a:avLst/>
        </a:prstGeom>
      </xdr:spPr>
    </xdr:pic>
    <xdr:clientData/>
  </xdr:twoCellAnchor>
  <xdr:twoCellAnchor>
    <xdr:from>
      <xdr:col>0</xdr:col>
      <xdr:colOff>377825</xdr:colOff>
      <xdr:row>357</xdr:row>
      <xdr:rowOff>132292</xdr:rowOff>
    </xdr:from>
    <xdr:to>
      <xdr:col>0</xdr:col>
      <xdr:colOff>1149350</xdr:colOff>
      <xdr:row>358</xdr:row>
      <xdr:rowOff>364068</xdr:rowOff>
    </xdr:to>
    <xdr:pic>
      <xdr:nvPicPr>
        <xdr:cNvPr id="130" name="Рисунок 287" descr="http://dlya-beremennix.ru/d/22365/d/1195764347.jpg">
          <a:extLst>
            <a:ext uri="{FF2B5EF4-FFF2-40B4-BE49-F238E27FC236}">
              <a16:creationId xmlns:a16="http://schemas.microsoft.com/office/drawing/2014/main" xmlns="" id="{00000000-0008-0000-0100-000082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7825" y="86746292"/>
          <a:ext cx="771525" cy="771526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402166</xdr:colOff>
      <xdr:row>84</xdr:row>
      <xdr:rowOff>52916</xdr:rowOff>
    </xdr:from>
    <xdr:to>
      <xdr:col>0</xdr:col>
      <xdr:colOff>1329901</xdr:colOff>
      <xdr:row>89</xdr:row>
      <xdr:rowOff>310302</xdr:rowOff>
    </xdr:to>
    <xdr:pic>
      <xdr:nvPicPr>
        <xdr:cNvPr id="103" name="Рисунок 102" descr="104201 серый (3).jpg">
          <a:extLst>
            <a:ext uri="{FF2B5EF4-FFF2-40B4-BE49-F238E27FC236}">
              <a16:creationId xmlns:a16="http://schemas.microsoft.com/office/drawing/2014/main" xmlns="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166" y="11048999"/>
          <a:ext cx="927735" cy="1950720"/>
        </a:xfrm>
        <a:prstGeom prst="rect">
          <a:avLst/>
        </a:prstGeom>
      </xdr:spPr>
    </xdr:pic>
    <xdr:clientData/>
  </xdr:twoCellAnchor>
  <xdr:twoCellAnchor>
    <xdr:from>
      <xdr:col>0</xdr:col>
      <xdr:colOff>349247</xdr:colOff>
      <xdr:row>450</xdr:row>
      <xdr:rowOff>222240</xdr:rowOff>
    </xdr:from>
    <xdr:to>
      <xdr:col>0</xdr:col>
      <xdr:colOff>1396650</xdr:colOff>
      <xdr:row>457</xdr:row>
      <xdr:rowOff>123010</xdr:rowOff>
    </xdr:to>
    <xdr:pic>
      <xdr:nvPicPr>
        <xdr:cNvPr id="118" name="Рисунок 117" descr="139 черный (1) - копия.jpg">
          <a:extLst>
            <a:ext uri="{FF2B5EF4-FFF2-40B4-BE49-F238E27FC236}">
              <a16:creationId xmlns:a16="http://schemas.microsoft.com/office/drawing/2014/main" xmlns="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349247" y="198606823"/>
          <a:ext cx="1047403" cy="1975104"/>
        </a:xfrm>
        <a:prstGeom prst="rect">
          <a:avLst/>
        </a:prstGeom>
      </xdr:spPr>
    </xdr:pic>
    <xdr:clientData/>
  </xdr:twoCellAnchor>
  <xdr:twoCellAnchor>
    <xdr:from>
      <xdr:col>0</xdr:col>
      <xdr:colOff>317531</xdr:colOff>
      <xdr:row>9</xdr:row>
      <xdr:rowOff>63500</xdr:rowOff>
    </xdr:from>
    <xdr:to>
      <xdr:col>0</xdr:col>
      <xdr:colOff>1281461</xdr:colOff>
      <xdr:row>10</xdr:row>
      <xdr:rowOff>821944</xdr:rowOff>
    </xdr:to>
    <xdr:pic>
      <xdr:nvPicPr>
        <xdr:cNvPr id="133" name="Рисунок 132" descr="101200 бежевый (2).jpg">
          <a:extLst>
            <a:ext uri="{FF2B5EF4-FFF2-40B4-BE49-F238E27FC236}">
              <a16:creationId xmlns:a16="http://schemas.microsoft.com/office/drawing/2014/main" xmlns="" id="{00000000-0008-0000-01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317531" y="6434667"/>
          <a:ext cx="963930" cy="1647444"/>
        </a:xfrm>
        <a:prstGeom prst="rect">
          <a:avLst/>
        </a:prstGeom>
      </xdr:spPr>
    </xdr:pic>
    <xdr:clientData/>
  </xdr:twoCellAnchor>
  <xdr:twoCellAnchor>
    <xdr:from>
      <xdr:col>0</xdr:col>
      <xdr:colOff>179944</xdr:colOff>
      <xdr:row>246</xdr:row>
      <xdr:rowOff>31750</xdr:rowOff>
    </xdr:from>
    <xdr:to>
      <xdr:col>0</xdr:col>
      <xdr:colOff>1494394</xdr:colOff>
      <xdr:row>250</xdr:row>
      <xdr:rowOff>387519</xdr:rowOff>
    </xdr:to>
    <xdr:pic>
      <xdr:nvPicPr>
        <xdr:cNvPr id="166" name="Рисунок 165" descr="12103 бирюзовый - копия.jpg">
          <a:extLst>
            <a:ext uri="{FF2B5EF4-FFF2-40B4-BE49-F238E27FC236}">
              <a16:creationId xmlns:a16="http://schemas.microsoft.com/office/drawing/2014/main" xmlns="" id="{00000000-0008-0000-01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79944" y="127074083"/>
          <a:ext cx="1314450" cy="2091436"/>
        </a:xfrm>
        <a:prstGeom prst="rect">
          <a:avLst/>
        </a:prstGeom>
      </xdr:spPr>
    </xdr:pic>
    <xdr:clientData/>
  </xdr:twoCellAnchor>
  <xdr:twoCellAnchor>
    <xdr:from>
      <xdr:col>0</xdr:col>
      <xdr:colOff>370415</xdr:colOff>
      <xdr:row>11</xdr:row>
      <xdr:rowOff>63500</xdr:rowOff>
    </xdr:from>
    <xdr:to>
      <xdr:col>0</xdr:col>
      <xdr:colOff>1385399</xdr:colOff>
      <xdr:row>12</xdr:row>
      <xdr:rowOff>834390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15" y="8212667"/>
          <a:ext cx="1014984" cy="1691640"/>
        </a:xfrm>
        <a:prstGeom prst="rect">
          <a:avLst/>
        </a:prstGeom>
      </xdr:spPr>
    </xdr:pic>
    <xdr:clientData/>
  </xdr:twoCellAnchor>
  <xdr:twoCellAnchor>
    <xdr:from>
      <xdr:col>0</xdr:col>
      <xdr:colOff>359828</xdr:colOff>
      <xdr:row>360</xdr:row>
      <xdr:rowOff>222251</xdr:rowOff>
    </xdr:from>
    <xdr:to>
      <xdr:col>0</xdr:col>
      <xdr:colOff>1329854</xdr:colOff>
      <xdr:row>365</xdr:row>
      <xdr:rowOff>54610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828" y="171354751"/>
          <a:ext cx="970026" cy="1737359"/>
        </a:xfrm>
        <a:prstGeom prst="rect">
          <a:avLst/>
        </a:prstGeom>
      </xdr:spPr>
    </xdr:pic>
    <xdr:clientData/>
  </xdr:twoCellAnchor>
  <xdr:twoCellAnchor>
    <xdr:from>
      <xdr:col>0</xdr:col>
      <xdr:colOff>254004</xdr:colOff>
      <xdr:row>6</xdr:row>
      <xdr:rowOff>42334</xdr:rowOff>
    </xdr:from>
    <xdr:to>
      <xdr:col>0</xdr:col>
      <xdr:colOff>1114969</xdr:colOff>
      <xdr:row>6</xdr:row>
      <xdr:rowOff>1619674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4" y="5090584"/>
          <a:ext cx="860965" cy="1577340"/>
        </a:xfrm>
        <a:prstGeom prst="rect">
          <a:avLst/>
        </a:prstGeom>
      </xdr:spPr>
    </xdr:pic>
    <xdr:clientData/>
  </xdr:twoCellAnchor>
  <xdr:twoCellAnchor>
    <xdr:from>
      <xdr:col>0</xdr:col>
      <xdr:colOff>201101</xdr:colOff>
      <xdr:row>7</xdr:row>
      <xdr:rowOff>52924</xdr:rowOff>
    </xdr:from>
    <xdr:to>
      <xdr:col>0</xdr:col>
      <xdr:colOff>1400965</xdr:colOff>
      <xdr:row>8</xdr:row>
      <xdr:rowOff>891198</xdr:rowOff>
    </xdr:to>
    <xdr:pic>
      <xdr:nvPicPr>
        <xdr:cNvPr id="132" name="Рисунок 131" descr="101207 голубой-бежевый (2).jpg">
          <a:extLst>
            <a:ext uri="{FF2B5EF4-FFF2-40B4-BE49-F238E27FC236}">
              <a16:creationId xmlns:a16="http://schemas.microsoft.com/office/drawing/2014/main" xmlns="" id="{00000000-0008-0000-01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201101" y="4476757"/>
          <a:ext cx="1199864" cy="1811941"/>
        </a:xfrm>
        <a:prstGeom prst="rect">
          <a:avLst/>
        </a:prstGeom>
      </xdr:spPr>
    </xdr:pic>
    <xdr:clientData/>
  </xdr:twoCellAnchor>
  <xdr:twoCellAnchor>
    <xdr:from>
      <xdr:col>0</xdr:col>
      <xdr:colOff>179930</xdr:colOff>
      <xdr:row>366</xdr:row>
      <xdr:rowOff>31760</xdr:rowOff>
    </xdr:from>
    <xdr:to>
      <xdr:col>0</xdr:col>
      <xdr:colOff>1440754</xdr:colOff>
      <xdr:row>371</xdr:row>
      <xdr:rowOff>312664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30" y="173757177"/>
          <a:ext cx="1260824" cy="2080070"/>
        </a:xfrm>
        <a:prstGeom prst="rect">
          <a:avLst/>
        </a:prstGeom>
      </xdr:spPr>
    </xdr:pic>
    <xdr:clientData/>
  </xdr:twoCellAnchor>
  <xdr:twoCellAnchor>
    <xdr:from>
      <xdr:col>0</xdr:col>
      <xdr:colOff>222252</xdr:colOff>
      <xdr:row>41</xdr:row>
      <xdr:rowOff>84670</xdr:rowOff>
    </xdr:from>
    <xdr:to>
      <xdr:col>0</xdr:col>
      <xdr:colOff>1435832</xdr:colOff>
      <xdr:row>43</xdr:row>
      <xdr:rowOff>665017</xdr:rowOff>
    </xdr:to>
    <xdr:pic>
      <xdr:nvPicPr>
        <xdr:cNvPr id="138" name="Рисунок 137" descr="102207-1 темно-серый (3).jpg">
          <a:extLst>
            <a:ext uri="{FF2B5EF4-FFF2-40B4-BE49-F238E27FC236}">
              <a16:creationId xmlns:a16="http://schemas.microsoft.com/office/drawing/2014/main" xmlns="" id="{00000000-0008-0000-01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222252" y="21399503"/>
          <a:ext cx="1213580" cy="2019681"/>
        </a:xfrm>
        <a:prstGeom prst="rect">
          <a:avLst/>
        </a:prstGeom>
      </xdr:spPr>
    </xdr:pic>
    <xdr:clientData/>
  </xdr:twoCellAnchor>
  <xdr:twoCellAnchor>
    <xdr:from>
      <xdr:col>0</xdr:col>
      <xdr:colOff>211668</xdr:colOff>
      <xdr:row>31</xdr:row>
      <xdr:rowOff>95249</xdr:rowOff>
    </xdr:from>
    <xdr:to>
      <xdr:col>0</xdr:col>
      <xdr:colOff>1497543</xdr:colOff>
      <xdr:row>34</xdr:row>
      <xdr:rowOff>504824</xdr:rowOff>
    </xdr:to>
    <xdr:pic>
      <xdr:nvPicPr>
        <xdr:cNvPr id="140" name="Рисунок 139" descr="4010735-2.jpg">
          <a:extLst>
            <a:ext uri="{FF2B5EF4-FFF2-40B4-BE49-F238E27FC236}">
              <a16:creationId xmlns:a16="http://schemas.microsoft.com/office/drawing/2014/main" xmlns="" id="{00000000-0008-0000-01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211668" y="13737166"/>
          <a:ext cx="1285875" cy="2219325"/>
        </a:xfrm>
        <a:prstGeom prst="rect">
          <a:avLst/>
        </a:prstGeom>
      </xdr:spPr>
    </xdr:pic>
    <xdr:clientData/>
  </xdr:twoCellAnchor>
  <xdr:twoCellAnchor>
    <xdr:from>
      <xdr:col>0</xdr:col>
      <xdr:colOff>296335</xdr:colOff>
      <xdr:row>372</xdr:row>
      <xdr:rowOff>52917</xdr:rowOff>
    </xdr:from>
    <xdr:to>
      <xdr:col>0</xdr:col>
      <xdr:colOff>1451337</xdr:colOff>
      <xdr:row>376</xdr:row>
      <xdr:rowOff>392028</xdr:rowOff>
    </xdr:to>
    <xdr:pic>
      <xdr:nvPicPr>
        <xdr:cNvPr id="146" name="Рисунок 145" descr="12196-1 синий (3).jpg">
          <a:extLst>
            <a:ext uri="{FF2B5EF4-FFF2-40B4-BE49-F238E27FC236}">
              <a16:creationId xmlns:a16="http://schemas.microsoft.com/office/drawing/2014/main" xmlns="" id="{00000000-0008-0000-01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296335" y="156781500"/>
          <a:ext cx="1155002" cy="2032445"/>
        </a:xfrm>
        <a:prstGeom prst="rect">
          <a:avLst/>
        </a:prstGeom>
      </xdr:spPr>
    </xdr:pic>
    <xdr:clientData/>
  </xdr:twoCellAnchor>
  <xdr:twoCellAnchor>
    <xdr:from>
      <xdr:col>0</xdr:col>
      <xdr:colOff>105834</xdr:colOff>
      <xdr:row>382</xdr:row>
      <xdr:rowOff>42334</xdr:rowOff>
    </xdr:from>
    <xdr:to>
      <xdr:col>0</xdr:col>
      <xdr:colOff>1267122</xdr:colOff>
      <xdr:row>386</xdr:row>
      <xdr:rowOff>415545</xdr:rowOff>
    </xdr:to>
    <xdr:pic>
      <xdr:nvPicPr>
        <xdr:cNvPr id="150" name="Рисунок 149" descr="12196-1 бирюзовый (3).jpg">
          <a:extLst>
            <a:ext uri="{FF2B5EF4-FFF2-40B4-BE49-F238E27FC236}">
              <a16:creationId xmlns:a16="http://schemas.microsoft.com/office/drawing/2014/main" xmlns="" id="{00000000-0008-0000-01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05834" y="161004251"/>
          <a:ext cx="1161288" cy="2066544"/>
        </a:xfrm>
        <a:prstGeom prst="rect">
          <a:avLst/>
        </a:prstGeom>
      </xdr:spPr>
    </xdr:pic>
    <xdr:clientData/>
  </xdr:twoCellAnchor>
  <xdr:twoCellAnchor>
    <xdr:from>
      <xdr:col>0</xdr:col>
      <xdr:colOff>137585</xdr:colOff>
      <xdr:row>392</xdr:row>
      <xdr:rowOff>10584</xdr:rowOff>
    </xdr:from>
    <xdr:to>
      <xdr:col>0</xdr:col>
      <xdr:colOff>1304874</xdr:colOff>
      <xdr:row>396</xdr:row>
      <xdr:rowOff>371317</xdr:rowOff>
    </xdr:to>
    <xdr:pic>
      <xdr:nvPicPr>
        <xdr:cNvPr id="152" name="Рисунок 151" descr="12196-2 серый (3).jpg">
          <a:extLst>
            <a:ext uri="{FF2B5EF4-FFF2-40B4-BE49-F238E27FC236}">
              <a16:creationId xmlns:a16="http://schemas.microsoft.com/office/drawing/2014/main" xmlns="" id="{00000000-0008-0000-01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137585" y="165205834"/>
          <a:ext cx="1167289" cy="205406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400</xdr:row>
      <xdr:rowOff>1</xdr:rowOff>
    </xdr:from>
    <xdr:to>
      <xdr:col>0</xdr:col>
      <xdr:colOff>1131094</xdr:colOff>
      <xdr:row>404</xdr:row>
      <xdr:rowOff>351685</xdr:rowOff>
    </xdr:to>
    <xdr:pic>
      <xdr:nvPicPr>
        <xdr:cNvPr id="154" name="Рисунок 153" descr="12196-2 розовый (3).jpg">
          <a:extLst>
            <a:ext uri="{FF2B5EF4-FFF2-40B4-BE49-F238E27FC236}">
              <a16:creationId xmlns:a16="http://schemas.microsoft.com/office/drawing/2014/main" xmlns="" id="{00000000-0008-0000-01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169428584"/>
          <a:ext cx="1131094" cy="2045018"/>
        </a:xfrm>
        <a:prstGeom prst="rect">
          <a:avLst/>
        </a:prstGeom>
      </xdr:spPr>
    </xdr:pic>
    <xdr:clientData/>
  </xdr:twoCellAnchor>
  <xdr:twoCellAnchor>
    <xdr:from>
      <xdr:col>0</xdr:col>
      <xdr:colOff>338669</xdr:colOff>
      <xdr:row>405</xdr:row>
      <xdr:rowOff>42342</xdr:rowOff>
    </xdr:from>
    <xdr:to>
      <xdr:col>0</xdr:col>
      <xdr:colOff>1324411</xdr:colOff>
      <xdr:row>406</xdr:row>
      <xdr:rowOff>870392</xdr:rowOff>
    </xdr:to>
    <xdr:pic>
      <xdr:nvPicPr>
        <xdr:cNvPr id="156" name="Рисунок 155" descr="12196-2 лазурный (3).jpg">
          <a:extLst>
            <a:ext uri="{FF2B5EF4-FFF2-40B4-BE49-F238E27FC236}">
              <a16:creationId xmlns:a16="http://schemas.microsoft.com/office/drawing/2014/main" xmlns="" id="{00000000-0008-0000-01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338669" y="165618592"/>
          <a:ext cx="985742" cy="1738217"/>
        </a:xfrm>
        <a:prstGeom prst="rect">
          <a:avLst/>
        </a:prstGeom>
      </xdr:spPr>
    </xdr:pic>
    <xdr:clientData/>
  </xdr:twoCellAnchor>
  <xdr:twoCellAnchor>
    <xdr:from>
      <xdr:col>0</xdr:col>
      <xdr:colOff>158757</xdr:colOff>
      <xdr:row>35</xdr:row>
      <xdr:rowOff>42341</xdr:rowOff>
    </xdr:from>
    <xdr:to>
      <xdr:col>0</xdr:col>
      <xdr:colOff>1272420</xdr:colOff>
      <xdr:row>40</xdr:row>
      <xdr:rowOff>248631</xdr:rowOff>
    </xdr:to>
    <xdr:pic>
      <xdr:nvPicPr>
        <xdr:cNvPr id="158" name="Рисунок 157" descr="102207 синий (3).jpg">
          <a:extLst>
            <a:ext uri="{FF2B5EF4-FFF2-40B4-BE49-F238E27FC236}">
              <a16:creationId xmlns:a16="http://schemas.microsoft.com/office/drawing/2014/main" xmlns="" id="{00000000-0008-0000-01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58757" y="19388674"/>
          <a:ext cx="1113663" cy="1846707"/>
        </a:xfrm>
        <a:prstGeom prst="rect">
          <a:avLst/>
        </a:prstGeom>
      </xdr:spPr>
    </xdr:pic>
    <xdr:clientData/>
  </xdr:twoCellAnchor>
  <xdr:twoCellAnchor>
    <xdr:from>
      <xdr:col>0</xdr:col>
      <xdr:colOff>148171</xdr:colOff>
      <xdr:row>51</xdr:row>
      <xdr:rowOff>52923</xdr:rowOff>
    </xdr:from>
    <xdr:to>
      <xdr:col>0</xdr:col>
      <xdr:colOff>1343654</xdr:colOff>
      <xdr:row>54</xdr:row>
      <xdr:rowOff>445671</xdr:rowOff>
    </xdr:to>
    <xdr:pic>
      <xdr:nvPicPr>
        <xdr:cNvPr id="159" name="Рисунок 158" descr="102207-1 синий (3).jpg">
          <a:extLst>
            <a:ext uri="{FF2B5EF4-FFF2-40B4-BE49-F238E27FC236}">
              <a16:creationId xmlns:a16="http://schemas.microsoft.com/office/drawing/2014/main" xmlns="" id="{00000000-0008-0000-01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48171" y="25823340"/>
          <a:ext cx="1195483" cy="1980248"/>
        </a:xfrm>
        <a:prstGeom prst="rect">
          <a:avLst/>
        </a:prstGeom>
      </xdr:spPr>
    </xdr:pic>
    <xdr:clientData/>
  </xdr:twoCellAnchor>
  <xdr:twoCellAnchor>
    <xdr:from>
      <xdr:col>0</xdr:col>
      <xdr:colOff>179921</xdr:colOff>
      <xdr:row>44</xdr:row>
      <xdr:rowOff>52917</xdr:rowOff>
    </xdr:from>
    <xdr:to>
      <xdr:col>0</xdr:col>
      <xdr:colOff>1467225</xdr:colOff>
      <xdr:row>50</xdr:row>
      <xdr:rowOff>286597</xdr:rowOff>
    </xdr:to>
    <xdr:pic>
      <xdr:nvPicPr>
        <xdr:cNvPr id="160" name="Рисунок 159" descr="102207-1 голубой (3).jpg">
          <a:extLst>
            <a:ext uri="{FF2B5EF4-FFF2-40B4-BE49-F238E27FC236}">
              <a16:creationId xmlns:a16="http://schemas.microsoft.com/office/drawing/2014/main" xmlns="" id="{00000000-0008-0000-01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79921" y="23992417"/>
          <a:ext cx="1287304" cy="2202180"/>
        </a:xfrm>
        <a:prstGeom prst="rect">
          <a:avLst/>
        </a:prstGeom>
      </xdr:spPr>
    </xdr:pic>
    <xdr:clientData/>
  </xdr:twoCellAnchor>
  <xdr:twoCellAnchor>
    <xdr:from>
      <xdr:col>0</xdr:col>
      <xdr:colOff>169339</xdr:colOff>
      <xdr:row>377</xdr:row>
      <xdr:rowOff>31758</xdr:rowOff>
    </xdr:from>
    <xdr:to>
      <xdr:col>0</xdr:col>
      <xdr:colOff>1386825</xdr:colOff>
      <xdr:row>381</xdr:row>
      <xdr:rowOff>384681</xdr:rowOff>
    </xdr:to>
    <xdr:pic>
      <xdr:nvPicPr>
        <xdr:cNvPr id="161" name="Рисунок 160" descr="12196-1 темно синий (3).jpg">
          <a:extLst>
            <a:ext uri="{FF2B5EF4-FFF2-40B4-BE49-F238E27FC236}">
              <a16:creationId xmlns:a16="http://schemas.microsoft.com/office/drawing/2014/main" xmlns="" id="{00000000-0008-0000-01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69339" y="152908008"/>
          <a:ext cx="1217486" cy="2046256"/>
        </a:xfrm>
        <a:prstGeom prst="rect">
          <a:avLst/>
        </a:prstGeom>
      </xdr:spPr>
    </xdr:pic>
    <xdr:clientData/>
  </xdr:twoCellAnchor>
  <xdr:twoCellAnchor>
    <xdr:from>
      <xdr:col>0</xdr:col>
      <xdr:colOff>211670</xdr:colOff>
      <xdr:row>387</xdr:row>
      <xdr:rowOff>42337</xdr:rowOff>
    </xdr:from>
    <xdr:to>
      <xdr:col>0</xdr:col>
      <xdr:colOff>1421821</xdr:colOff>
      <xdr:row>391</xdr:row>
      <xdr:rowOff>380590</xdr:rowOff>
    </xdr:to>
    <xdr:pic>
      <xdr:nvPicPr>
        <xdr:cNvPr id="162" name="Рисунок 161" descr="12196-1 голубой (3).jpg">
          <a:extLst>
            <a:ext uri="{FF2B5EF4-FFF2-40B4-BE49-F238E27FC236}">
              <a16:creationId xmlns:a16="http://schemas.microsoft.com/office/drawing/2014/main" xmlns="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211670" y="157151920"/>
          <a:ext cx="1210151" cy="2031587"/>
        </a:xfrm>
        <a:prstGeom prst="rect">
          <a:avLst/>
        </a:prstGeom>
      </xdr:spPr>
    </xdr:pic>
    <xdr:clientData/>
  </xdr:twoCellAnchor>
  <xdr:twoCellAnchor>
    <xdr:from>
      <xdr:col>0</xdr:col>
      <xdr:colOff>370431</xdr:colOff>
      <xdr:row>397</xdr:row>
      <xdr:rowOff>42341</xdr:rowOff>
    </xdr:from>
    <xdr:to>
      <xdr:col>0</xdr:col>
      <xdr:colOff>1479522</xdr:colOff>
      <xdr:row>399</xdr:row>
      <xdr:rowOff>561835</xdr:rowOff>
    </xdr:to>
    <xdr:pic>
      <xdr:nvPicPr>
        <xdr:cNvPr id="163" name="Рисунок 162" descr="12196-2 светло-серый (3).jpg">
          <a:extLst>
            <a:ext uri="{FF2B5EF4-FFF2-40B4-BE49-F238E27FC236}">
              <a16:creationId xmlns:a16="http://schemas.microsoft.com/office/drawing/2014/main" xmlns="" id="{00000000-0008-0000-01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370431" y="161628674"/>
          <a:ext cx="1109091" cy="1852994"/>
        </a:xfrm>
        <a:prstGeom prst="rect">
          <a:avLst/>
        </a:prstGeom>
      </xdr:spPr>
    </xdr:pic>
    <xdr:clientData/>
  </xdr:twoCellAnchor>
  <xdr:twoCellAnchor>
    <xdr:from>
      <xdr:col>0</xdr:col>
      <xdr:colOff>190507</xdr:colOff>
      <xdr:row>55</xdr:row>
      <xdr:rowOff>31750</xdr:rowOff>
    </xdr:from>
    <xdr:to>
      <xdr:col>0</xdr:col>
      <xdr:colOff>1402087</xdr:colOff>
      <xdr:row>58</xdr:row>
      <xdr:rowOff>514350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7" y="28553833"/>
          <a:ext cx="1211580" cy="2133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389532</xdr:colOff>
      <xdr:row>14</xdr:row>
      <xdr:rowOff>82616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xmlns="" id="{00000000-0008-0000-01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9990667"/>
          <a:ext cx="389532" cy="38953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389532</xdr:colOff>
      <xdr:row>23</xdr:row>
      <xdr:rowOff>82616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xmlns="" id="{00000000-0008-0000-01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9990667"/>
          <a:ext cx="389532" cy="389532"/>
        </a:xfrm>
        <a:prstGeom prst="rect">
          <a:avLst/>
        </a:prstGeom>
      </xdr:spPr>
    </xdr:pic>
    <xdr:clientData/>
  </xdr:twoCellAnchor>
  <xdr:twoCellAnchor>
    <xdr:from>
      <xdr:col>0</xdr:col>
      <xdr:colOff>497422</xdr:colOff>
      <xdr:row>355</xdr:row>
      <xdr:rowOff>42333</xdr:rowOff>
    </xdr:from>
    <xdr:to>
      <xdr:col>0</xdr:col>
      <xdr:colOff>1330661</xdr:colOff>
      <xdr:row>356</xdr:row>
      <xdr:rowOff>525070</xdr:rowOff>
    </xdr:to>
    <xdr:pic>
      <xdr:nvPicPr>
        <xdr:cNvPr id="131" name="Рисунок 130" descr="131.jpg">
          <a:extLst>
            <a:ext uri="{FF2B5EF4-FFF2-40B4-BE49-F238E27FC236}">
              <a16:creationId xmlns:a16="http://schemas.microsoft.com/office/drawing/2014/main" xmlns="" id="{00000000-0008-0000-01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7422" y="149373166"/>
          <a:ext cx="833239" cy="1107154"/>
        </a:xfrm>
        <a:prstGeom prst="rect">
          <a:avLst/>
        </a:prstGeom>
      </xdr:spPr>
    </xdr:pic>
    <xdr:clientData/>
  </xdr:twoCellAnchor>
  <xdr:twoCellAnchor>
    <xdr:from>
      <xdr:col>0</xdr:col>
      <xdr:colOff>719668</xdr:colOff>
      <xdr:row>122</xdr:row>
      <xdr:rowOff>296332</xdr:rowOff>
    </xdr:from>
    <xdr:to>
      <xdr:col>0</xdr:col>
      <xdr:colOff>1284310</xdr:colOff>
      <xdr:row>125</xdr:row>
      <xdr:rowOff>193970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668" y="55689499"/>
          <a:ext cx="564642" cy="1389888"/>
        </a:xfrm>
        <a:prstGeom prst="rect">
          <a:avLst/>
        </a:prstGeom>
      </xdr:spPr>
    </xdr:pic>
    <xdr:clientData/>
  </xdr:twoCellAnchor>
  <xdr:twoCellAnchor>
    <xdr:from>
      <xdr:col>0</xdr:col>
      <xdr:colOff>486834</xdr:colOff>
      <xdr:row>126</xdr:row>
      <xdr:rowOff>42331</xdr:rowOff>
    </xdr:from>
    <xdr:to>
      <xdr:col>0</xdr:col>
      <xdr:colOff>962322</xdr:colOff>
      <xdr:row>127</xdr:row>
      <xdr:rowOff>567179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xmlns="" id="{00000000-0008-0000-01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834" y="57425164"/>
          <a:ext cx="475488" cy="1170432"/>
        </a:xfrm>
        <a:prstGeom prst="rect">
          <a:avLst/>
        </a:prstGeom>
      </xdr:spPr>
    </xdr:pic>
    <xdr:clientData/>
  </xdr:twoCellAnchor>
  <xdr:twoCellAnchor>
    <xdr:from>
      <xdr:col>0</xdr:col>
      <xdr:colOff>158793</xdr:colOff>
      <xdr:row>137</xdr:row>
      <xdr:rowOff>179931</xdr:rowOff>
    </xdr:from>
    <xdr:to>
      <xdr:col>0</xdr:col>
      <xdr:colOff>1464480</xdr:colOff>
      <xdr:row>139</xdr:row>
      <xdr:rowOff>213427</xdr:rowOff>
    </xdr:to>
    <xdr:pic>
      <xdr:nvPicPr>
        <xdr:cNvPr id="136" name="Рисунок 135" descr="142.jpg">
          <a:extLst>
            <a:ext uri="{FF2B5EF4-FFF2-40B4-BE49-F238E27FC236}">
              <a16:creationId xmlns:a16="http://schemas.microsoft.com/office/drawing/2014/main" xmlns="" id="{00000000-0008-0000-01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93" y="74707764"/>
          <a:ext cx="1305687" cy="922496"/>
        </a:xfrm>
        <a:prstGeom prst="rect">
          <a:avLst/>
        </a:prstGeom>
      </xdr:spPr>
    </xdr:pic>
    <xdr:clientData/>
  </xdr:twoCellAnchor>
  <xdr:twoCellAnchor>
    <xdr:from>
      <xdr:col>0</xdr:col>
      <xdr:colOff>1481667</xdr:colOff>
      <xdr:row>163</xdr:row>
      <xdr:rowOff>423333</xdr:rowOff>
    </xdr:from>
    <xdr:to>
      <xdr:col>0</xdr:col>
      <xdr:colOff>1651000</xdr:colOff>
      <xdr:row>164</xdr:row>
      <xdr:rowOff>84667</xdr:rowOff>
    </xdr:to>
    <xdr:sp macro="" textlink="" fLocksText="0">
      <xdr:nvSpPr>
        <xdr:cNvPr id="137" name="TextBox 517">
          <a:extLst>
            <a:ext uri="{FF2B5EF4-FFF2-40B4-BE49-F238E27FC236}">
              <a16:creationId xmlns:a16="http://schemas.microsoft.com/office/drawing/2014/main" xmlns="" id="{00000000-0008-0000-0100-000089000000}"/>
            </a:ext>
          </a:extLst>
        </xdr:cNvPr>
        <xdr:cNvSpPr>
          <a:spLocks noChangeArrowheads="1"/>
        </xdr:cNvSpPr>
      </xdr:nvSpPr>
      <xdr:spPr bwMode="auto">
        <a:xfrm>
          <a:off x="1481667" y="66664416"/>
          <a:ext cx="169333" cy="16933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twoCellAnchor>
    <xdr:from>
      <xdr:col>0</xdr:col>
      <xdr:colOff>127029</xdr:colOff>
      <xdr:row>159</xdr:row>
      <xdr:rowOff>52931</xdr:rowOff>
    </xdr:from>
    <xdr:to>
      <xdr:col>0</xdr:col>
      <xdr:colOff>1327179</xdr:colOff>
      <xdr:row>164</xdr:row>
      <xdr:rowOff>265656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29" y="67310014"/>
          <a:ext cx="1200150" cy="1800225"/>
        </a:xfrm>
        <a:prstGeom prst="rect">
          <a:avLst/>
        </a:prstGeom>
      </xdr:spPr>
    </xdr:pic>
    <xdr:clientData/>
  </xdr:twoCellAnchor>
  <xdr:twoCellAnchor>
    <xdr:from>
      <xdr:col>0</xdr:col>
      <xdr:colOff>211666</xdr:colOff>
      <xdr:row>180</xdr:row>
      <xdr:rowOff>42329</xdr:rowOff>
    </xdr:from>
    <xdr:to>
      <xdr:col>0</xdr:col>
      <xdr:colOff>1190455</xdr:colOff>
      <xdr:row>183</xdr:row>
      <xdr:rowOff>334429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6" y="78517746"/>
          <a:ext cx="978789" cy="1466850"/>
        </a:xfrm>
        <a:prstGeom prst="rect">
          <a:avLst/>
        </a:prstGeom>
      </xdr:spPr>
    </xdr:pic>
    <xdr:clientData/>
  </xdr:twoCellAnchor>
  <xdr:twoCellAnchor>
    <xdr:from>
      <xdr:col>0</xdr:col>
      <xdr:colOff>328085</xdr:colOff>
      <xdr:row>445</xdr:row>
      <xdr:rowOff>31758</xdr:rowOff>
    </xdr:from>
    <xdr:to>
      <xdr:col>0</xdr:col>
      <xdr:colOff>1114312</xdr:colOff>
      <xdr:row>447</xdr:row>
      <xdr:rowOff>363361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85" y="194712175"/>
          <a:ext cx="786227" cy="1178269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458</xdr:row>
      <xdr:rowOff>42334</xdr:rowOff>
    </xdr:from>
    <xdr:to>
      <xdr:col>0</xdr:col>
      <xdr:colOff>1291590</xdr:colOff>
      <xdr:row>460</xdr:row>
      <xdr:rowOff>478452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00204917"/>
          <a:ext cx="1101090" cy="151561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389532</xdr:colOff>
      <xdr:row>59</xdr:row>
      <xdr:rowOff>389532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xmlns="" id="{00000000-0008-0000-01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35612917"/>
          <a:ext cx="389532" cy="38953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389532</xdr:colOff>
      <xdr:row>64</xdr:row>
      <xdr:rowOff>389532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xmlns="" id="{00000000-0008-0000-01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35612917"/>
          <a:ext cx="389532" cy="38953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389532</xdr:colOff>
      <xdr:row>69</xdr:row>
      <xdr:rowOff>389532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xmlns="" id="{00000000-0008-0000-01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37888333"/>
          <a:ext cx="389532" cy="38953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</xdr:col>
      <xdr:colOff>389532</xdr:colOff>
      <xdr:row>74</xdr:row>
      <xdr:rowOff>389532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xmlns="" id="{00000000-0008-0000-01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40163750"/>
          <a:ext cx="389532" cy="38953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389532</xdr:colOff>
      <xdr:row>79</xdr:row>
      <xdr:rowOff>389532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xmlns="" id="{00000000-0008-0000-01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42439167"/>
          <a:ext cx="389532" cy="389532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13</xdr:row>
      <xdr:rowOff>42334</xdr:rowOff>
    </xdr:from>
    <xdr:to>
      <xdr:col>0</xdr:col>
      <xdr:colOff>1517650</xdr:colOff>
      <xdr:row>21</xdr:row>
      <xdr:rowOff>244476</xdr:rowOff>
    </xdr:to>
    <xdr:pic>
      <xdr:nvPicPr>
        <xdr:cNvPr id="148" name="Рисунок 147" descr="101212 черный (3).jpg">
          <a:extLst>
            <a:ext uri="{FF2B5EF4-FFF2-40B4-BE49-F238E27FC236}">
              <a16:creationId xmlns:a16="http://schemas.microsoft.com/office/drawing/2014/main" xmlns="" id="{00000000-0008-0000-01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27000" y="10033001"/>
          <a:ext cx="1390650" cy="2657475"/>
        </a:xfrm>
        <a:prstGeom prst="rect">
          <a:avLst/>
        </a:prstGeom>
      </xdr:spPr>
    </xdr:pic>
    <xdr:clientData/>
  </xdr:twoCellAnchor>
  <xdr:twoCellAnchor>
    <xdr:from>
      <xdr:col>0</xdr:col>
      <xdr:colOff>137583</xdr:colOff>
      <xdr:row>22</xdr:row>
      <xdr:rowOff>63500</xdr:rowOff>
    </xdr:from>
    <xdr:to>
      <xdr:col>0</xdr:col>
      <xdr:colOff>1556808</xdr:colOff>
      <xdr:row>30</xdr:row>
      <xdr:rowOff>227542</xdr:rowOff>
    </xdr:to>
    <xdr:pic>
      <xdr:nvPicPr>
        <xdr:cNvPr id="149" name="Рисунок 148" descr="101212 темно синий (3).jpg">
          <a:extLst>
            <a:ext uri="{FF2B5EF4-FFF2-40B4-BE49-F238E27FC236}">
              <a16:creationId xmlns:a16="http://schemas.microsoft.com/office/drawing/2014/main" xmlns="" id="{00000000-0008-0000-01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37583" y="12816417"/>
          <a:ext cx="1419225" cy="2619375"/>
        </a:xfrm>
        <a:prstGeom prst="rect">
          <a:avLst/>
        </a:prstGeom>
      </xdr:spPr>
    </xdr:pic>
    <xdr:clientData/>
  </xdr:twoCellAnchor>
  <xdr:twoCellAnchor>
    <xdr:from>
      <xdr:col>0</xdr:col>
      <xdr:colOff>306949</xdr:colOff>
      <xdr:row>130</xdr:row>
      <xdr:rowOff>158753</xdr:rowOff>
    </xdr:from>
    <xdr:to>
      <xdr:col>0</xdr:col>
      <xdr:colOff>1364224</xdr:colOff>
      <xdr:row>132</xdr:row>
      <xdr:rowOff>161294</xdr:rowOff>
    </xdr:to>
    <xdr:pic>
      <xdr:nvPicPr>
        <xdr:cNvPr id="134" name="Рисунок 133" descr="141.jpg">
          <a:extLst>
            <a:ext uri="{FF2B5EF4-FFF2-40B4-BE49-F238E27FC236}">
              <a16:creationId xmlns:a16="http://schemas.microsoft.com/office/drawing/2014/main" xmlns="" id="{BF9EE417-D31D-4B83-9AAA-7A7B0859C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49" y="71638586"/>
          <a:ext cx="1057275" cy="849208"/>
        </a:xfrm>
        <a:prstGeom prst="rect">
          <a:avLst/>
        </a:prstGeom>
      </xdr:spPr>
    </xdr:pic>
    <xdr:clientData/>
  </xdr:twoCellAnchor>
  <xdr:twoCellAnchor>
    <xdr:from>
      <xdr:col>0</xdr:col>
      <xdr:colOff>359833</xdr:colOff>
      <xdr:row>144</xdr:row>
      <xdr:rowOff>0</xdr:rowOff>
    </xdr:from>
    <xdr:to>
      <xdr:col>0</xdr:col>
      <xdr:colOff>1131358</xdr:colOff>
      <xdr:row>144</xdr:row>
      <xdr:rowOff>709803</xdr:rowOff>
    </xdr:to>
    <xdr:pic>
      <xdr:nvPicPr>
        <xdr:cNvPr id="151" name="Рисунок 150" descr="144.jpg">
          <a:extLst>
            <a:ext uri="{FF2B5EF4-FFF2-40B4-BE49-F238E27FC236}">
              <a16:creationId xmlns:a16="http://schemas.microsoft.com/office/drawing/2014/main" xmlns="" id="{1BF194D0-35F7-4B0D-8DC5-6C5FD7590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833" y="77343000"/>
          <a:ext cx="771525" cy="70980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155</xdr:row>
      <xdr:rowOff>0</xdr:rowOff>
    </xdr:from>
    <xdr:to>
      <xdr:col>2</xdr:col>
      <xdr:colOff>923925</xdr:colOff>
      <xdr:row>156</xdr:row>
      <xdr:rowOff>0</xdr:rowOff>
    </xdr:to>
    <xdr:sp macro="" textlink="" fLocksText="0">
      <xdr:nvSpPr>
        <xdr:cNvPr id="153" name="TextBox 517">
          <a:extLst>
            <a:ext uri="{FF2B5EF4-FFF2-40B4-BE49-F238E27FC236}">
              <a16:creationId xmlns:a16="http://schemas.microsoft.com/office/drawing/2014/main" xmlns="" id="{C8D49E96-84E9-4F2E-BC2D-D2E548E48010}"/>
            </a:ext>
          </a:extLst>
        </xdr:cNvPr>
        <xdr:cNvSpPr>
          <a:spLocks noChangeArrowheads="1"/>
        </xdr:cNvSpPr>
      </xdr:nvSpPr>
      <xdr:spPr bwMode="auto">
        <a:xfrm>
          <a:off x="1682750" y="71003583"/>
          <a:ext cx="2098675" cy="444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twoCellAnchor>
    <xdr:from>
      <xdr:col>0</xdr:col>
      <xdr:colOff>359835</xdr:colOff>
      <xdr:row>149</xdr:row>
      <xdr:rowOff>211673</xdr:rowOff>
    </xdr:from>
    <xdr:to>
      <xdr:col>0</xdr:col>
      <xdr:colOff>1341291</xdr:colOff>
      <xdr:row>154</xdr:row>
      <xdr:rowOff>86917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xmlns="" id="{99DBF5B4-0909-46C4-B2B5-3D02FF3FC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835" y="71744423"/>
          <a:ext cx="981456" cy="156857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242358</xdr:colOff>
      <xdr:row>180</xdr:row>
      <xdr:rowOff>301625</xdr:rowOff>
    </xdr:from>
    <xdr:to>
      <xdr:col>0</xdr:col>
      <xdr:colOff>851958</xdr:colOff>
      <xdr:row>180</xdr:row>
      <xdr:rowOff>1206500</xdr:rowOff>
    </xdr:to>
    <xdr:pic>
      <xdr:nvPicPr>
        <xdr:cNvPr id="5" name="Рисунок 287" descr="Накладной животик живот на манекен манекен беременный для беременных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2358" y="1555753175"/>
          <a:ext cx="609600" cy="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1</xdr:col>
      <xdr:colOff>95250</xdr:colOff>
      <xdr:row>207</xdr:row>
      <xdr:rowOff>0</xdr:rowOff>
    </xdr:from>
    <xdr:ext cx="45719" cy="45719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SpPr txBox="1"/>
      </xdr:nvSpPr>
      <xdr:spPr>
        <a:xfrm flipV="1">
          <a:off x="1781175" y="15609570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twoCellAnchor>
    <xdr:from>
      <xdr:col>14</xdr:col>
      <xdr:colOff>349250</xdr:colOff>
      <xdr:row>1</xdr:row>
      <xdr:rowOff>42333</xdr:rowOff>
    </xdr:from>
    <xdr:to>
      <xdr:col>14</xdr:col>
      <xdr:colOff>891886</xdr:colOff>
      <xdr:row>2</xdr:row>
      <xdr:rowOff>0</xdr:rowOff>
    </xdr:to>
    <xdr:pic>
      <xdr:nvPicPr>
        <xdr:cNvPr id="33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200-000021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98400" y="451908"/>
          <a:ext cx="542636" cy="592667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1</xdr:col>
      <xdr:colOff>95250</xdr:colOff>
      <xdr:row>179</xdr:row>
      <xdr:rowOff>0</xdr:rowOff>
    </xdr:from>
    <xdr:ext cx="45719" cy="45719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xmlns="" id="{00000000-0008-0000-0200-000040000000}"/>
            </a:ext>
          </a:extLst>
        </xdr:cNvPr>
        <xdr:cNvSpPr txBox="1"/>
      </xdr:nvSpPr>
      <xdr:spPr>
        <a:xfrm flipV="1">
          <a:off x="1781175" y="153377265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0</xdr:col>
      <xdr:colOff>168142</xdr:colOff>
      <xdr:row>4</xdr:row>
      <xdr:rowOff>87119</xdr:rowOff>
    </xdr:from>
    <xdr:to>
      <xdr:col>0</xdr:col>
      <xdr:colOff>1570698</xdr:colOff>
      <xdr:row>4</xdr:row>
      <xdr:rowOff>820068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xmlns="" id="{00000000-0008-0000-02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502945" y="1678483"/>
          <a:ext cx="732949" cy="1402556"/>
        </a:xfrm>
        <a:prstGeom prst="rect">
          <a:avLst/>
        </a:prstGeom>
      </xdr:spPr>
    </xdr:pic>
    <xdr:clientData/>
  </xdr:twoCellAnchor>
  <xdr:twoCellAnchor editAs="oneCell">
    <xdr:from>
      <xdr:col>13</xdr:col>
      <xdr:colOff>179920</xdr:colOff>
      <xdr:row>0</xdr:row>
      <xdr:rowOff>158753</xdr:rowOff>
    </xdr:from>
    <xdr:to>
      <xdr:col>13</xdr:col>
      <xdr:colOff>702058</xdr:colOff>
      <xdr:row>1</xdr:row>
      <xdr:rowOff>268141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xmlns="" id="{00000000-0008-0000-02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18337" y="158753"/>
          <a:ext cx="522138" cy="522138"/>
        </a:xfrm>
        <a:prstGeom prst="rect">
          <a:avLst/>
        </a:prstGeom>
      </xdr:spPr>
    </xdr:pic>
    <xdr:clientData/>
  </xdr:twoCellAnchor>
  <xdr:twoCellAnchor>
    <xdr:from>
      <xdr:col>0</xdr:col>
      <xdr:colOff>624428</xdr:colOff>
      <xdr:row>102</xdr:row>
      <xdr:rowOff>63515</xdr:rowOff>
    </xdr:from>
    <xdr:to>
      <xdr:col>0</xdr:col>
      <xdr:colOff>1368521</xdr:colOff>
      <xdr:row>103</xdr:row>
      <xdr:rowOff>629173</xdr:rowOff>
    </xdr:to>
    <xdr:pic>
      <xdr:nvPicPr>
        <xdr:cNvPr id="239" name="Рисунок 238">
          <a:extLst>
            <a:ext uri="{FF2B5EF4-FFF2-40B4-BE49-F238E27FC236}">
              <a16:creationId xmlns:a16="http://schemas.microsoft.com/office/drawing/2014/main" xmlns="" id="{00000000-0008-0000-02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4428" y="84864590"/>
          <a:ext cx="744093" cy="1260983"/>
        </a:xfrm>
        <a:prstGeom prst="rect">
          <a:avLst/>
        </a:prstGeom>
      </xdr:spPr>
    </xdr:pic>
    <xdr:clientData/>
  </xdr:twoCellAnchor>
  <xdr:twoCellAnchor>
    <xdr:from>
      <xdr:col>0</xdr:col>
      <xdr:colOff>402180</xdr:colOff>
      <xdr:row>104</xdr:row>
      <xdr:rowOff>52926</xdr:rowOff>
    </xdr:from>
    <xdr:to>
      <xdr:col>0</xdr:col>
      <xdr:colOff>1297149</xdr:colOff>
      <xdr:row>106</xdr:row>
      <xdr:rowOff>523207</xdr:rowOff>
    </xdr:to>
    <xdr:pic>
      <xdr:nvPicPr>
        <xdr:cNvPr id="318" name="Рисунок 317">
          <a:extLst>
            <a:ext uri="{FF2B5EF4-FFF2-40B4-BE49-F238E27FC236}">
              <a16:creationId xmlns:a16="http://schemas.microsoft.com/office/drawing/2014/main" xmlns="" id="{00000000-0008-0000-02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180" y="86244651"/>
          <a:ext cx="894969" cy="1670431"/>
        </a:xfrm>
        <a:prstGeom prst="rect">
          <a:avLst/>
        </a:prstGeom>
      </xdr:spPr>
    </xdr:pic>
    <xdr:clientData/>
  </xdr:twoCellAnchor>
  <xdr:twoCellAnchor>
    <xdr:from>
      <xdr:col>0</xdr:col>
      <xdr:colOff>560901</xdr:colOff>
      <xdr:row>122</xdr:row>
      <xdr:rowOff>211662</xdr:rowOff>
    </xdr:from>
    <xdr:to>
      <xdr:col>0</xdr:col>
      <xdr:colOff>1114113</xdr:colOff>
      <xdr:row>124</xdr:row>
      <xdr:rowOff>244471</xdr:rowOff>
    </xdr:to>
    <xdr:pic>
      <xdr:nvPicPr>
        <xdr:cNvPr id="385" name="img_0" descr="http://40nedel.ru/UserFiles/Catalog/cat_1/resized_1/1369.jpg">
          <a:extLst>
            <a:ext uri="{FF2B5EF4-FFF2-40B4-BE49-F238E27FC236}">
              <a16:creationId xmlns:a16="http://schemas.microsoft.com/office/drawing/2014/main" xmlns="" id="{00000000-0008-0000-0200-00008101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0901" y="93642387"/>
          <a:ext cx="553212" cy="947209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84685</xdr:colOff>
      <xdr:row>131</xdr:row>
      <xdr:rowOff>31754</xdr:rowOff>
    </xdr:from>
    <xdr:to>
      <xdr:col>0</xdr:col>
      <xdr:colOff>1272167</xdr:colOff>
      <xdr:row>134</xdr:row>
      <xdr:rowOff>411643</xdr:rowOff>
    </xdr:to>
    <xdr:pic>
      <xdr:nvPicPr>
        <xdr:cNvPr id="387" name="Рисунок 386">
          <a:extLst>
            <a:ext uri="{FF2B5EF4-FFF2-40B4-BE49-F238E27FC236}">
              <a16:creationId xmlns:a16="http://schemas.microsoft.com/office/drawing/2014/main" xmlns="" id="{00000000-0008-0000-02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85" y="96929579"/>
          <a:ext cx="1187482" cy="1780064"/>
        </a:xfrm>
        <a:prstGeom prst="rect">
          <a:avLst/>
        </a:prstGeom>
      </xdr:spPr>
    </xdr:pic>
    <xdr:clientData/>
  </xdr:twoCellAnchor>
  <xdr:twoCellAnchor>
    <xdr:from>
      <xdr:col>0</xdr:col>
      <xdr:colOff>624433</xdr:colOff>
      <xdr:row>141</xdr:row>
      <xdr:rowOff>31772</xdr:rowOff>
    </xdr:from>
    <xdr:to>
      <xdr:col>0</xdr:col>
      <xdr:colOff>1331760</xdr:colOff>
      <xdr:row>141</xdr:row>
      <xdr:rowOff>1431376</xdr:rowOff>
    </xdr:to>
    <xdr:pic>
      <xdr:nvPicPr>
        <xdr:cNvPr id="388" name="Рисунок 387">
          <a:extLst>
            <a:ext uri="{FF2B5EF4-FFF2-40B4-BE49-F238E27FC236}">
              <a16:creationId xmlns:a16="http://schemas.microsoft.com/office/drawing/2014/main" xmlns="" id="{00000000-0008-0000-02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4433" y="102625547"/>
          <a:ext cx="707327" cy="1399604"/>
        </a:xfrm>
        <a:prstGeom prst="rect">
          <a:avLst/>
        </a:prstGeom>
      </xdr:spPr>
    </xdr:pic>
    <xdr:clientData/>
  </xdr:twoCellAnchor>
  <xdr:twoCellAnchor>
    <xdr:from>
      <xdr:col>0</xdr:col>
      <xdr:colOff>402208</xdr:colOff>
      <xdr:row>176</xdr:row>
      <xdr:rowOff>84675</xdr:rowOff>
    </xdr:from>
    <xdr:to>
      <xdr:col>0</xdr:col>
      <xdr:colOff>1338325</xdr:colOff>
      <xdr:row>178</xdr:row>
      <xdr:rowOff>435661</xdr:rowOff>
    </xdr:to>
    <xdr:pic>
      <xdr:nvPicPr>
        <xdr:cNvPr id="389" name="Рисунок 388" descr="15105.JPG">
          <a:extLst>
            <a:ext uri="{FF2B5EF4-FFF2-40B4-BE49-F238E27FC236}">
              <a16:creationId xmlns:a16="http://schemas.microsoft.com/office/drawing/2014/main" xmlns="" id="{00000000-0008-0000-02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208" y="119956800"/>
          <a:ext cx="936117" cy="1417786"/>
        </a:xfrm>
        <a:prstGeom prst="rect">
          <a:avLst/>
        </a:prstGeom>
      </xdr:spPr>
    </xdr:pic>
    <xdr:clientData/>
  </xdr:twoCellAnchor>
  <xdr:twoCellAnchor>
    <xdr:from>
      <xdr:col>0</xdr:col>
      <xdr:colOff>105842</xdr:colOff>
      <xdr:row>150</xdr:row>
      <xdr:rowOff>158759</xdr:rowOff>
    </xdr:from>
    <xdr:to>
      <xdr:col>0</xdr:col>
      <xdr:colOff>1579360</xdr:colOff>
      <xdr:row>151</xdr:row>
      <xdr:rowOff>689260</xdr:rowOff>
    </xdr:to>
    <xdr:pic>
      <xdr:nvPicPr>
        <xdr:cNvPr id="392" name="Рисунок 391">
          <a:extLst>
            <a:ext uri="{FF2B5EF4-FFF2-40B4-BE49-F238E27FC236}">
              <a16:creationId xmlns:a16="http://schemas.microsoft.com/office/drawing/2014/main" xmlns="" id="{00000000-0008-0000-02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42" y="107886509"/>
          <a:ext cx="1473518" cy="1330601"/>
        </a:xfrm>
        <a:prstGeom prst="rect">
          <a:avLst/>
        </a:prstGeom>
      </xdr:spPr>
    </xdr:pic>
    <xdr:clientData/>
  </xdr:twoCellAnchor>
  <xdr:oneCellAnchor>
    <xdr:from>
      <xdr:col>1</xdr:col>
      <xdr:colOff>95250</xdr:colOff>
      <xdr:row>179</xdr:row>
      <xdr:rowOff>0</xdr:rowOff>
    </xdr:from>
    <xdr:ext cx="45719" cy="45719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xmlns="" id="{00000000-0008-0000-0200-00009E010000}"/>
            </a:ext>
          </a:extLst>
        </xdr:cNvPr>
        <xdr:cNvSpPr txBox="1"/>
      </xdr:nvSpPr>
      <xdr:spPr>
        <a:xfrm flipV="1">
          <a:off x="1781175" y="153164857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twoCellAnchor>
    <xdr:from>
      <xdr:col>0</xdr:col>
      <xdr:colOff>201099</xdr:colOff>
      <xdr:row>111</xdr:row>
      <xdr:rowOff>43392</xdr:rowOff>
    </xdr:from>
    <xdr:to>
      <xdr:col>0</xdr:col>
      <xdr:colOff>1277900</xdr:colOff>
      <xdr:row>115</xdr:row>
      <xdr:rowOff>293265</xdr:rowOff>
    </xdr:to>
    <xdr:pic>
      <xdr:nvPicPr>
        <xdr:cNvPr id="426" name="Рисунок 425">
          <a:extLst>
            <a:ext uri="{FF2B5EF4-FFF2-40B4-BE49-F238E27FC236}">
              <a16:creationId xmlns:a16="http://schemas.microsoft.com/office/drawing/2014/main" xmlns="" id="{00000000-0008-0000-02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99" y="89654592"/>
          <a:ext cx="1076801" cy="1659573"/>
        </a:xfrm>
        <a:prstGeom prst="rect">
          <a:avLst/>
        </a:prstGeom>
      </xdr:spPr>
    </xdr:pic>
    <xdr:clientData/>
  </xdr:twoCellAnchor>
  <xdr:twoCellAnchor>
    <xdr:from>
      <xdr:col>0</xdr:col>
      <xdr:colOff>455091</xdr:colOff>
      <xdr:row>116</xdr:row>
      <xdr:rowOff>84710</xdr:rowOff>
    </xdr:from>
    <xdr:to>
      <xdr:col>0</xdr:col>
      <xdr:colOff>1489887</xdr:colOff>
      <xdr:row>121</xdr:row>
      <xdr:rowOff>276184</xdr:rowOff>
    </xdr:to>
    <xdr:pic>
      <xdr:nvPicPr>
        <xdr:cNvPr id="427" name="Рисунок 426">
          <a:extLst>
            <a:ext uri="{FF2B5EF4-FFF2-40B4-BE49-F238E27FC236}">
              <a16:creationId xmlns:a16="http://schemas.microsoft.com/office/drawing/2014/main" xmlns="" id="{00000000-0008-0000-02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5091" y="91458035"/>
          <a:ext cx="1034796" cy="1905974"/>
        </a:xfrm>
        <a:prstGeom prst="rect">
          <a:avLst/>
        </a:prstGeom>
      </xdr:spPr>
    </xdr:pic>
    <xdr:clientData/>
  </xdr:twoCellAnchor>
  <xdr:twoCellAnchor>
    <xdr:from>
      <xdr:col>0</xdr:col>
      <xdr:colOff>31754</xdr:colOff>
      <xdr:row>152</xdr:row>
      <xdr:rowOff>137616</xdr:rowOff>
    </xdr:from>
    <xdr:to>
      <xdr:col>0</xdr:col>
      <xdr:colOff>1630144</xdr:colOff>
      <xdr:row>153</xdr:row>
      <xdr:rowOff>583270</xdr:rowOff>
    </xdr:to>
    <xdr:pic>
      <xdr:nvPicPr>
        <xdr:cNvPr id="461" name="Рисунок 460">
          <a:extLst>
            <a:ext uri="{FF2B5EF4-FFF2-40B4-BE49-F238E27FC236}">
              <a16:creationId xmlns:a16="http://schemas.microsoft.com/office/drawing/2014/main" xmlns="" id="{00000000-0008-0000-02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4" y="109465566"/>
          <a:ext cx="1598390" cy="1226704"/>
        </a:xfrm>
        <a:prstGeom prst="rect">
          <a:avLst/>
        </a:prstGeom>
      </xdr:spPr>
    </xdr:pic>
    <xdr:clientData/>
  </xdr:twoCellAnchor>
  <xdr:twoCellAnchor>
    <xdr:from>
      <xdr:col>0</xdr:col>
      <xdr:colOff>201094</xdr:colOff>
      <xdr:row>125</xdr:row>
      <xdr:rowOff>74084</xdr:rowOff>
    </xdr:from>
    <xdr:to>
      <xdr:col>0</xdr:col>
      <xdr:colOff>1502209</xdr:colOff>
      <xdr:row>130</xdr:row>
      <xdr:rowOff>278554</xdr:rowOff>
    </xdr:to>
    <xdr:pic>
      <xdr:nvPicPr>
        <xdr:cNvPr id="502" name="Рисунок 501">
          <a:extLst>
            <a:ext uri="{FF2B5EF4-FFF2-40B4-BE49-F238E27FC236}">
              <a16:creationId xmlns:a16="http://schemas.microsoft.com/office/drawing/2014/main" xmlns="" id="{00000000-0008-0000-02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94" y="94857359"/>
          <a:ext cx="1301115" cy="1966595"/>
        </a:xfrm>
        <a:prstGeom prst="rect">
          <a:avLst/>
        </a:prstGeom>
      </xdr:spPr>
    </xdr:pic>
    <xdr:clientData/>
  </xdr:twoCellAnchor>
  <xdr:twoCellAnchor>
    <xdr:from>
      <xdr:col>0</xdr:col>
      <xdr:colOff>444501</xdr:colOff>
      <xdr:row>107</xdr:row>
      <xdr:rowOff>52916</xdr:rowOff>
    </xdr:from>
    <xdr:to>
      <xdr:col>0</xdr:col>
      <xdr:colOff>1404621</xdr:colOff>
      <xdr:row>110</xdr:row>
      <xdr:rowOff>359113</xdr:rowOff>
    </xdr:to>
    <xdr:pic>
      <xdr:nvPicPr>
        <xdr:cNvPr id="641" name="Рисунок 640">
          <a:extLst>
            <a:ext uri="{FF2B5EF4-FFF2-40B4-BE49-F238E27FC236}">
              <a16:creationId xmlns:a16="http://schemas.microsoft.com/office/drawing/2014/main" xmlns="" id="{00000000-0008-0000-02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4501" y="43063583"/>
          <a:ext cx="960120" cy="1576197"/>
        </a:xfrm>
        <a:prstGeom prst="rect">
          <a:avLst/>
        </a:prstGeom>
      </xdr:spPr>
    </xdr:pic>
    <xdr:clientData/>
  </xdr:twoCellAnchor>
  <xdr:twoCellAnchor>
    <xdr:from>
      <xdr:col>0</xdr:col>
      <xdr:colOff>201094</xdr:colOff>
      <xdr:row>135</xdr:row>
      <xdr:rowOff>74084</xdr:rowOff>
    </xdr:from>
    <xdr:to>
      <xdr:col>0</xdr:col>
      <xdr:colOff>1502209</xdr:colOff>
      <xdr:row>140</xdr:row>
      <xdr:rowOff>278554</xdr:rowOff>
    </xdr:to>
    <xdr:pic>
      <xdr:nvPicPr>
        <xdr:cNvPr id="643" name="Рисунок 642">
          <a:extLst>
            <a:ext uri="{FF2B5EF4-FFF2-40B4-BE49-F238E27FC236}">
              <a16:creationId xmlns:a16="http://schemas.microsoft.com/office/drawing/2014/main" xmlns="" id="{00000000-0008-0000-02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94" y="98838809"/>
          <a:ext cx="1301115" cy="196659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154</xdr:row>
      <xdr:rowOff>127029</xdr:rowOff>
    </xdr:from>
    <xdr:to>
      <xdr:col>0</xdr:col>
      <xdr:colOff>1650206</xdr:colOff>
      <xdr:row>157</xdr:row>
      <xdr:rowOff>214437</xdr:rowOff>
    </xdr:to>
    <xdr:pic>
      <xdr:nvPicPr>
        <xdr:cNvPr id="661" name="Рисунок 660">
          <a:extLst>
            <a:ext uri="{FF2B5EF4-FFF2-40B4-BE49-F238E27FC236}">
              <a16:creationId xmlns:a16="http://schemas.microsoft.com/office/drawing/2014/main" xmlns="" id="{00000000-0008-0000-02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975279"/>
          <a:ext cx="1650206" cy="1262158"/>
        </a:xfrm>
        <a:prstGeom prst="rect">
          <a:avLst/>
        </a:prstGeom>
      </xdr:spPr>
    </xdr:pic>
    <xdr:clientData/>
  </xdr:twoCellAnchor>
  <xdr:twoCellAnchor>
    <xdr:from>
      <xdr:col>0</xdr:col>
      <xdr:colOff>126999</xdr:colOff>
      <xdr:row>142</xdr:row>
      <xdr:rowOff>74082</xdr:rowOff>
    </xdr:from>
    <xdr:to>
      <xdr:col>0</xdr:col>
      <xdr:colOff>1590039</xdr:colOff>
      <xdr:row>145</xdr:row>
      <xdr:rowOff>338666</xdr:rowOff>
    </xdr:to>
    <xdr:pic>
      <xdr:nvPicPr>
        <xdr:cNvPr id="662" name="Рисунок 661">
          <a:extLst>
            <a:ext uri="{FF2B5EF4-FFF2-40B4-BE49-F238E27FC236}">
              <a16:creationId xmlns:a16="http://schemas.microsoft.com/office/drawing/2014/main" xmlns="" id="{00000000-0008-0000-02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999" y="104144232"/>
          <a:ext cx="1463040" cy="1436159"/>
        </a:xfrm>
        <a:prstGeom prst="rect">
          <a:avLst/>
        </a:prstGeom>
      </xdr:spPr>
    </xdr:pic>
    <xdr:clientData/>
  </xdr:twoCellAnchor>
  <xdr:twoCellAnchor>
    <xdr:from>
      <xdr:col>0</xdr:col>
      <xdr:colOff>74089</xdr:colOff>
      <xdr:row>146</xdr:row>
      <xdr:rowOff>74084</xdr:rowOff>
    </xdr:from>
    <xdr:to>
      <xdr:col>0</xdr:col>
      <xdr:colOff>1555417</xdr:colOff>
      <xdr:row>149</xdr:row>
      <xdr:rowOff>461688</xdr:rowOff>
    </xdr:to>
    <xdr:pic>
      <xdr:nvPicPr>
        <xdr:cNvPr id="668" name="Рисунок 667">
          <a:extLst>
            <a:ext uri="{FF2B5EF4-FFF2-40B4-BE49-F238E27FC236}">
              <a16:creationId xmlns:a16="http://schemas.microsoft.com/office/drawing/2014/main" xmlns="" id="{00000000-0008-0000-02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9" y="105706334"/>
          <a:ext cx="1481328" cy="1959229"/>
        </a:xfrm>
        <a:prstGeom prst="rect">
          <a:avLst/>
        </a:prstGeom>
      </xdr:spPr>
    </xdr:pic>
    <xdr:clientData/>
  </xdr:twoCellAnchor>
  <xdr:twoCellAnchor>
    <xdr:from>
      <xdr:col>0</xdr:col>
      <xdr:colOff>52917</xdr:colOff>
      <xdr:row>158</xdr:row>
      <xdr:rowOff>42334</xdr:rowOff>
    </xdr:from>
    <xdr:to>
      <xdr:col>0</xdr:col>
      <xdr:colOff>1549199</xdr:colOff>
      <xdr:row>163</xdr:row>
      <xdr:rowOff>327746</xdr:rowOff>
    </xdr:to>
    <xdr:pic>
      <xdr:nvPicPr>
        <xdr:cNvPr id="680" name="Рисунок 679">
          <a:extLst>
            <a:ext uri="{FF2B5EF4-FFF2-40B4-BE49-F238E27FC236}">
              <a16:creationId xmlns:a16="http://schemas.microsoft.com/office/drawing/2014/main" xmlns="" id="{00000000-0008-0000-02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7" y="112885009"/>
          <a:ext cx="1496282" cy="2238037"/>
        </a:xfrm>
        <a:prstGeom prst="rect">
          <a:avLst/>
        </a:prstGeom>
      </xdr:spPr>
    </xdr:pic>
    <xdr:clientData/>
  </xdr:twoCellAnchor>
  <xdr:twoCellAnchor>
    <xdr:from>
      <xdr:col>0</xdr:col>
      <xdr:colOff>105833</xdr:colOff>
      <xdr:row>164</xdr:row>
      <xdr:rowOff>52916</xdr:rowOff>
    </xdr:from>
    <xdr:to>
      <xdr:col>0</xdr:col>
      <xdr:colOff>1602115</xdr:colOff>
      <xdr:row>169</xdr:row>
      <xdr:rowOff>338328</xdr:rowOff>
    </xdr:to>
    <xdr:pic>
      <xdr:nvPicPr>
        <xdr:cNvPr id="681" name="Рисунок 680">
          <a:extLst>
            <a:ext uri="{FF2B5EF4-FFF2-40B4-BE49-F238E27FC236}">
              <a16:creationId xmlns:a16="http://schemas.microsoft.com/office/drawing/2014/main" xmlns="" id="{00000000-0008-0000-02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3" y="115238741"/>
          <a:ext cx="1496282" cy="2238037"/>
        </a:xfrm>
        <a:prstGeom prst="rect">
          <a:avLst/>
        </a:prstGeom>
      </xdr:spPr>
    </xdr:pic>
    <xdr:clientData/>
  </xdr:twoCellAnchor>
  <xdr:twoCellAnchor>
    <xdr:from>
      <xdr:col>0</xdr:col>
      <xdr:colOff>275167</xdr:colOff>
      <xdr:row>170</xdr:row>
      <xdr:rowOff>63500</xdr:rowOff>
    </xdr:from>
    <xdr:to>
      <xdr:col>0</xdr:col>
      <xdr:colOff>1484271</xdr:colOff>
      <xdr:row>175</xdr:row>
      <xdr:rowOff>251376</xdr:rowOff>
    </xdr:to>
    <xdr:pic>
      <xdr:nvPicPr>
        <xdr:cNvPr id="778" name="Рисунок 777">
          <a:extLst>
            <a:ext uri="{FF2B5EF4-FFF2-40B4-BE49-F238E27FC236}">
              <a16:creationId xmlns:a16="http://schemas.microsoft.com/office/drawing/2014/main" xmlns="" id="{00000000-0008-0000-0200-00000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67" y="117592475"/>
          <a:ext cx="1209104" cy="2140501"/>
        </a:xfrm>
        <a:prstGeom prst="rect">
          <a:avLst/>
        </a:prstGeom>
      </xdr:spPr>
    </xdr:pic>
    <xdr:clientData/>
  </xdr:twoCellAnchor>
  <xdr:twoCellAnchor>
    <xdr:from>
      <xdr:col>0</xdr:col>
      <xdr:colOff>456138</xdr:colOff>
      <xdr:row>6</xdr:row>
      <xdr:rowOff>232832</xdr:rowOff>
    </xdr:from>
    <xdr:to>
      <xdr:col>0</xdr:col>
      <xdr:colOff>859046</xdr:colOff>
      <xdr:row>8</xdr:row>
      <xdr:rowOff>62335</xdr:rowOff>
    </xdr:to>
    <xdr:pic>
      <xdr:nvPicPr>
        <xdr:cNvPr id="30" name="Рисунок 89" descr="&amp;Lcy;&amp;iecy;&amp;gcy;&amp;icy;&amp;ncy;&amp;scy;&amp;ycy; &amp;lcy;&amp;iecy;&amp;gcy;&amp;iecy;&amp;ncy;&amp;scy;&amp;ycy; &amp;dcy;&amp;lcy;&amp;yacy; &amp;bcy;&amp;iecy;&amp;rcy;&amp;iecy;&amp;mcy;&amp;iecy;&amp;ncy;&amp;ncy;&amp;ycy;&amp;khcy; &amp;bcy;&amp;ucy;&amp;dcy;&amp;ucy;&amp;shchcy;&amp;icy;&amp;khcy; &amp;mcy;&amp;acy;&amp;mcy; &amp;Tcy;&amp;Mcy; 40 &amp;ncy;&amp;iecy;&amp;dcy;&amp;iecy;&amp;lcy;&amp;softcy;">
          <a:extLst>
            <a:ext uri="{FF2B5EF4-FFF2-40B4-BE49-F238E27FC236}">
              <a16:creationId xmlns:a16="http://schemas.microsoft.com/office/drawing/2014/main" xmlns="" id="{00000000-0008-0000-0200-00001E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6138" y="2973915"/>
          <a:ext cx="402908" cy="591503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391596</xdr:colOff>
      <xdr:row>28</xdr:row>
      <xdr:rowOff>94481</xdr:rowOff>
    </xdr:from>
    <xdr:to>
      <xdr:col>0</xdr:col>
      <xdr:colOff>1117401</xdr:colOff>
      <xdr:row>33</xdr:row>
      <xdr:rowOff>26588</xdr:rowOff>
    </xdr:to>
    <xdr:pic>
      <xdr:nvPicPr>
        <xdr:cNvPr id="31" name="Рисунок 30" descr="109.jpg">
          <a:extLst>
            <a:ext uri="{FF2B5EF4-FFF2-40B4-BE49-F238E27FC236}">
              <a16:creationId xmlns:a16="http://schemas.microsoft.com/office/drawing/2014/main" xmlns="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596" y="9640648"/>
          <a:ext cx="725805" cy="1149190"/>
        </a:xfrm>
        <a:prstGeom prst="rect">
          <a:avLst/>
        </a:prstGeom>
      </xdr:spPr>
    </xdr:pic>
    <xdr:clientData/>
  </xdr:twoCellAnchor>
  <xdr:twoCellAnchor editAs="oneCell">
    <xdr:from>
      <xdr:col>0</xdr:col>
      <xdr:colOff>359811</xdr:colOff>
      <xdr:row>9</xdr:row>
      <xdr:rowOff>43378</xdr:rowOff>
    </xdr:from>
    <xdr:to>
      <xdr:col>0</xdr:col>
      <xdr:colOff>1162197</xdr:colOff>
      <xdr:row>13</xdr:row>
      <xdr:rowOff>209790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811" y="4625961"/>
          <a:ext cx="802386" cy="1203579"/>
        </a:xfrm>
        <a:prstGeom prst="rect">
          <a:avLst/>
        </a:prstGeom>
      </xdr:spPr>
    </xdr:pic>
    <xdr:clientData/>
  </xdr:twoCellAnchor>
  <xdr:twoCellAnchor>
    <xdr:from>
      <xdr:col>0</xdr:col>
      <xdr:colOff>699557</xdr:colOff>
      <xdr:row>24</xdr:row>
      <xdr:rowOff>74081</xdr:rowOff>
    </xdr:from>
    <xdr:to>
      <xdr:col>0</xdr:col>
      <xdr:colOff>1084558</xdr:colOff>
      <xdr:row>26</xdr:row>
      <xdr:rowOff>4295</xdr:rowOff>
    </xdr:to>
    <xdr:pic>
      <xdr:nvPicPr>
        <xdr:cNvPr id="34" name="Рисунок 89" descr="&amp;Lcy;&amp;iecy;&amp;gcy;&amp;icy;&amp;ncy;&amp;scy;&amp;ycy; &amp;lcy;&amp;iecy;&amp;gcy;&amp;iecy;&amp;ncy;&amp;scy;&amp;ycy; &amp;dcy;&amp;lcy;&amp;yacy; &amp;bcy;&amp;iecy;&amp;rcy;&amp;iecy;&amp;mcy;&amp;iecy;&amp;ncy;&amp;ncy;&amp;ycy;&amp;khcy; &amp;bcy;&amp;ucy;&amp;dcy;&amp;ucy;&amp;shchcy;&amp;icy;&amp;khcy; &amp;mcy;&amp;acy;&amp;mcy; &amp;Tcy;&amp;Mcy; 40 &amp;ncy;&amp;iecy;&amp;dcy;&amp;iecy;&amp;lcy;&amp;softcy;">
          <a:extLst>
            <a:ext uri="{FF2B5EF4-FFF2-40B4-BE49-F238E27FC236}">
              <a16:creationId xmlns:a16="http://schemas.microsoft.com/office/drawing/2014/main" xmlns="" id="{00000000-0008-0000-0200-000022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9557" y="8350248"/>
          <a:ext cx="385001" cy="565214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232839</xdr:colOff>
      <xdr:row>45</xdr:row>
      <xdr:rowOff>84672</xdr:rowOff>
    </xdr:from>
    <xdr:to>
      <xdr:col>0</xdr:col>
      <xdr:colOff>1076373</xdr:colOff>
      <xdr:row>47</xdr:row>
      <xdr:rowOff>440865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9" y="17166172"/>
          <a:ext cx="843534" cy="1351026"/>
        </a:xfrm>
        <a:prstGeom prst="rect">
          <a:avLst/>
        </a:prstGeom>
      </xdr:spPr>
    </xdr:pic>
    <xdr:clientData/>
  </xdr:twoCellAnchor>
  <xdr:twoCellAnchor>
    <xdr:from>
      <xdr:col>0</xdr:col>
      <xdr:colOff>402168</xdr:colOff>
      <xdr:row>36</xdr:row>
      <xdr:rowOff>95254</xdr:rowOff>
    </xdr:from>
    <xdr:to>
      <xdr:col>0</xdr:col>
      <xdr:colOff>1265514</xdr:colOff>
      <xdr:row>38</xdr:row>
      <xdr:rowOff>533870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168" y="11324171"/>
          <a:ext cx="863346" cy="1687449"/>
        </a:xfrm>
        <a:prstGeom prst="rect">
          <a:avLst/>
        </a:prstGeom>
      </xdr:spPr>
    </xdr:pic>
    <xdr:clientData/>
  </xdr:twoCellAnchor>
  <xdr:twoCellAnchor>
    <xdr:from>
      <xdr:col>0</xdr:col>
      <xdr:colOff>380989</xdr:colOff>
      <xdr:row>34</xdr:row>
      <xdr:rowOff>169319</xdr:rowOff>
    </xdr:from>
    <xdr:to>
      <xdr:col>0</xdr:col>
      <xdr:colOff>1216522</xdr:colOff>
      <xdr:row>35</xdr:row>
      <xdr:rowOff>667435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989" y="11175986"/>
          <a:ext cx="835533" cy="1302449"/>
        </a:xfrm>
        <a:prstGeom prst="rect">
          <a:avLst/>
        </a:prstGeom>
      </xdr:spPr>
    </xdr:pic>
    <xdr:clientData/>
  </xdr:twoCellAnchor>
  <xdr:twoCellAnchor>
    <xdr:from>
      <xdr:col>0</xdr:col>
      <xdr:colOff>550355</xdr:colOff>
      <xdr:row>48</xdr:row>
      <xdr:rowOff>200057</xdr:rowOff>
    </xdr:from>
    <xdr:to>
      <xdr:col>0</xdr:col>
      <xdr:colOff>1252348</xdr:colOff>
      <xdr:row>49</xdr:row>
      <xdr:rowOff>359971</xdr:rowOff>
    </xdr:to>
    <xdr:pic>
      <xdr:nvPicPr>
        <xdr:cNvPr id="39" name="Рисунок 38" descr="11128.jpg">
          <a:extLst>
            <a:ext uri="{FF2B5EF4-FFF2-40B4-BE49-F238E27FC236}">
              <a16:creationId xmlns:a16="http://schemas.microsoft.com/office/drawing/2014/main" xmlns="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355" y="21070390"/>
          <a:ext cx="701993" cy="932498"/>
        </a:xfrm>
        <a:prstGeom prst="rect">
          <a:avLst/>
        </a:prstGeom>
      </xdr:spPr>
    </xdr:pic>
    <xdr:clientData/>
  </xdr:twoCellAnchor>
  <xdr:twoCellAnchor>
    <xdr:from>
      <xdr:col>0</xdr:col>
      <xdr:colOff>84666</xdr:colOff>
      <xdr:row>39</xdr:row>
      <xdr:rowOff>211664</xdr:rowOff>
    </xdr:from>
    <xdr:to>
      <xdr:col>0</xdr:col>
      <xdr:colOff>1631621</xdr:colOff>
      <xdr:row>44</xdr:row>
      <xdr:rowOff>274265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6" y="64029164"/>
          <a:ext cx="1394555" cy="2253351"/>
        </a:xfrm>
        <a:prstGeom prst="rect">
          <a:avLst/>
        </a:prstGeom>
      </xdr:spPr>
    </xdr:pic>
    <xdr:clientData/>
  </xdr:twoCellAnchor>
  <xdr:twoCellAnchor>
    <xdr:from>
      <xdr:col>0</xdr:col>
      <xdr:colOff>222259</xdr:colOff>
      <xdr:row>50</xdr:row>
      <xdr:rowOff>31761</xdr:rowOff>
    </xdr:from>
    <xdr:to>
      <xdr:col>0</xdr:col>
      <xdr:colOff>1081414</xdr:colOff>
      <xdr:row>50</xdr:row>
      <xdr:rowOff>1695398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9" y="19198178"/>
          <a:ext cx="859155" cy="1663637"/>
        </a:xfrm>
        <a:prstGeom prst="rect">
          <a:avLst/>
        </a:prstGeom>
      </xdr:spPr>
    </xdr:pic>
    <xdr:clientData/>
  </xdr:twoCellAnchor>
  <xdr:twoCellAnchor>
    <xdr:from>
      <xdr:col>0</xdr:col>
      <xdr:colOff>582071</xdr:colOff>
      <xdr:row>99</xdr:row>
      <xdr:rowOff>74041</xdr:rowOff>
    </xdr:from>
    <xdr:to>
      <xdr:col>0</xdr:col>
      <xdr:colOff>984407</xdr:colOff>
      <xdr:row>99</xdr:row>
      <xdr:rowOff>759841</xdr:rowOff>
    </xdr:to>
    <xdr:pic>
      <xdr:nvPicPr>
        <xdr:cNvPr id="42" name="img_0" descr="http://40nedel.ru/UserFiles/Catalog/cat_1/resized_1/1369.jpg">
          <a:extLst>
            <a:ext uri="{FF2B5EF4-FFF2-40B4-BE49-F238E27FC236}">
              <a16:creationId xmlns:a16="http://schemas.microsoft.com/office/drawing/2014/main" xmlns="" id="{00000000-0008-0000-0200-00002A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2071" y="75131041"/>
          <a:ext cx="402336" cy="68580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201084</xdr:colOff>
      <xdr:row>100</xdr:row>
      <xdr:rowOff>116416</xdr:rowOff>
    </xdr:from>
    <xdr:to>
      <xdr:col>0</xdr:col>
      <xdr:colOff>1394376</xdr:colOff>
      <xdr:row>101</xdr:row>
      <xdr:rowOff>770169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4" y="52609749"/>
          <a:ext cx="1193292" cy="1553337"/>
        </a:xfrm>
        <a:prstGeom prst="rect">
          <a:avLst/>
        </a:prstGeom>
      </xdr:spPr>
    </xdr:pic>
    <xdr:clientData/>
  </xdr:twoCellAnchor>
  <xdr:twoCellAnchor>
    <xdr:from>
      <xdr:col>0</xdr:col>
      <xdr:colOff>445555</xdr:colOff>
      <xdr:row>98</xdr:row>
      <xdr:rowOff>86782</xdr:rowOff>
    </xdr:from>
    <xdr:to>
      <xdr:col>0</xdr:col>
      <xdr:colOff>1078968</xdr:colOff>
      <xdr:row>98</xdr:row>
      <xdr:rowOff>1000706</xdr:rowOff>
    </xdr:to>
    <xdr:pic>
      <xdr:nvPicPr>
        <xdr:cNvPr id="46" name="img_0" descr="http://40nedel.ru/UserFiles/Catalog/cat_1/resized_1/1891.jpg">
          <a:extLst>
            <a:ext uri="{FF2B5EF4-FFF2-40B4-BE49-F238E27FC236}">
              <a16:creationId xmlns:a16="http://schemas.microsoft.com/office/drawing/2014/main" xmlns="" id="{00000000-0008-0000-0200-00002E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5555" y="2827865"/>
          <a:ext cx="633413" cy="913924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423334</xdr:colOff>
      <xdr:row>56</xdr:row>
      <xdr:rowOff>42333</xdr:rowOff>
    </xdr:from>
    <xdr:to>
      <xdr:col>0</xdr:col>
      <xdr:colOff>1379454</xdr:colOff>
      <xdr:row>60</xdr:row>
      <xdr:rowOff>354922</xdr:rowOff>
    </xdr:to>
    <xdr:pic>
      <xdr:nvPicPr>
        <xdr:cNvPr id="54" name="Рисунок 53" descr="102109 хаки-коричневый (2).jpg">
          <a:extLst>
            <a:ext uri="{FF2B5EF4-FFF2-40B4-BE49-F238E27FC236}">
              <a16:creationId xmlns:a16="http://schemas.microsoft.com/office/drawing/2014/main" xmlns="" id="{00000000-0008-0000-0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4" y="23547916"/>
          <a:ext cx="956120" cy="2048256"/>
        </a:xfrm>
        <a:prstGeom prst="rect">
          <a:avLst/>
        </a:prstGeom>
      </xdr:spPr>
    </xdr:pic>
    <xdr:clientData/>
  </xdr:twoCellAnchor>
  <xdr:twoCellAnchor>
    <xdr:from>
      <xdr:col>0</xdr:col>
      <xdr:colOff>317500</xdr:colOff>
      <xdr:row>66</xdr:row>
      <xdr:rowOff>63499</xdr:rowOff>
    </xdr:from>
    <xdr:to>
      <xdr:col>0</xdr:col>
      <xdr:colOff>1255617</xdr:colOff>
      <xdr:row>70</xdr:row>
      <xdr:rowOff>354085</xdr:rowOff>
    </xdr:to>
    <xdr:pic>
      <xdr:nvPicPr>
        <xdr:cNvPr id="55" name="Рисунок 54" descr="104128 хаки-оранжевый (2).jpg">
          <a:extLst>
            <a:ext uri="{FF2B5EF4-FFF2-40B4-BE49-F238E27FC236}">
              <a16:creationId xmlns:a16="http://schemas.microsoft.com/office/drawing/2014/main" xmlns="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0" y="27908249"/>
          <a:ext cx="938117" cy="2026253"/>
        </a:xfrm>
        <a:prstGeom prst="rect">
          <a:avLst/>
        </a:prstGeom>
      </xdr:spPr>
    </xdr:pic>
    <xdr:clientData/>
  </xdr:twoCellAnchor>
  <xdr:twoCellAnchor>
    <xdr:from>
      <xdr:col>0</xdr:col>
      <xdr:colOff>148167</xdr:colOff>
      <xdr:row>61</xdr:row>
      <xdr:rowOff>42333</xdr:rowOff>
    </xdr:from>
    <xdr:to>
      <xdr:col>0</xdr:col>
      <xdr:colOff>1312313</xdr:colOff>
      <xdr:row>65</xdr:row>
      <xdr:rowOff>354923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67" y="25717500"/>
          <a:ext cx="1164146" cy="2048256"/>
        </a:xfrm>
        <a:prstGeom prst="rect">
          <a:avLst/>
        </a:prstGeom>
      </xdr:spPr>
    </xdr:pic>
    <xdr:clientData/>
  </xdr:twoCellAnchor>
  <xdr:twoCellAnchor>
    <xdr:from>
      <xdr:col>0</xdr:col>
      <xdr:colOff>158760</xdr:colOff>
      <xdr:row>82</xdr:row>
      <xdr:rowOff>42333</xdr:rowOff>
    </xdr:from>
    <xdr:to>
      <xdr:col>0</xdr:col>
      <xdr:colOff>1496070</xdr:colOff>
      <xdr:row>84</xdr:row>
      <xdr:rowOff>555413</xdr:rowOff>
    </xdr:to>
    <xdr:pic>
      <xdr:nvPicPr>
        <xdr:cNvPr id="62" name="Рисунок 61" descr="105128 темно синий (3).jpg">
          <a:extLst>
            <a:ext uri="{FF2B5EF4-FFF2-40B4-BE49-F238E27FC236}">
              <a16:creationId xmlns:a16="http://schemas.microsoft.com/office/drawing/2014/main" xmlns="" id="{00000000-0008-0000-02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58760" y="34215916"/>
          <a:ext cx="1337310" cy="1783080"/>
        </a:xfrm>
        <a:prstGeom prst="rect">
          <a:avLst/>
        </a:prstGeom>
      </xdr:spPr>
    </xdr:pic>
    <xdr:clientData/>
  </xdr:twoCellAnchor>
  <xdr:twoCellAnchor>
    <xdr:from>
      <xdr:col>0</xdr:col>
      <xdr:colOff>52921</xdr:colOff>
      <xdr:row>85</xdr:row>
      <xdr:rowOff>21167</xdr:rowOff>
    </xdr:from>
    <xdr:to>
      <xdr:col>0</xdr:col>
      <xdr:colOff>1630261</xdr:colOff>
      <xdr:row>89</xdr:row>
      <xdr:rowOff>388621</xdr:rowOff>
    </xdr:to>
    <xdr:pic>
      <xdr:nvPicPr>
        <xdr:cNvPr id="65" name="Рисунок 64" descr="105128 черный (3).jpg">
          <a:extLst>
            <a:ext uri="{FF2B5EF4-FFF2-40B4-BE49-F238E27FC236}">
              <a16:creationId xmlns:a16="http://schemas.microsoft.com/office/drawing/2014/main" xmlns="" id="{00000000-0008-0000-02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52921" y="40999834"/>
          <a:ext cx="1577340" cy="2103120"/>
        </a:xfrm>
        <a:prstGeom prst="rect">
          <a:avLst/>
        </a:prstGeom>
      </xdr:spPr>
    </xdr:pic>
    <xdr:clientData/>
  </xdr:twoCellAnchor>
  <xdr:twoCellAnchor>
    <xdr:from>
      <xdr:col>0</xdr:col>
      <xdr:colOff>52922</xdr:colOff>
      <xdr:row>77</xdr:row>
      <xdr:rowOff>31750</xdr:rowOff>
    </xdr:from>
    <xdr:to>
      <xdr:col>0</xdr:col>
      <xdr:colOff>1613117</xdr:colOff>
      <xdr:row>81</xdr:row>
      <xdr:rowOff>376343</xdr:rowOff>
    </xdr:to>
    <xdr:pic>
      <xdr:nvPicPr>
        <xdr:cNvPr id="66" name="Рисунок 65" descr="105128 синий (3).jpg">
          <a:extLst>
            <a:ext uri="{FF2B5EF4-FFF2-40B4-BE49-F238E27FC236}">
              <a16:creationId xmlns:a16="http://schemas.microsoft.com/office/drawing/2014/main" xmlns="" id="{00000000-0008-0000-02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52922" y="36671250"/>
          <a:ext cx="1560195" cy="2080260"/>
        </a:xfrm>
        <a:prstGeom prst="rect">
          <a:avLst/>
        </a:prstGeom>
      </xdr:spPr>
    </xdr:pic>
    <xdr:clientData/>
  </xdr:twoCellAnchor>
  <xdr:twoCellAnchor>
    <xdr:from>
      <xdr:col>0</xdr:col>
      <xdr:colOff>10587</xdr:colOff>
      <xdr:row>71</xdr:row>
      <xdr:rowOff>31750</xdr:rowOff>
    </xdr:from>
    <xdr:to>
      <xdr:col>0</xdr:col>
      <xdr:colOff>1639362</xdr:colOff>
      <xdr:row>76</xdr:row>
      <xdr:rowOff>298450</xdr:rowOff>
    </xdr:to>
    <xdr:pic>
      <xdr:nvPicPr>
        <xdr:cNvPr id="67" name="Рисунок 66" descr="106128 черный (3).jpg">
          <a:extLst>
            <a:ext uri="{FF2B5EF4-FFF2-40B4-BE49-F238E27FC236}">
              <a16:creationId xmlns:a16="http://schemas.microsoft.com/office/drawing/2014/main" xmlns="" id="{00000000-0008-0000-02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0587" y="34385250"/>
          <a:ext cx="1628775" cy="2171700"/>
        </a:xfrm>
        <a:prstGeom prst="rect">
          <a:avLst/>
        </a:prstGeom>
      </xdr:spPr>
    </xdr:pic>
    <xdr:clientData/>
  </xdr:twoCellAnchor>
  <xdr:twoCellAnchor>
    <xdr:from>
      <xdr:col>0</xdr:col>
      <xdr:colOff>190509</xdr:colOff>
      <xdr:row>51</xdr:row>
      <xdr:rowOff>31763</xdr:rowOff>
    </xdr:from>
    <xdr:to>
      <xdr:col>0</xdr:col>
      <xdr:colOff>1094432</xdr:colOff>
      <xdr:row>55</xdr:row>
      <xdr:rowOff>382547</xdr:rowOff>
    </xdr:to>
    <xdr:pic>
      <xdr:nvPicPr>
        <xdr:cNvPr id="70" name="Рисунок 69" descr="102109 хаки-оранжевый (2).jpg">
          <a:extLst>
            <a:ext uri="{FF2B5EF4-FFF2-40B4-BE49-F238E27FC236}">
              <a16:creationId xmlns:a16="http://schemas.microsoft.com/office/drawing/2014/main" xmlns="" id="{00000000-0008-0000-02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90509" y="21367763"/>
          <a:ext cx="903923" cy="2086451"/>
        </a:xfrm>
        <a:prstGeom prst="rect">
          <a:avLst/>
        </a:prstGeom>
      </xdr:spPr>
    </xdr:pic>
    <xdr:clientData/>
  </xdr:twoCellAnchor>
  <xdr:twoCellAnchor>
    <xdr:from>
      <xdr:col>0</xdr:col>
      <xdr:colOff>95268</xdr:colOff>
      <xdr:row>90</xdr:row>
      <xdr:rowOff>63510</xdr:rowOff>
    </xdr:from>
    <xdr:to>
      <xdr:col>0</xdr:col>
      <xdr:colOff>1338852</xdr:colOff>
      <xdr:row>93</xdr:row>
      <xdr:rowOff>499628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8" y="38311677"/>
          <a:ext cx="1243584" cy="2182368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94</xdr:row>
      <xdr:rowOff>63503</xdr:rowOff>
    </xdr:from>
    <xdr:to>
      <xdr:col>0</xdr:col>
      <xdr:colOff>1244052</xdr:colOff>
      <xdr:row>97</xdr:row>
      <xdr:rowOff>443741</xdr:rowOff>
    </xdr:to>
    <xdr:pic>
      <xdr:nvPicPr>
        <xdr:cNvPr id="68" name="Рисунок 67" descr="107128 синий (3).jpg">
          <a:extLst>
            <a:ext uri="{FF2B5EF4-FFF2-40B4-BE49-F238E27FC236}">
              <a16:creationId xmlns:a16="http://schemas.microsoft.com/office/drawing/2014/main" xmlns="" id="{00000000-0008-0000-02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79919" y="40640003"/>
          <a:ext cx="1064133" cy="19042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95250</xdr:colOff>
      <xdr:row>948</xdr:row>
      <xdr:rowOff>0</xdr:rowOff>
    </xdr:from>
    <xdr:ext cx="45719" cy="45719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SpPr txBox="1"/>
      </xdr:nvSpPr>
      <xdr:spPr>
        <a:xfrm flipV="1">
          <a:off x="1781175" y="15609570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twoCellAnchor>
    <xdr:from>
      <xdr:col>14</xdr:col>
      <xdr:colOff>349250</xdr:colOff>
      <xdr:row>1</xdr:row>
      <xdr:rowOff>42333</xdr:rowOff>
    </xdr:from>
    <xdr:to>
      <xdr:col>14</xdr:col>
      <xdr:colOff>891886</xdr:colOff>
      <xdr:row>2</xdr:row>
      <xdr:rowOff>0</xdr:rowOff>
    </xdr:to>
    <xdr:pic>
      <xdr:nvPicPr>
        <xdr:cNvPr id="33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98400" y="451908"/>
          <a:ext cx="542636" cy="592667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158736</xdr:colOff>
      <xdr:row>473</xdr:row>
      <xdr:rowOff>52905</xdr:rowOff>
    </xdr:from>
    <xdr:to>
      <xdr:col>0</xdr:col>
      <xdr:colOff>1078851</xdr:colOff>
      <xdr:row>474</xdr:row>
      <xdr:rowOff>651657</xdr:rowOff>
    </xdr:to>
    <xdr:pic>
      <xdr:nvPicPr>
        <xdr:cNvPr id="34" name="Рисунок 33" descr="30358.jpg">
          <a:extLst>
            <a:ext uri="{FF2B5EF4-FFF2-40B4-BE49-F238E27FC236}">
              <a16:creationId xmlns:a16="http://schemas.microsoft.com/office/drawing/2014/main" xmlns="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36" y="368298930"/>
          <a:ext cx="920115" cy="1351227"/>
        </a:xfrm>
        <a:prstGeom prst="rect">
          <a:avLst/>
        </a:prstGeom>
      </xdr:spPr>
    </xdr:pic>
    <xdr:clientData/>
  </xdr:twoCellAnchor>
  <xdr:twoCellAnchor>
    <xdr:from>
      <xdr:col>0</xdr:col>
      <xdr:colOff>423314</xdr:colOff>
      <xdr:row>479</xdr:row>
      <xdr:rowOff>296326</xdr:rowOff>
    </xdr:from>
    <xdr:to>
      <xdr:col>0</xdr:col>
      <xdr:colOff>1345525</xdr:colOff>
      <xdr:row>482</xdr:row>
      <xdr:rowOff>414119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14" y="373323901"/>
          <a:ext cx="922211" cy="1375093"/>
        </a:xfrm>
        <a:prstGeom prst="rect">
          <a:avLst/>
        </a:prstGeom>
      </xdr:spPr>
    </xdr:pic>
    <xdr:clientData/>
  </xdr:twoCellAnchor>
  <xdr:twoCellAnchor>
    <xdr:from>
      <xdr:col>0</xdr:col>
      <xdr:colOff>412746</xdr:colOff>
      <xdr:row>484</xdr:row>
      <xdr:rowOff>52911</xdr:rowOff>
    </xdr:from>
    <xdr:to>
      <xdr:col>0</xdr:col>
      <xdr:colOff>1135694</xdr:colOff>
      <xdr:row>485</xdr:row>
      <xdr:rowOff>558393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46" y="375175986"/>
          <a:ext cx="722948" cy="1086507"/>
        </a:xfrm>
        <a:prstGeom prst="rect">
          <a:avLst/>
        </a:prstGeom>
      </xdr:spPr>
    </xdr:pic>
    <xdr:clientData/>
  </xdr:twoCellAnchor>
  <xdr:twoCellAnchor>
    <xdr:from>
      <xdr:col>0</xdr:col>
      <xdr:colOff>423339</xdr:colOff>
      <xdr:row>857</xdr:row>
      <xdr:rowOff>31492</xdr:rowOff>
    </xdr:from>
    <xdr:to>
      <xdr:col>0</xdr:col>
      <xdr:colOff>1263444</xdr:colOff>
      <xdr:row>857</xdr:row>
      <xdr:rowOff>1310319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9" y="574427092"/>
          <a:ext cx="840105" cy="1278827"/>
        </a:xfrm>
        <a:prstGeom prst="rect">
          <a:avLst/>
        </a:prstGeom>
      </xdr:spPr>
    </xdr:pic>
    <xdr:clientData/>
  </xdr:twoCellAnchor>
  <xdr:twoCellAnchor>
    <xdr:from>
      <xdr:col>0</xdr:col>
      <xdr:colOff>349249</xdr:colOff>
      <xdr:row>858</xdr:row>
      <xdr:rowOff>38854</xdr:rowOff>
    </xdr:from>
    <xdr:to>
      <xdr:col>0</xdr:col>
      <xdr:colOff>1387474</xdr:colOff>
      <xdr:row>861</xdr:row>
      <xdr:rowOff>384929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49" y="575815579"/>
          <a:ext cx="1038225" cy="1746250"/>
        </a:xfrm>
        <a:prstGeom prst="rect">
          <a:avLst/>
        </a:prstGeom>
      </xdr:spPr>
    </xdr:pic>
    <xdr:clientData/>
  </xdr:twoCellAnchor>
  <xdr:twoCellAnchor>
    <xdr:from>
      <xdr:col>0</xdr:col>
      <xdr:colOff>391589</xdr:colOff>
      <xdr:row>862</xdr:row>
      <xdr:rowOff>42346</xdr:rowOff>
    </xdr:from>
    <xdr:to>
      <xdr:col>0</xdr:col>
      <xdr:colOff>1110536</xdr:colOff>
      <xdr:row>862</xdr:row>
      <xdr:rowOff>1346319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589" y="577685971"/>
          <a:ext cx="718947" cy="1303973"/>
        </a:xfrm>
        <a:prstGeom prst="rect">
          <a:avLst/>
        </a:prstGeom>
      </xdr:spPr>
    </xdr:pic>
    <xdr:clientData/>
  </xdr:twoCellAnchor>
  <xdr:twoCellAnchor>
    <xdr:from>
      <xdr:col>0</xdr:col>
      <xdr:colOff>232840</xdr:colOff>
      <xdr:row>863</xdr:row>
      <xdr:rowOff>42513</xdr:rowOff>
    </xdr:from>
    <xdr:to>
      <xdr:col>0</xdr:col>
      <xdr:colOff>1071612</xdr:colOff>
      <xdr:row>865</xdr:row>
      <xdr:rowOff>386959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40" y="579114888"/>
          <a:ext cx="838772" cy="1277896"/>
        </a:xfrm>
        <a:prstGeom prst="rect">
          <a:avLst/>
        </a:prstGeom>
      </xdr:spPr>
    </xdr:pic>
    <xdr:clientData/>
  </xdr:twoCellAnchor>
  <xdr:twoCellAnchor>
    <xdr:from>
      <xdr:col>0</xdr:col>
      <xdr:colOff>190508</xdr:colOff>
      <xdr:row>866</xdr:row>
      <xdr:rowOff>52918</xdr:rowOff>
    </xdr:from>
    <xdr:to>
      <xdr:col>0</xdr:col>
      <xdr:colOff>1040805</xdr:colOff>
      <xdr:row>868</xdr:row>
      <xdr:rowOff>400793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8" y="580525468"/>
          <a:ext cx="850297" cy="1281325"/>
        </a:xfrm>
        <a:prstGeom prst="rect">
          <a:avLst/>
        </a:prstGeom>
      </xdr:spPr>
    </xdr:pic>
    <xdr:clientData/>
  </xdr:twoCellAnchor>
  <xdr:twoCellAnchor>
    <xdr:from>
      <xdr:col>0</xdr:col>
      <xdr:colOff>74094</xdr:colOff>
      <xdr:row>932</xdr:row>
      <xdr:rowOff>74098</xdr:rowOff>
    </xdr:from>
    <xdr:to>
      <xdr:col>0</xdr:col>
      <xdr:colOff>786088</xdr:colOff>
      <xdr:row>932</xdr:row>
      <xdr:rowOff>994213</xdr:rowOff>
    </xdr:to>
    <xdr:pic>
      <xdr:nvPicPr>
        <xdr:cNvPr id="42" name="Рисунок 41" descr="30328.jpg">
          <a:extLst>
            <a:ext uri="{FF2B5EF4-FFF2-40B4-BE49-F238E27FC236}">
              <a16:creationId xmlns:a16="http://schemas.microsoft.com/office/drawing/2014/main" xmlns="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94" y="598244098"/>
          <a:ext cx="711994" cy="920115"/>
        </a:xfrm>
        <a:prstGeom prst="rect">
          <a:avLst/>
        </a:prstGeom>
      </xdr:spPr>
    </xdr:pic>
    <xdr:clientData/>
  </xdr:twoCellAnchor>
  <xdr:twoCellAnchor>
    <xdr:from>
      <xdr:col>0</xdr:col>
      <xdr:colOff>867837</xdr:colOff>
      <xdr:row>932</xdr:row>
      <xdr:rowOff>236020</xdr:rowOff>
    </xdr:from>
    <xdr:to>
      <xdr:col>0</xdr:col>
      <xdr:colOff>1585546</xdr:colOff>
      <xdr:row>932</xdr:row>
      <xdr:rowOff>1188615</xdr:rowOff>
    </xdr:to>
    <xdr:pic>
      <xdr:nvPicPr>
        <xdr:cNvPr id="43" name="Рисунок 42" descr="30328_1.jpg">
          <a:extLst>
            <a:ext uri="{FF2B5EF4-FFF2-40B4-BE49-F238E27FC236}">
              <a16:creationId xmlns:a16="http://schemas.microsoft.com/office/drawing/2014/main" xmlns="" id="{00000000-0008-0000-03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7837" y="598406020"/>
          <a:ext cx="717709" cy="952595"/>
        </a:xfrm>
        <a:prstGeom prst="rect">
          <a:avLst/>
        </a:prstGeom>
      </xdr:spPr>
    </xdr:pic>
    <xdr:clientData/>
  </xdr:twoCellAnchor>
  <xdr:oneCellAnchor>
    <xdr:from>
      <xdr:col>1</xdr:col>
      <xdr:colOff>95250</xdr:colOff>
      <xdr:row>948</xdr:row>
      <xdr:rowOff>0</xdr:rowOff>
    </xdr:from>
    <xdr:ext cx="45719" cy="45719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xmlns="" id="{00000000-0008-0000-0300-000040000000}"/>
            </a:ext>
          </a:extLst>
        </xdr:cNvPr>
        <xdr:cNvSpPr txBox="1"/>
      </xdr:nvSpPr>
      <xdr:spPr>
        <a:xfrm flipV="1">
          <a:off x="1781175" y="153377265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0</xdr:col>
      <xdr:colOff>189309</xdr:colOff>
      <xdr:row>4</xdr:row>
      <xdr:rowOff>55369</xdr:rowOff>
    </xdr:from>
    <xdr:to>
      <xdr:col>0</xdr:col>
      <xdr:colOff>1591865</xdr:colOff>
      <xdr:row>4</xdr:row>
      <xdr:rowOff>788318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524112" y="1646733"/>
          <a:ext cx="732949" cy="1402556"/>
        </a:xfrm>
        <a:prstGeom prst="rect">
          <a:avLst/>
        </a:prstGeom>
      </xdr:spPr>
    </xdr:pic>
    <xdr:clientData/>
  </xdr:twoCellAnchor>
  <xdr:twoCellAnchor editAs="oneCell">
    <xdr:from>
      <xdr:col>13</xdr:col>
      <xdr:colOff>179915</xdr:colOff>
      <xdr:row>0</xdr:row>
      <xdr:rowOff>158748</xdr:rowOff>
    </xdr:from>
    <xdr:to>
      <xdr:col>13</xdr:col>
      <xdr:colOff>677190</xdr:colOff>
      <xdr:row>1</xdr:row>
      <xdr:rowOff>243273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xmlns="" id="{00000000-0008-0000-03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18332" y="158748"/>
          <a:ext cx="497275" cy="497275"/>
        </a:xfrm>
        <a:prstGeom prst="rect">
          <a:avLst/>
        </a:prstGeom>
      </xdr:spPr>
    </xdr:pic>
    <xdr:clientData/>
  </xdr:twoCellAnchor>
  <xdr:twoCellAnchor>
    <xdr:from>
      <xdr:col>0</xdr:col>
      <xdr:colOff>455098</xdr:colOff>
      <xdr:row>90</xdr:row>
      <xdr:rowOff>63506</xdr:rowOff>
    </xdr:from>
    <xdr:to>
      <xdr:col>0</xdr:col>
      <xdr:colOff>1171378</xdr:colOff>
      <xdr:row>93</xdr:row>
      <xdr:rowOff>417836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xmlns="" id="{00000000-0008-0000-03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5098" y="241779431"/>
          <a:ext cx="716280" cy="1783080"/>
        </a:xfrm>
        <a:prstGeom prst="rect">
          <a:avLst/>
        </a:prstGeom>
      </xdr:spPr>
    </xdr:pic>
    <xdr:clientData/>
  </xdr:twoCellAnchor>
  <xdr:twoCellAnchor>
    <xdr:from>
      <xdr:col>0</xdr:col>
      <xdr:colOff>84707</xdr:colOff>
      <xdr:row>933</xdr:row>
      <xdr:rowOff>179957</xdr:rowOff>
    </xdr:from>
    <xdr:to>
      <xdr:col>0</xdr:col>
      <xdr:colOff>1580894</xdr:colOff>
      <xdr:row>937</xdr:row>
      <xdr:rowOff>316906</xdr:rowOff>
    </xdr:to>
    <xdr:pic>
      <xdr:nvPicPr>
        <xdr:cNvPr id="223" name="Рисунок 222" descr="400419 черно-зел._3.jpg">
          <a:extLst>
            <a:ext uri="{FF2B5EF4-FFF2-40B4-BE49-F238E27FC236}">
              <a16:creationId xmlns:a16="http://schemas.microsoft.com/office/drawing/2014/main" xmlns="" id="{00000000-0008-0000-03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707" y="599645357"/>
          <a:ext cx="1496187" cy="2270549"/>
        </a:xfrm>
        <a:prstGeom prst="rect">
          <a:avLst/>
        </a:prstGeom>
      </xdr:spPr>
    </xdr:pic>
    <xdr:clientData/>
  </xdr:twoCellAnchor>
  <xdr:twoCellAnchor editAs="oneCell">
    <xdr:from>
      <xdr:col>0</xdr:col>
      <xdr:colOff>423412</xdr:colOff>
      <xdr:row>417</xdr:row>
      <xdr:rowOff>10662</xdr:rowOff>
    </xdr:from>
    <xdr:to>
      <xdr:col>0</xdr:col>
      <xdr:colOff>1042537</xdr:colOff>
      <xdr:row>417</xdr:row>
      <xdr:rowOff>1448937</xdr:rowOff>
    </xdr:to>
    <xdr:pic>
      <xdr:nvPicPr>
        <xdr:cNvPr id="262" name="Рисунок 261">
          <a:extLst>
            <a:ext uri="{FF2B5EF4-FFF2-40B4-BE49-F238E27FC236}">
              <a16:creationId xmlns:a16="http://schemas.microsoft.com/office/drawing/2014/main" xmlns="" id="{00000000-0008-0000-03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412" y="118829745"/>
          <a:ext cx="619125" cy="1438275"/>
        </a:xfrm>
        <a:prstGeom prst="rect">
          <a:avLst/>
        </a:prstGeom>
      </xdr:spPr>
    </xdr:pic>
    <xdr:clientData/>
  </xdr:twoCellAnchor>
  <xdr:twoCellAnchor>
    <xdr:from>
      <xdr:col>0</xdr:col>
      <xdr:colOff>613835</xdr:colOff>
      <xdr:row>418</xdr:row>
      <xdr:rowOff>27940</xdr:rowOff>
    </xdr:from>
    <xdr:to>
      <xdr:col>0</xdr:col>
      <xdr:colOff>1575670</xdr:colOff>
      <xdr:row>422</xdr:row>
      <xdr:rowOff>343144</xdr:rowOff>
    </xdr:to>
    <xdr:pic>
      <xdr:nvPicPr>
        <xdr:cNvPr id="263" name="Рисунок 262">
          <a:extLst>
            <a:ext uri="{FF2B5EF4-FFF2-40B4-BE49-F238E27FC236}">
              <a16:creationId xmlns:a16="http://schemas.microsoft.com/office/drawing/2014/main" xmlns="" id="{00000000-0008-0000-03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3835" y="336831940"/>
          <a:ext cx="961835" cy="1991604"/>
        </a:xfrm>
        <a:prstGeom prst="rect">
          <a:avLst/>
        </a:prstGeom>
      </xdr:spPr>
    </xdr:pic>
    <xdr:clientData/>
  </xdr:twoCellAnchor>
  <xdr:twoCellAnchor>
    <xdr:from>
      <xdr:col>0</xdr:col>
      <xdr:colOff>359842</xdr:colOff>
      <xdr:row>423</xdr:row>
      <xdr:rowOff>40937</xdr:rowOff>
    </xdr:from>
    <xdr:to>
      <xdr:col>0</xdr:col>
      <xdr:colOff>1144607</xdr:colOff>
      <xdr:row>424</xdr:row>
      <xdr:rowOff>729542</xdr:rowOff>
    </xdr:to>
    <xdr:pic>
      <xdr:nvPicPr>
        <xdr:cNvPr id="264" name="Рисунок 263">
          <a:extLst>
            <a:ext uri="{FF2B5EF4-FFF2-40B4-BE49-F238E27FC236}">
              <a16:creationId xmlns:a16="http://schemas.microsoft.com/office/drawing/2014/main" xmlns="" id="{00000000-0008-0000-03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842" y="211263104"/>
          <a:ext cx="784765" cy="1503521"/>
        </a:xfrm>
        <a:prstGeom prst="rect">
          <a:avLst/>
        </a:prstGeom>
      </xdr:spPr>
    </xdr:pic>
    <xdr:clientData/>
  </xdr:twoCellAnchor>
  <xdr:twoCellAnchor>
    <xdr:from>
      <xdr:col>0</xdr:col>
      <xdr:colOff>179928</xdr:colOff>
      <xdr:row>794</xdr:row>
      <xdr:rowOff>84651</xdr:rowOff>
    </xdr:from>
    <xdr:to>
      <xdr:col>0</xdr:col>
      <xdr:colOff>1102139</xdr:colOff>
      <xdr:row>794</xdr:row>
      <xdr:rowOff>1570932</xdr:rowOff>
    </xdr:to>
    <xdr:pic>
      <xdr:nvPicPr>
        <xdr:cNvPr id="267" name="Рисунок 266">
          <a:extLst>
            <a:ext uri="{FF2B5EF4-FFF2-40B4-BE49-F238E27FC236}">
              <a16:creationId xmlns:a16="http://schemas.microsoft.com/office/drawing/2014/main" xmlns="" id="{00000000-0008-0000-03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28" y="542047626"/>
          <a:ext cx="922211" cy="1486281"/>
        </a:xfrm>
        <a:prstGeom prst="rect">
          <a:avLst/>
        </a:prstGeom>
      </xdr:spPr>
    </xdr:pic>
    <xdr:clientData/>
  </xdr:twoCellAnchor>
  <xdr:twoCellAnchor>
    <xdr:from>
      <xdr:col>0</xdr:col>
      <xdr:colOff>867849</xdr:colOff>
      <xdr:row>741</xdr:row>
      <xdr:rowOff>31769</xdr:rowOff>
    </xdr:from>
    <xdr:to>
      <xdr:col>0</xdr:col>
      <xdr:colOff>1415632</xdr:colOff>
      <xdr:row>741</xdr:row>
      <xdr:rowOff>1316692</xdr:rowOff>
    </xdr:to>
    <xdr:pic>
      <xdr:nvPicPr>
        <xdr:cNvPr id="268" name="Рисунок 267" descr="30394 бордово-зел_3.jpg">
          <a:extLst>
            <a:ext uri="{FF2B5EF4-FFF2-40B4-BE49-F238E27FC236}">
              <a16:creationId xmlns:a16="http://schemas.microsoft.com/office/drawing/2014/main" xmlns="" id="{00000000-0008-0000-03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7849" y="510247919"/>
          <a:ext cx="547783" cy="1284923"/>
        </a:xfrm>
        <a:prstGeom prst="rect">
          <a:avLst/>
        </a:prstGeom>
      </xdr:spPr>
    </xdr:pic>
    <xdr:clientData/>
  </xdr:twoCellAnchor>
  <xdr:twoCellAnchor>
    <xdr:from>
      <xdr:col>0</xdr:col>
      <xdr:colOff>359884</xdr:colOff>
      <xdr:row>742</xdr:row>
      <xdr:rowOff>42345</xdr:rowOff>
    </xdr:from>
    <xdr:to>
      <xdr:col>0</xdr:col>
      <xdr:colOff>867566</xdr:colOff>
      <xdr:row>742</xdr:row>
      <xdr:rowOff>1471667</xdr:rowOff>
    </xdr:to>
    <xdr:pic>
      <xdr:nvPicPr>
        <xdr:cNvPr id="269" name="Рисунок 268" descr="30394 бирюзово-терракот_3.jpg">
          <a:extLst>
            <a:ext uri="{FF2B5EF4-FFF2-40B4-BE49-F238E27FC236}">
              <a16:creationId xmlns:a16="http://schemas.microsoft.com/office/drawing/2014/main" xmlns="" id="{00000000-0008-0000-03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884" y="511668195"/>
          <a:ext cx="507682" cy="1429322"/>
        </a:xfrm>
        <a:prstGeom prst="rect">
          <a:avLst/>
        </a:prstGeom>
      </xdr:spPr>
    </xdr:pic>
    <xdr:clientData/>
  </xdr:twoCellAnchor>
  <xdr:twoCellAnchor editAs="oneCell">
    <xdr:from>
      <xdr:col>0</xdr:col>
      <xdr:colOff>444499</xdr:colOff>
      <xdr:row>488</xdr:row>
      <xdr:rowOff>63532</xdr:rowOff>
    </xdr:from>
    <xdr:to>
      <xdr:col>0</xdr:col>
      <xdr:colOff>1185163</xdr:colOff>
      <xdr:row>491</xdr:row>
      <xdr:rowOff>379318</xdr:rowOff>
    </xdr:to>
    <xdr:pic>
      <xdr:nvPicPr>
        <xdr:cNvPr id="271" name="Рисунок 270">
          <a:extLst>
            <a:ext uri="{FF2B5EF4-FFF2-40B4-BE49-F238E27FC236}">
              <a16:creationId xmlns:a16="http://schemas.microsoft.com/office/drawing/2014/main" xmlns="" id="{00000000-0008-0000-03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4499" y="162316615"/>
          <a:ext cx="740664" cy="1712786"/>
        </a:xfrm>
        <a:prstGeom prst="rect">
          <a:avLst/>
        </a:prstGeom>
      </xdr:spPr>
    </xdr:pic>
    <xdr:clientData/>
  </xdr:twoCellAnchor>
  <xdr:twoCellAnchor>
    <xdr:from>
      <xdr:col>0</xdr:col>
      <xdr:colOff>232851</xdr:colOff>
      <xdr:row>486</xdr:row>
      <xdr:rowOff>190503</xdr:rowOff>
    </xdr:from>
    <xdr:to>
      <xdr:col>0</xdr:col>
      <xdr:colOff>1433001</xdr:colOff>
      <xdr:row>487</xdr:row>
      <xdr:rowOff>890062</xdr:rowOff>
    </xdr:to>
    <xdr:pic>
      <xdr:nvPicPr>
        <xdr:cNvPr id="272" name="Рисунок 271" descr="30316.jpg">
          <a:extLst>
            <a:ext uri="{FF2B5EF4-FFF2-40B4-BE49-F238E27FC236}">
              <a16:creationId xmlns:a16="http://schemas.microsoft.com/office/drawing/2014/main" xmlns="" id="{00000000-0008-0000-03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51" y="376494678"/>
          <a:ext cx="1200150" cy="1804459"/>
        </a:xfrm>
        <a:prstGeom prst="rect">
          <a:avLst/>
        </a:prstGeom>
      </xdr:spPr>
    </xdr:pic>
    <xdr:clientData/>
  </xdr:twoCellAnchor>
  <xdr:twoCellAnchor>
    <xdr:from>
      <xdr:col>0</xdr:col>
      <xdr:colOff>232839</xdr:colOff>
      <xdr:row>94</xdr:row>
      <xdr:rowOff>52912</xdr:rowOff>
    </xdr:from>
    <xdr:to>
      <xdr:col>0</xdr:col>
      <xdr:colOff>1520143</xdr:colOff>
      <xdr:row>97</xdr:row>
      <xdr:rowOff>424070</xdr:rowOff>
    </xdr:to>
    <xdr:pic>
      <xdr:nvPicPr>
        <xdr:cNvPr id="314" name="Рисунок 313">
          <a:extLst>
            <a:ext uri="{FF2B5EF4-FFF2-40B4-BE49-F238E27FC236}">
              <a16:creationId xmlns:a16="http://schemas.microsoft.com/office/drawing/2014/main" xmlns="" id="{00000000-0008-0000-03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9" y="47032329"/>
          <a:ext cx="1287304" cy="1926908"/>
        </a:xfrm>
        <a:prstGeom prst="rect">
          <a:avLst/>
        </a:prstGeom>
      </xdr:spPr>
    </xdr:pic>
    <xdr:clientData/>
  </xdr:twoCellAnchor>
  <xdr:twoCellAnchor>
    <xdr:from>
      <xdr:col>0</xdr:col>
      <xdr:colOff>306914</xdr:colOff>
      <xdr:row>475</xdr:row>
      <xdr:rowOff>42334</xdr:rowOff>
    </xdr:from>
    <xdr:to>
      <xdr:col>0</xdr:col>
      <xdr:colOff>1437237</xdr:colOff>
      <xdr:row>476</xdr:row>
      <xdr:rowOff>734930</xdr:rowOff>
    </xdr:to>
    <xdr:pic>
      <xdr:nvPicPr>
        <xdr:cNvPr id="316" name="Рисунок 315">
          <a:extLst>
            <a:ext uri="{FF2B5EF4-FFF2-40B4-BE49-F238E27FC236}">
              <a16:creationId xmlns:a16="http://schemas.microsoft.com/office/drawing/2014/main" xmlns="" id="{00000000-0008-0000-03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14" y="369793309"/>
          <a:ext cx="1130323" cy="1511746"/>
        </a:xfrm>
        <a:prstGeom prst="rect">
          <a:avLst/>
        </a:prstGeom>
      </xdr:spPr>
    </xdr:pic>
    <xdr:clientData/>
  </xdr:twoCellAnchor>
  <xdr:twoCellAnchor>
    <xdr:from>
      <xdr:col>0</xdr:col>
      <xdr:colOff>243425</xdr:colOff>
      <xdr:row>477</xdr:row>
      <xdr:rowOff>31766</xdr:rowOff>
    </xdr:from>
    <xdr:to>
      <xdr:col>0</xdr:col>
      <xdr:colOff>1268696</xdr:colOff>
      <xdr:row>478</xdr:row>
      <xdr:rowOff>759900</xdr:rowOff>
    </xdr:to>
    <xdr:pic>
      <xdr:nvPicPr>
        <xdr:cNvPr id="317" name="Рисунок 316">
          <a:extLst>
            <a:ext uri="{FF2B5EF4-FFF2-40B4-BE49-F238E27FC236}">
              <a16:creationId xmlns:a16="http://schemas.microsoft.com/office/drawing/2014/main" xmlns="" id="{00000000-0008-0000-03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25" y="371421041"/>
          <a:ext cx="1025271" cy="1547284"/>
        </a:xfrm>
        <a:prstGeom prst="rect">
          <a:avLst/>
        </a:prstGeom>
      </xdr:spPr>
    </xdr:pic>
    <xdr:clientData/>
  </xdr:twoCellAnchor>
  <xdr:twoCellAnchor>
    <xdr:from>
      <xdr:col>0</xdr:col>
      <xdr:colOff>218086</xdr:colOff>
      <xdr:row>743</xdr:row>
      <xdr:rowOff>74085</xdr:rowOff>
    </xdr:from>
    <xdr:to>
      <xdr:col>0</xdr:col>
      <xdr:colOff>1492245</xdr:colOff>
      <xdr:row>747</xdr:row>
      <xdr:rowOff>390040</xdr:rowOff>
    </xdr:to>
    <xdr:pic>
      <xdr:nvPicPr>
        <xdr:cNvPr id="363" name="Рисунок 362">
          <a:extLst>
            <a:ext uri="{FF2B5EF4-FFF2-40B4-BE49-F238E27FC236}">
              <a16:creationId xmlns:a16="http://schemas.microsoft.com/office/drawing/2014/main" xmlns="" id="{00000000-0008-0000-0300-00006B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8086" y="513281085"/>
          <a:ext cx="1274159" cy="2297155"/>
        </a:xfrm>
        <a:prstGeom prst="rect">
          <a:avLst/>
        </a:prstGeom>
      </xdr:spPr>
    </xdr:pic>
    <xdr:clientData/>
  </xdr:twoCellAnchor>
  <xdr:twoCellAnchor>
    <xdr:from>
      <xdr:col>0</xdr:col>
      <xdr:colOff>105834</xdr:colOff>
      <xdr:row>805</xdr:row>
      <xdr:rowOff>74083</xdr:rowOff>
    </xdr:from>
    <xdr:to>
      <xdr:col>0</xdr:col>
      <xdr:colOff>1595544</xdr:colOff>
      <xdr:row>809</xdr:row>
      <xdr:rowOff>424138</xdr:rowOff>
    </xdr:to>
    <xdr:pic>
      <xdr:nvPicPr>
        <xdr:cNvPr id="373" name="Рисунок 372">
          <a:extLst>
            <a:ext uri="{FF2B5EF4-FFF2-40B4-BE49-F238E27FC236}">
              <a16:creationId xmlns:a16="http://schemas.microsoft.com/office/drawing/2014/main" xmlns="" id="{00000000-0008-0000-03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4" y="548333083"/>
          <a:ext cx="1489710" cy="233125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938</xdr:row>
      <xdr:rowOff>127000</xdr:rowOff>
    </xdr:from>
    <xdr:to>
      <xdr:col>0</xdr:col>
      <xdr:colOff>1645666</xdr:colOff>
      <xdr:row>942</xdr:row>
      <xdr:rowOff>372533</xdr:rowOff>
    </xdr:to>
    <xdr:pic>
      <xdr:nvPicPr>
        <xdr:cNvPr id="376" name="Рисунок 375">
          <a:extLst>
            <a:ext uri="{FF2B5EF4-FFF2-40B4-BE49-F238E27FC236}">
              <a16:creationId xmlns:a16="http://schemas.microsoft.com/office/drawing/2014/main" xmlns="" id="{00000000-0008-0000-03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2259400"/>
          <a:ext cx="1645666" cy="23791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943</xdr:row>
      <xdr:rowOff>116417</xdr:rowOff>
    </xdr:from>
    <xdr:to>
      <xdr:col>0</xdr:col>
      <xdr:colOff>1665351</xdr:colOff>
      <xdr:row>947</xdr:row>
      <xdr:rowOff>330455</xdr:rowOff>
    </xdr:to>
    <xdr:pic>
      <xdr:nvPicPr>
        <xdr:cNvPr id="377" name="Рисунок 376">
          <a:extLst>
            <a:ext uri="{FF2B5EF4-FFF2-40B4-BE49-F238E27FC236}">
              <a16:creationId xmlns:a16="http://schemas.microsoft.com/office/drawing/2014/main" xmlns="" id="{00000000-0008-0000-03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4915817"/>
          <a:ext cx="1665351" cy="2347638"/>
        </a:xfrm>
        <a:prstGeom prst="rect">
          <a:avLst/>
        </a:prstGeom>
      </xdr:spPr>
    </xdr:pic>
    <xdr:clientData/>
  </xdr:twoCellAnchor>
  <xdr:twoCellAnchor>
    <xdr:from>
      <xdr:col>0</xdr:col>
      <xdr:colOff>222258</xdr:colOff>
      <xdr:row>683</xdr:row>
      <xdr:rowOff>74116</xdr:rowOff>
    </xdr:from>
    <xdr:to>
      <xdr:col>0</xdr:col>
      <xdr:colOff>1211429</xdr:colOff>
      <xdr:row>683</xdr:row>
      <xdr:rowOff>1605736</xdr:rowOff>
    </xdr:to>
    <xdr:pic>
      <xdr:nvPicPr>
        <xdr:cNvPr id="380" name="Рисунок 379">
          <a:extLst>
            <a:ext uri="{FF2B5EF4-FFF2-40B4-BE49-F238E27FC236}">
              <a16:creationId xmlns:a16="http://schemas.microsoft.com/office/drawing/2014/main" xmlns="" id="{00000000-0008-0000-03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8" y="473647591"/>
          <a:ext cx="989171" cy="1531620"/>
        </a:xfrm>
        <a:prstGeom prst="rect">
          <a:avLst/>
        </a:prstGeom>
      </xdr:spPr>
    </xdr:pic>
    <xdr:clientData/>
  </xdr:twoCellAnchor>
  <xdr:twoCellAnchor>
    <xdr:from>
      <xdr:col>0</xdr:col>
      <xdr:colOff>179916</xdr:colOff>
      <xdr:row>832</xdr:row>
      <xdr:rowOff>84667</xdr:rowOff>
    </xdr:from>
    <xdr:to>
      <xdr:col>0</xdr:col>
      <xdr:colOff>1333500</xdr:colOff>
      <xdr:row>835</xdr:row>
      <xdr:rowOff>398916</xdr:rowOff>
    </xdr:to>
    <xdr:pic>
      <xdr:nvPicPr>
        <xdr:cNvPr id="397" name="Рисунок 396">
          <a:extLst>
            <a:ext uri="{FF2B5EF4-FFF2-40B4-BE49-F238E27FC236}">
              <a16:creationId xmlns:a16="http://schemas.microsoft.com/office/drawing/2014/main" xmlns="" id="{00000000-0008-0000-03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6" y="561507217"/>
          <a:ext cx="1153584" cy="1571549"/>
        </a:xfrm>
        <a:prstGeom prst="rect">
          <a:avLst/>
        </a:prstGeom>
      </xdr:spPr>
    </xdr:pic>
    <xdr:clientData/>
  </xdr:twoCellAnchor>
  <xdr:twoCellAnchor>
    <xdr:from>
      <xdr:col>0</xdr:col>
      <xdr:colOff>222250</xdr:colOff>
      <xdr:row>836</xdr:row>
      <xdr:rowOff>52916</xdr:rowOff>
    </xdr:from>
    <xdr:to>
      <xdr:col>0</xdr:col>
      <xdr:colOff>1301750</xdr:colOff>
      <xdr:row>841</xdr:row>
      <xdr:rowOff>224555</xdr:rowOff>
    </xdr:to>
    <xdr:pic>
      <xdr:nvPicPr>
        <xdr:cNvPr id="398" name="Рисунок 397">
          <a:extLst>
            <a:ext uri="{FF2B5EF4-FFF2-40B4-BE49-F238E27FC236}">
              <a16:creationId xmlns:a16="http://schemas.microsoft.com/office/drawing/2014/main" xmlns="" id="{00000000-0008-0000-03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0" y="563180441"/>
          <a:ext cx="1079500" cy="2410014"/>
        </a:xfrm>
        <a:prstGeom prst="rect">
          <a:avLst/>
        </a:prstGeom>
      </xdr:spPr>
    </xdr:pic>
    <xdr:clientData/>
  </xdr:twoCellAnchor>
  <xdr:twoCellAnchor editAs="oneCell">
    <xdr:from>
      <xdr:col>0</xdr:col>
      <xdr:colOff>306976</xdr:colOff>
      <xdr:row>842</xdr:row>
      <xdr:rowOff>60047</xdr:rowOff>
    </xdr:from>
    <xdr:to>
      <xdr:col>0</xdr:col>
      <xdr:colOff>1297100</xdr:colOff>
      <xdr:row>847</xdr:row>
      <xdr:rowOff>289282</xdr:rowOff>
    </xdr:to>
    <xdr:pic>
      <xdr:nvPicPr>
        <xdr:cNvPr id="399" name="Рисунок 398">
          <a:extLst>
            <a:ext uri="{FF2B5EF4-FFF2-40B4-BE49-F238E27FC236}">
              <a16:creationId xmlns:a16="http://schemas.microsoft.com/office/drawing/2014/main" xmlns="" id="{00000000-0008-0000-03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76" y="349923880"/>
          <a:ext cx="990124" cy="2451735"/>
        </a:xfrm>
        <a:prstGeom prst="rect">
          <a:avLst/>
        </a:prstGeom>
      </xdr:spPr>
    </xdr:pic>
    <xdr:clientData/>
  </xdr:twoCellAnchor>
  <xdr:twoCellAnchor editAs="oneCell">
    <xdr:from>
      <xdr:col>0</xdr:col>
      <xdr:colOff>497458</xdr:colOff>
      <xdr:row>848</xdr:row>
      <xdr:rowOff>31824</xdr:rowOff>
    </xdr:from>
    <xdr:to>
      <xdr:col>0</xdr:col>
      <xdr:colOff>1070863</xdr:colOff>
      <xdr:row>849</xdr:row>
      <xdr:rowOff>732336</xdr:rowOff>
    </xdr:to>
    <xdr:pic>
      <xdr:nvPicPr>
        <xdr:cNvPr id="400" name="Рисунок 399">
          <a:extLst>
            <a:ext uri="{FF2B5EF4-FFF2-40B4-BE49-F238E27FC236}">
              <a16:creationId xmlns:a16="http://schemas.microsoft.com/office/drawing/2014/main" xmlns="" id="{00000000-0008-0000-03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7458" y="352562657"/>
          <a:ext cx="573405" cy="1515428"/>
        </a:xfrm>
        <a:prstGeom prst="rect">
          <a:avLst/>
        </a:prstGeom>
      </xdr:spPr>
    </xdr:pic>
    <xdr:clientData/>
  </xdr:twoCellAnchor>
  <xdr:twoCellAnchor editAs="oneCell">
    <xdr:from>
      <xdr:col>0</xdr:col>
      <xdr:colOff>412762</xdr:colOff>
      <xdr:row>855</xdr:row>
      <xdr:rowOff>84703</xdr:rowOff>
    </xdr:from>
    <xdr:to>
      <xdr:col>0</xdr:col>
      <xdr:colOff>1103515</xdr:colOff>
      <xdr:row>856</xdr:row>
      <xdr:rowOff>837920</xdr:rowOff>
    </xdr:to>
    <xdr:pic>
      <xdr:nvPicPr>
        <xdr:cNvPr id="401" name="Рисунок 400">
          <a:extLst>
            <a:ext uri="{FF2B5EF4-FFF2-40B4-BE49-F238E27FC236}">
              <a16:creationId xmlns:a16="http://schemas.microsoft.com/office/drawing/2014/main" xmlns="" id="{00000000-0008-0000-03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62" y="356573703"/>
          <a:ext cx="690753" cy="1726883"/>
        </a:xfrm>
        <a:prstGeom prst="rect">
          <a:avLst/>
        </a:prstGeom>
      </xdr:spPr>
    </xdr:pic>
    <xdr:clientData/>
  </xdr:twoCellAnchor>
  <xdr:twoCellAnchor>
    <xdr:from>
      <xdr:col>0</xdr:col>
      <xdr:colOff>116441</xdr:colOff>
      <xdr:row>434</xdr:row>
      <xdr:rowOff>63519</xdr:rowOff>
    </xdr:from>
    <xdr:to>
      <xdr:col>0</xdr:col>
      <xdr:colOff>1467658</xdr:colOff>
      <xdr:row>438</xdr:row>
      <xdr:rowOff>358582</xdr:rowOff>
    </xdr:to>
    <xdr:pic>
      <xdr:nvPicPr>
        <xdr:cNvPr id="402" name="Рисунок 401">
          <a:extLst>
            <a:ext uri="{FF2B5EF4-FFF2-40B4-BE49-F238E27FC236}">
              <a16:creationId xmlns:a16="http://schemas.microsoft.com/office/drawing/2014/main" xmlns="" id="{00000000-0008-0000-03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41" y="349135719"/>
          <a:ext cx="1351217" cy="2009563"/>
        </a:xfrm>
        <a:prstGeom prst="rect">
          <a:avLst/>
        </a:prstGeom>
      </xdr:spPr>
    </xdr:pic>
    <xdr:clientData/>
  </xdr:twoCellAnchor>
  <xdr:oneCellAnchor>
    <xdr:from>
      <xdr:col>1</xdr:col>
      <xdr:colOff>95250</xdr:colOff>
      <xdr:row>948</xdr:row>
      <xdr:rowOff>0</xdr:rowOff>
    </xdr:from>
    <xdr:ext cx="45719" cy="45719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xmlns="" id="{00000000-0008-0000-0300-00009E010000}"/>
            </a:ext>
          </a:extLst>
        </xdr:cNvPr>
        <xdr:cNvSpPr txBox="1"/>
      </xdr:nvSpPr>
      <xdr:spPr>
        <a:xfrm flipV="1">
          <a:off x="1781175" y="153164857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twoCellAnchor>
    <xdr:from>
      <xdr:col>0</xdr:col>
      <xdr:colOff>105863</xdr:colOff>
      <xdr:row>615</xdr:row>
      <xdr:rowOff>52945</xdr:rowOff>
    </xdr:from>
    <xdr:to>
      <xdr:col>0</xdr:col>
      <xdr:colOff>1294012</xdr:colOff>
      <xdr:row>616</xdr:row>
      <xdr:rowOff>977485</xdr:rowOff>
    </xdr:to>
    <xdr:pic>
      <xdr:nvPicPr>
        <xdr:cNvPr id="417" name="Рисунок 416">
          <a:extLst>
            <a:ext uri="{FF2B5EF4-FFF2-40B4-BE49-F238E27FC236}">
              <a16:creationId xmlns:a16="http://schemas.microsoft.com/office/drawing/2014/main" xmlns="" id="{00000000-0008-0000-03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63" y="440898520"/>
          <a:ext cx="1188149" cy="1924665"/>
        </a:xfrm>
        <a:prstGeom prst="rect">
          <a:avLst/>
        </a:prstGeom>
      </xdr:spPr>
    </xdr:pic>
    <xdr:clientData/>
  </xdr:twoCellAnchor>
  <xdr:twoCellAnchor>
    <xdr:from>
      <xdr:col>0</xdr:col>
      <xdr:colOff>243418</xdr:colOff>
      <xdr:row>640</xdr:row>
      <xdr:rowOff>63523</xdr:rowOff>
    </xdr:from>
    <xdr:to>
      <xdr:col>0</xdr:col>
      <xdr:colOff>1471623</xdr:colOff>
      <xdr:row>642</xdr:row>
      <xdr:rowOff>597923</xdr:rowOff>
    </xdr:to>
    <xdr:pic>
      <xdr:nvPicPr>
        <xdr:cNvPr id="418" name="Рисунок 417">
          <a:extLst>
            <a:ext uri="{FF2B5EF4-FFF2-40B4-BE49-F238E27FC236}">
              <a16:creationId xmlns:a16="http://schemas.microsoft.com/office/drawing/2014/main" xmlns="" id="{00000000-0008-0000-03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18" y="451596148"/>
          <a:ext cx="1228205" cy="1886950"/>
        </a:xfrm>
        <a:prstGeom prst="rect">
          <a:avLst/>
        </a:prstGeom>
      </xdr:spPr>
    </xdr:pic>
    <xdr:clientData/>
  </xdr:twoCellAnchor>
  <xdr:twoCellAnchor>
    <xdr:from>
      <xdr:col>0</xdr:col>
      <xdr:colOff>317533</xdr:colOff>
      <xdr:row>643</xdr:row>
      <xdr:rowOff>63528</xdr:rowOff>
    </xdr:from>
    <xdr:to>
      <xdr:col>0</xdr:col>
      <xdr:colOff>1275558</xdr:colOff>
      <xdr:row>643</xdr:row>
      <xdr:rowOff>1639344</xdr:rowOff>
    </xdr:to>
    <xdr:pic>
      <xdr:nvPicPr>
        <xdr:cNvPr id="419" name="Рисунок 418">
          <a:extLst>
            <a:ext uri="{FF2B5EF4-FFF2-40B4-BE49-F238E27FC236}">
              <a16:creationId xmlns:a16="http://schemas.microsoft.com/office/drawing/2014/main" xmlns="" id="{00000000-0008-0000-03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33" y="331395945"/>
          <a:ext cx="958025" cy="1575816"/>
        </a:xfrm>
        <a:prstGeom prst="rect">
          <a:avLst/>
        </a:prstGeom>
      </xdr:spPr>
    </xdr:pic>
    <xdr:clientData/>
  </xdr:twoCellAnchor>
  <xdr:twoCellAnchor>
    <xdr:from>
      <xdr:col>0</xdr:col>
      <xdr:colOff>211670</xdr:colOff>
      <xdr:row>644</xdr:row>
      <xdr:rowOff>42367</xdr:rowOff>
    </xdr:from>
    <xdr:to>
      <xdr:col>0</xdr:col>
      <xdr:colOff>1416964</xdr:colOff>
      <xdr:row>646</xdr:row>
      <xdr:rowOff>597822</xdr:rowOff>
    </xdr:to>
    <xdr:pic>
      <xdr:nvPicPr>
        <xdr:cNvPr id="420" name="Рисунок 419">
          <a:extLst>
            <a:ext uri="{FF2B5EF4-FFF2-40B4-BE49-F238E27FC236}">
              <a16:creationId xmlns:a16="http://schemas.microsoft.com/office/drawing/2014/main" xmlns="" id="{00000000-0008-0000-03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0" y="455394517"/>
          <a:ext cx="1205294" cy="1927055"/>
        </a:xfrm>
        <a:prstGeom prst="rect">
          <a:avLst/>
        </a:prstGeom>
      </xdr:spPr>
    </xdr:pic>
    <xdr:clientData/>
  </xdr:twoCellAnchor>
  <xdr:twoCellAnchor>
    <xdr:from>
      <xdr:col>0</xdr:col>
      <xdr:colOff>285759</xdr:colOff>
      <xdr:row>647</xdr:row>
      <xdr:rowOff>52957</xdr:rowOff>
    </xdr:from>
    <xdr:to>
      <xdr:col>0</xdr:col>
      <xdr:colOff>1313697</xdr:colOff>
      <xdr:row>648</xdr:row>
      <xdr:rowOff>892586</xdr:rowOff>
    </xdr:to>
    <xdr:pic>
      <xdr:nvPicPr>
        <xdr:cNvPr id="421" name="Рисунок 420">
          <a:extLst>
            <a:ext uri="{FF2B5EF4-FFF2-40B4-BE49-F238E27FC236}">
              <a16:creationId xmlns:a16="http://schemas.microsoft.com/office/drawing/2014/main" xmlns="" id="{00000000-0008-0000-03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9" y="457462507"/>
          <a:ext cx="1027938" cy="1792129"/>
        </a:xfrm>
        <a:prstGeom prst="rect">
          <a:avLst/>
        </a:prstGeom>
      </xdr:spPr>
    </xdr:pic>
    <xdr:clientData/>
  </xdr:twoCellAnchor>
  <xdr:twoCellAnchor>
    <xdr:from>
      <xdr:col>0</xdr:col>
      <xdr:colOff>201094</xdr:colOff>
      <xdr:row>754</xdr:row>
      <xdr:rowOff>42334</xdr:rowOff>
    </xdr:from>
    <xdr:to>
      <xdr:col>0</xdr:col>
      <xdr:colOff>1176930</xdr:colOff>
      <xdr:row>754</xdr:row>
      <xdr:rowOff>1505374</xdr:rowOff>
    </xdr:to>
    <xdr:pic>
      <xdr:nvPicPr>
        <xdr:cNvPr id="422" name="Рисунок 421">
          <a:extLst>
            <a:ext uri="{FF2B5EF4-FFF2-40B4-BE49-F238E27FC236}">
              <a16:creationId xmlns:a16="http://schemas.microsoft.com/office/drawing/2014/main" xmlns="" id="{00000000-0008-0000-03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94" y="518240434"/>
          <a:ext cx="975836" cy="1463040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439</xdr:row>
      <xdr:rowOff>117472</xdr:rowOff>
    </xdr:from>
    <xdr:to>
      <xdr:col>0</xdr:col>
      <xdr:colOff>1614234</xdr:colOff>
      <xdr:row>444</xdr:row>
      <xdr:rowOff>194075</xdr:rowOff>
    </xdr:to>
    <xdr:pic>
      <xdr:nvPicPr>
        <xdr:cNvPr id="432" name="Рисунок 431">
          <a:extLst>
            <a:ext uri="{FF2B5EF4-FFF2-40B4-BE49-F238E27FC236}">
              <a16:creationId xmlns:a16="http://schemas.microsoft.com/office/drawing/2014/main" xmlns="" id="{00000000-0008-0000-03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351332797"/>
          <a:ext cx="1582484" cy="2219728"/>
        </a:xfrm>
        <a:prstGeom prst="rect">
          <a:avLst/>
        </a:prstGeom>
      </xdr:spPr>
    </xdr:pic>
    <xdr:clientData/>
  </xdr:twoCellAnchor>
  <xdr:twoCellAnchor>
    <xdr:from>
      <xdr:col>0</xdr:col>
      <xdr:colOff>52917</xdr:colOff>
      <xdr:row>428</xdr:row>
      <xdr:rowOff>191546</xdr:rowOff>
    </xdr:from>
    <xdr:to>
      <xdr:col>0</xdr:col>
      <xdr:colOff>1587966</xdr:colOff>
      <xdr:row>433</xdr:row>
      <xdr:rowOff>185281</xdr:rowOff>
    </xdr:to>
    <xdr:pic>
      <xdr:nvPicPr>
        <xdr:cNvPr id="433" name="Рисунок 432">
          <a:extLst>
            <a:ext uri="{FF2B5EF4-FFF2-40B4-BE49-F238E27FC236}">
              <a16:creationId xmlns:a16="http://schemas.microsoft.com/office/drawing/2014/main" xmlns="" id="{00000000-0008-0000-03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7" y="346691996"/>
          <a:ext cx="1535049" cy="2136860"/>
        </a:xfrm>
        <a:prstGeom prst="rect">
          <a:avLst/>
        </a:prstGeom>
      </xdr:spPr>
    </xdr:pic>
    <xdr:clientData/>
  </xdr:twoCellAnchor>
  <xdr:twoCellAnchor>
    <xdr:from>
      <xdr:col>0</xdr:col>
      <xdr:colOff>169337</xdr:colOff>
      <xdr:row>451</xdr:row>
      <xdr:rowOff>53976</xdr:rowOff>
    </xdr:from>
    <xdr:to>
      <xdr:col>0</xdr:col>
      <xdr:colOff>1534174</xdr:colOff>
      <xdr:row>455</xdr:row>
      <xdr:rowOff>369805</xdr:rowOff>
    </xdr:to>
    <xdr:pic>
      <xdr:nvPicPr>
        <xdr:cNvPr id="434" name="Рисунок 433">
          <a:extLst>
            <a:ext uri="{FF2B5EF4-FFF2-40B4-BE49-F238E27FC236}">
              <a16:creationId xmlns:a16="http://schemas.microsoft.com/office/drawing/2014/main" xmlns="" id="{00000000-0008-0000-03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7" y="356412801"/>
          <a:ext cx="1364837" cy="2030329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456</xdr:row>
      <xdr:rowOff>32806</xdr:rowOff>
    </xdr:from>
    <xdr:to>
      <xdr:col>0</xdr:col>
      <xdr:colOff>1354900</xdr:colOff>
      <xdr:row>458</xdr:row>
      <xdr:rowOff>588199</xdr:rowOff>
    </xdr:to>
    <xdr:pic>
      <xdr:nvPicPr>
        <xdr:cNvPr id="435" name="Рисунок 434">
          <a:extLst>
            <a:ext uri="{FF2B5EF4-FFF2-40B4-BE49-F238E27FC236}">
              <a16:creationId xmlns:a16="http://schemas.microsoft.com/office/drawing/2014/main" xmlns="" id="{00000000-0008-0000-03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" y="358534756"/>
          <a:ext cx="1196150" cy="1793643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459</xdr:row>
      <xdr:rowOff>43389</xdr:rowOff>
    </xdr:from>
    <xdr:to>
      <xdr:col>0</xdr:col>
      <xdr:colOff>1291782</xdr:colOff>
      <xdr:row>460</xdr:row>
      <xdr:rowOff>806723</xdr:rowOff>
    </xdr:to>
    <xdr:pic>
      <xdr:nvPicPr>
        <xdr:cNvPr id="436" name="Рисунок 435">
          <a:extLst>
            <a:ext uri="{FF2B5EF4-FFF2-40B4-BE49-F238E27FC236}">
              <a16:creationId xmlns:a16="http://schemas.microsoft.com/office/drawing/2014/main" xmlns="" id="{00000000-0008-0000-03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360402714"/>
          <a:ext cx="1101281" cy="1620584"/>
        </a:xfrm>
        <a:prstGeom prst="rect">
          <a:avLst/>
        </a:prstGeom>
      </xdr:spPr>
    </xdr:pic>
    <xdr:clientData/>
  </xdr:twoCellAnchor>
  <xdr:twoCellAnchor>
    <xdr:from>
      <xdr:col>0</xdr:col>
      <xdr:colOff>42333</xdr:colOff>
      <xdr:row>461</xdr:row>
      <xdr:rowOff>75139</xdr:rowOff>
    </xdr:from>
    <xdr:to>
      <xdr:col>0</xdr:col>
      <xdr:colOff>1554522</xdr:colOff>
      <xdr:row>466</xdr:row>
      <xdr:rowOff>217559</xdr:rowOff>
    </xdr:to>
    <xdr:pic>
      <xdr:nvPicPr>
        <xdr:cNvPr id="437" name="Рисунок 436">
          <a:extLst>
            <a:ext uri="{FF2B5EF4-FFF2-40B4-BE49-F238E27FC236}">
              <a16:creationId xmlns:a16="http://schemas.microsoft.com/office/drawing/2014/main" xmlns="" id="{00000000-0008-0000-03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362148964"/>
          <a:ext cx="1512189" cy="2285545"/>
        </a:xfrm>
        <a:prstGeom prst="rect">
          <a:avLst/>
        </a:prstGeom>
      </xdr:spPr>
    </xdr:pic>
    <xdr:clientData/>
  </xdr:twoCellAnchor>
  <xdr:twoCellAnchor>
    <xdr:from>
      <xdr:col>0</xdr:col>
      <xdr:colOff>21167</xdr:colOff>
      <xdr:row>445</xdr:row>
      <xdr:rowOff>128056</xdr:rowOff>
    </xdr:from>
    <xdr:to>
      <xdr:col>0</xdr:col>
      <xdr:colOff>1603651</xdr:colOff>
      <xdr:row>450</xdr:row>
      <xdr:rowOff>189800</xdr:rowOff>
    </xdr:to>
    <xdr:pic>
      <xdr:nvPicPr>
        <xdr:cNvPr id="441" name="Рисунок 440">
          <a:extLst>
            <a:ext uri="{FF2B5EF4-FFF2-40B4-BE49-F238E27FC236}">
              <a16:creationId xmlns:a16="http://schemas.microsoft.com/office/drawing/2014/main" xmlns="" id="{00000000-0008-0000-03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" y="353915131"/>
          <a:ext cx="1582484" cy="2204869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562</xdr:row>
      <xdr:rowOff>95249</xdr:rowOff>
    </xdr:from>
    <xdr:to>
      <xdr:col>0</xdr:col>
      <xdr:colOff>1578928</xdr:colOff>
      <xdr:row>566</xdr:row>
      <xdr:rowOff>392820</xdr:rowOff>
    </xdr:to>
    <xdr:pic>
      <xdr:nvPicPr>
        <xdr:cNvPr id="442" name="Рисунок 441">
          <a:extLst>
            <a:ext uri="{FF2B5EF4-FFF2-40B4-BE49-F238E27FC236}">
              <a16:creationId xmlns:a16="http://schemas.microsoft.com/office/drawing/2014/main" xmlns="" id="{00000000-0008-0000-03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412870649"/>
          <a:ext cx="1515428" cy="2278771"/>
        </a:xfrm>
        <a:prstGeom prst="rect">
          <a:avLst/>
        </a:prstGeom>
      </xdr:spPr>
    </xdr:pic>
    <xdr:clientData/>
  </xdr:twoCellAnchor>
  <xdr:twoCellAnchor>
    <xdr:from>
      <xdr:col>0</xdr:col>
      <xdr:colOff>211671</xdr:colOff>
      <xdr:row>567</xdr:row>
      <xdr:rowOff>42349</xdr:rowOff>
    </xdr:from>
    <xdr:to>
      <xdr:col>0</xdr:col>
      <xdr:colOff>1311809</xdr:colOff>
      <xdr:row>568</xdr:row>
      <xdr:rowOff>727620</xdr:rowOff>
    </xdr:to>
    <xdr:pic>
      <xdr:nvPicPr>
        <xdr:cNvPr id="443" name="Рисунок 442">
          <a:extLst>
            <a:ext uri="{FF2B5EF4-FFF2-40B4-BE49-F238E27FC236}">
              <a16:creationId xmlns:a16="http://schemas.microsoft.com/office/drawing/2014/main" xmlns="" id="{00000000-0008-0000-03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1" y="415294249"/>
          <a:ext cx="1100138" cy="1504421"/>
        </a:xfrm>
        <a:prstGeom prst="rect">
          <a:avLst/>
        </a:prstGeom>
      </xdr:spPr>
    </xdr:pic>
    <xdr:clientData/>
  </xdr:twoCellAnchor>
  <xdr:twoCellAnchor>
    <xdr:from>
      <xdr:col>0</xdr:col>
      <xdr:colOff>190511</xdr:colOff>
      <xdr:row>569</xdr:row>
      <xdr:rowOff>52931</xdr:rowOff>
    </xdr:from>
    <xdr:to>
      <xdr:col>0</xdr:col>
      <xdr:colOff>1176349</xdr:colOff>
      <xdr:row>571</xdr:row>
      <xdr:rowOff>466211</xdr:rowOff>
    </xdr:to>
    <xdr:pic>
      <xdr:nvPicPr>
        <xdr:cNvPr id="444" name="Рисунок 443">
          <a:extLst>
            <a:ext uri="{FF2B5EF4-FFF2-40B4-BE49-F238E27FC236}">
              <a16:creationId xmlns:a16="http://schemas.microsoft.com/office/drawing/2014/main" xmlns="" id="{00000000-0008-0000-03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11" y="416943131"/>
          <a:ext cx="985838" cy="1461030"/>
        </a:xfrm>
        <a:prstGeom prst="rect">
          <a:avLst/>
        </a:prstGeom>
      </xdr:spPr>
    </xdr:pic>
    <xdr:clientData/>
  </xdr:twoCellAnchor>
  <xdr:twoCellAnchor>
    <xdr:from>
      <xdr:col>0</xdr:col>
      <xdr:colOff>21190</xdr:colOff>
      <xdr:row>599</xdr:row>
      <xdr:rowOff>296356</xdr:rowOff>
    </xdr:from>
    <xdr:to>
      <xdr:col>0</xdr:col>
      <xdr:colOff>1659966</xdr:colOff>
      <xdr:row>604</xdr:row>
      <xdr:rowOff>174045</xdr:rowOff>
    </xdr:to>
    <xdr:pic>
      <xdr:nvPicPr>
        <xdr:cNvPr id="445" name="Рисунок 444">
          <a:extLst>
            <a:ext uri="{FF2B5EF4-FFF2-40B4-BE49-F238E27FC236}">
              <a16:creationId xmlns:a16="http://schemas.microsoft.com/office/drawing/2014/main" xmlns="" id="{00000000-0008-0000-03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90" y="433674331"/>
          <a:ext cx="1638776" cy="2354189"/>
        </a:xfrm>
        <a:prstGeom prst="rect">
          <a:avLst/>
        </a:prstGeom>
      </xdr:spPr>
    </xdr:pic>
    <xdr:clientData/>
  </xdr:twoCellAnchor>
  <xdr:twoCellAnchor>
    <xdr:from>
      <xdr:col>0</xdr:col>
      <xdr:colOff>317508</xdr:colOff>
      <xdr:row>605</xdr:row>
      <xdr:rowOff>42340</xdr:rowOff>
    </xdr:from>
    <xdr:to>
      <xdr:col>0</xdr:col>
      <xdr:colOff>1556996</xdr:colOff>
      <xdr:row>608</xdr:row>
      <xdr:rowOff>442327</xdr:rowOff>
    </xdr:to>
    <xdr:pic>
      <xdr:nvPicPr>
        <xdr:cNvPr id="446" name="Рисунок 445">
          <a:extLst>
            <a:ext uri="{FF2B5EF4-FFF2-40B4-BE49-F238E27FC236}">
              <a16:creationId xmlns:a16="http://schemas.microsoft.com/office/drawing/2014/main" xmlns="" id="{00000000-0008-0000-03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8" y="436392115"/>
          <a:ext cx="1239488" cy="1885887"/>
        </a:xfrm>
        <a:prstGeom prst="rect">
          <a:avLst/>
        </a:prstGeom>
      </xdr:spPr>
    </xdr:pic>
    <xdr:clientData/>
  </xdr:twoCellAnchor>
  <xdr:twoCellAnchor>
    <xdr:from>
      <xdr:col>0</xdr:col>
      <xdr:colOff>137583</xdr:colOff>
      <xdr:row>609</xdr:row>
      <xdr:rowOff>179917</xdr:rowOff>
    </xdr:from>
    <xdr:to>
      <xdr:col>0</xdr:col>
      <xdr:colOff>1585097</xdr:colOff>
      <xdr:row>614</xdr:row>
      <xdr:rowOff>256191</xdr:rowOff>
    </xdr:to>
    <xdr:pic>
      <xdr:nvPicPr>
        <xdr:cNvPr id="447" name="Рисунок 446">
          <a:extLst>
            <a:ext uri="{FF2B5EF4-FFF2-40B4-BE49-F238E27FC236}">
              <a16:creationId xmlns:a16="http://schemas.microsoft.com/office/drawing/2014/main" xmlns="" id="{00000000-0008-0000-03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83" y="438510892"/>
          <a:ext cx="1447514" cy="2171774"/>
        </a:xfrm>
        <a:prstGeom prst="rect">
          <a:avLst/>
        </a:prstGeom>
      </xdr:spPr>
    </xdr:pic>
    <xdr:clientData/>
  </xdr:twoCellAnchor>
  <xdr:twoCellAnchor>
    <xdr:from>
      <xdr:col>0</xdr:col>
      <xdr:colOff>179918</xdr:colOff>
      <xdr:row>678</xdr:row>
      <xdr:rowOff>74080</xdr:rowOff>
    </xdr:from>
    <xdr:to>
      <xdr:col>0</xdr:col>
      <xdr:colOff>1476080</xdr:colOff>
      <xdr:row>682</xdr:row>
      <xdr:rowOff>336462</xdr:rowOff>
    </xdr:to>
    <xdr:pic>
      <xdr:nvPicPr>
        <xdr:cNvPr id="448" name="Рисунок 447">
          <a:extLst>
            <a:ext uri="{FF2B5EF4-FFF2-40B4-BE49-F238E27FC236}">
              <a16:creationId xmlns:a16="http://schemas.microsoft.com/office/drawing/2014/main" xmlns="" id="{00000000-0008-0000-03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8" y="471599680"/>
          <a:ext cx="1296162" cy="1900682"/>
        </a:xfrm>
        <a:prstGeom prst="rect">
          <a:avLst/>
        </a:prstGeom>
      </xdr:spPr>
    </xdr:pic>
    <xdr:clientData/>
  </xdr:twoCellAnchor>
  <xdr:twoCellAnchor>
    <xdr:from>
      <xdr:col>0</xdr:col>
      <xdr:colOff>254018</xdr:colOff>
      <xdr:row>755</xdr:row>
      <xdr:rowOff>64566</xdr:rowOff>
    </xdr:from>
    <xdr:to>
      <xdr:col>0</xdr:col>
      <xdr:colOff>1209661</xdr:colOff>
      <xdr:row>757</xdr:row>
      <xdr:rowOff>449578</xdr:rowOff>
    </xdr:to>
    <xdr:pic>
      <xdr:nvPicPr>
        <xdr:cNvPr id="449" name="Рисунок 448">
          <a:extLst>
            <a:ext uri="{FF2B5EF4-FFF2-40B4-BE49-F238E27FC236}">
              <a16:creationId xmlns:a16="http://schemas.microsoft.com/office/drawing/2014/main" xmlns="" id="{00000000-0008-0000-03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18" y="519834291"/>
          <a:ext cx="955643" cy="1413712"/>
        </a:xfrm>
        <a:prstGeom prst="rect">
          <a:avLst/>
        </a:prstGeom>
      </xdr:spPr>
    </xdr:pic>
    <xdr:clientData/>
  </xdr:twoCellAnchor>
  <xdr:twoCellAnchor>
    <xdr:from>
      <xdr:col>0</xdr:col>
      <xdr:colOff>190522</xdr:colOff>
      <xdr:row>758</xdr:row>
      <xdr:rowOff>63513</xdr:rowOff>
    </xdr:from>
    <xdr:to>
      <xdr:col>0</xdr:col>
      <xdr:colOff>1386957</xdr:colOff>
      <xdr:row>761</xdr:row>
      <xdr:rowOff>395555</xdr:rowOff>
    </xdr:to>
    <xdr:pic>
      <xdr:nvPicPr>
        <xdr:cNvPr id="450" name="Рисунок 449">
          <a:extLst>
            <a:ext uri="{FF2B5EF4-FFF2-40B4-BE49-F238E27FC236}">
              <a16:creationId xmlns:a16="http://schemas.microsoft.com/office/drawing/2014/main" xmlns="" id="{00000000-0008-0000-03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22" y="521376288"/>
          <a:ext cx="1196435" cy="1760792"/>
        </a:xfrm>
        <a:prstGeom prst="rect">
          <a:avLst/>
        </a:prstGeom>
      </xdr:spPr>
    </xdr:pic>
    <xdr:clientData/>
  </xdr:twoCellAnchor>
  <xdr:twoCellAnchor>
    <xdr:from>
      <xdr:col>0</xdr:col>
      <xdr:colOff>52916</xdr:colOff>
      <xdr:row>850</xdr:row>
      <xdr:rowOff>63508</xdr:rowOff>
    </xdr:from>
    <xdr:to>
      <xdr:col>0</xdr:col>
      <xdr:colOff>1581488</xdr:colOff>
      <xdr:row>854</xdr:row>
      <xdr:rowOff>412737</xdr:rowOff>
    </xdr:to>
    <xdr:pic>
      <xdr:nvPicPr>
        <xdr:cNvPr id="451" name="Рисунок 450">
          <a:extLst>
            <a:ext uri="{FF2B5EF4-FFF2-40B4-BE49-F238E27FC236}">
              <a16:creationId xmlns:a16="http://schemas.microsoft.com/office/drawing/2014/main" xmlns="" id="{00000000-0008-0000-03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6" y="570182383"/>
          <a:ext cx="1528572" cy="2216129"/>
        </a:xfrm>
        <a:prstGeom prst="rect">
          <a:avLst/>
        </a:prstGeom>
      </xdr:spPr>
    </xdr:pic>
    <xdr:clientData/>
  </xdr:twoCellAnchor>
  <xdr:twoCellAnchor>
    <xdr:from>
      <xdr:col>0</xdr:col>
      <xdr:colOff>10584</xdr:colOff>
      <xdr:row>575</xdr:row>
      <xdr:rowOff>52939</xdr:rowOff>
    </xdr:from>
    <xdr:to>
      <xdr:col>0</xdr:col>
      <xdr:colOff>1645836</xdr:colOff>
      <xdr:row>579</xdr:row>
      <xdr:rowOff>406899</xdr:rowOff>
    </xdr:to>
    <xdr:pic>
      <xdr:nvPicPr>
        <xdr:cNvPr id="462" name="Рисунок 461">
          <a:extLst>
            <a:ext uri="{FF2B5EF4-FFF2-40B4-BE49-F238E27FC236}">
              <a16:creationId xmlns:a16="http://schemas.microsoft.com/office/drawing/2014/main" xmlns="" id="{00000000-0008-0000-03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4" y="420600739"/>
          <a:ext cx="1635252" cy="2335160"/>
        </a:xfrm>
        <a:prstGeom prst="rect">
          <a:avLst/>
        </a:prstGeom>
      </xdr:spPr>
    </xdr:pic>
    <xdr:clientData/>
  </xdr:twoCellAnchor>
  <xdr:twoCellAnchor>
    <xdr:from>
      <xdr:col>0</xdr:col>
      <xdr:colOff>211672</xdr:colOff>
      <xdr:row>572</xdr:row>
      <xdr:rowOff>43394</xdr:rowOff>
    </xdr:from>
    <xdr:to>
      <xdr:col>0</xdr:col>
      <xdr:colOff>1411822</xdr:colOff>
      <xdr:row>574</xdr:row>
      <xdr:rowOff>646644</xdr:rowOff>
    </xdr:to>
    <xdr:pic>
      <xdr:nvPicPr>
        <xdr:cNvPr id="463" name="Рисунок 462">
          <a:extLst>
            <a:ext uri="{FF2B5EF4-FFF2-40B4-BE49-F238E27FC236}">
              <a16:creationId xmlns:a16="http://schemas.microsoft.com/office/drawing/2014/main" xmlns="" id="{00000000-0008-0000-03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2" y="418505219"/>
          <a:ext cx="1200150" cy="1993900"/>
        </a:xfrm>
        <a:prstGeom prst="rect">
          <a:avLst/>
        </a:prstGeom>
      </xdr:spPr>
    </xdr:pic>
    <xdr:clientData/>
  </xdr:twoCellAnchor>
  <xdr:twoCellAnchor>
    <xdr:from>
      <xdr:col>0</xdr:col>
      <xdr:colOff>211674</xdr:colOff>
      <xdr:row>649</xdr:row>
      <xdr:rowOff>84660</xdr:rowOff>
    </xdr:from>
    <xdr:to>
      <xdr:col>0</xdr:col>
      <xdr:colOff>1523838</xdr:colOff>
      <xdr:row>654</xdr:row>
      <xdr:rowOff>282653</xdr:rowOff>
    </xdr:to>
    <xdr:pic>
      <xdr:nvPicPr>
        <xdr:cNvPr id="505" name="Рисунок 504">
          <a:extLst>
            <a:ext uri="{FF2B5EF4-FFF2-40B4-BE49-F238E27FC236}">
              <a16:creationId xmlns:a16="http://schemas.microsoft.com/office/drawing/2014/main" xmlns="" id="{00000000-0008-0000-03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4" y="459399210"/>
          <a:ext cx="1312164" cy="1960118"/>
        </a:xfrm>
        <a:prstGeom prst="rect">
          <a:avLst/>
        </a:prstGeom>
      </xdr:spPr>
    </xdr:pic>
    <xdr:clientData/>
  </xdr:twoCellAnchor>
  <xdr:twoCellAnchor>
    <xdr:from>
      <xdr:col>0</xdr:col>
      <xdr:colOff>349266</xdr:colOff>
      <xdr:row>655</xdr:row>
      <xdr:rowOff>21162</xdr:rowOff>
    </xdr:from>
    <xdr:to>
      <xdr:col>0</xdr:col>
      <xdr:colOff>1247950</xdr:colOff>
      <xdr:row>655</xdr:row>
      <xdr:rowOff>1324658</xdr:rowOff>
    </xdr:to>
    <xdr:pic>
      <xdr:nvPicPr>
        <xdr:cNvPr id="506" name="Рисунок 505">
          <a:extLst>
            <a:ext uri="{FF2B5EF4-FFF2-40B4-BE49-F238E27FC236}">
              <a16:creationId xmlns:a16="http://schemas.microsoft.com/office/drawing/2014/main" xmlns="" id="{00000000-0008-0000-03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66" y="461450262"/>
          <a:ext cx="898684" cy="1303496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592</xdr:row>
      <xdr:rowOff>52917</xdr:rowOff>
    </xdr:from>
    <xdr:to>
      <xdr:col>0</xdr:col>
      <xdr:colOff>1406652</xdr:colOff>
      <xdr:row>593</xdr:row>
      <xdr:rowOff>843916</xdr:rowOff>
    </xdr:to>
    <xdr:pic>
      <xdr:nvPicPr>
        <xdr:cNvPr id="515" name="Рисунок 514">
          <a:extLst>
            <a:ext uri="{FF2B5EF4-FFF2-40B4-BE49-F238E27FC236}">
              <a16:creationId xmlns:a16="http://schemas.microsoft.com/office/drawing/2014/main" xmlns="" id="{00000000-0008-0000-03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428220717"/>
          <a:ext cx="1216152" cy="1695874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594</xdr:row>
      <xdr:rowOff>63505</xdr:rowOff>
    </xdr:from>
    <xdr:to>
      <xdr:col>0</xdr:col>
      <xdr:colOff>1454659</xdr:colOff>
      <xdr:row>596</xdr:row>
      <xdr:rowOff>567939</xdr:rowOff>
    </xdr:to>
    <xdr:pic>
      <xdr:nvPicPr>
        <xdr:cNvPr id="516" name="Рисунок 515">
          <a:extLst>
            <a:ext uri="{FF2B5EF4-FFF2-40B4-BE49-F238E27FC236}">
              <a16:creationId xmlns:a16="http://schemas.microsoft.com/office/drawing/2014/main" xmlns="" id="{00000000-0008-0000-03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430041055"/>
          <a:ext cx="1264158" cy="1742684"/>
        </a:xfrm>
        <a:prstGeom prst="rect">
          <a:avLst/>
        </a:prstGeom>
      </xdr:spPr>
    </xdr:pic>
    <xdr:clientData/>
  </xdr:twoCellAnchor>
  <xdr:twoCellAnchor>
    <xdr:from>
      <xdr:col>0</xdr:col>
      <xdr:colOff>381025</xdr:colOff>
      <xdr:row>597</xdr:row>
      <xdr:rowOff>42343</xdr:rowOff>
    </xdr:from>
    <xdr:to>
      <xdr:col>0</xdr:col>
      <xdr:colOff>1229131</xdr:colOff>
      <xdr:row>598</xdr:row>
      <xdr:rowOff>731276</xdr:rowOff>
    </xdr:to>
    <xdr:pic>
      <xdr:nvPicPr>
        <xdr:cNvPr id="517" name="Рисунок 516">
          <a:extLst>
            <a:ext uri="{FF2B5EF4-FFF2-40B4-BE49-F238E27FC236}">
              <a16:creationId xmlns:a16="http://schemas.microsoft.com/office/drawing/2014/main" xmlns="" id="{00000000-0008-0000-03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25" y="431877268"/>
          <a:ext cx="848106" cy="1460458"/>
        </a:xfrm>
        <a:prstGeom prst="rect">
          <a:avLst/>
        </a:prstGeom>
      </xdr:spPr>
    </xdr:pic>
    <xdr:clientData/>
  </xdr:twoCellAnchor>
  <xdr:twoCellAnchor>
    <xdr:from>
      <xdr:col>0</xdr:col>
      <xdr:colOff>169336</xdr:colOff>
      <xdr:row>656</xdr:row>
      <xdr:rowOff>42345</xdr:rowOff>
    </xdr:from>
    <xdr:to>
      <xdr:col>0</xdr:col>
      <xdr:colOff>1488644</xdr:colOff>
      <xdr:row>659</xdr:row>
      <xdr:rowOff>374450</xdr:rowOff>
    </xdr:to>
    <xdr:pic>
      <xdr:nvPicPr>
        <xdr:cNvPr id="521" name="Рисунок 520">
          <a:extLst>
            <a:ext uri="{FF2B5EF4-FFF2-40B4-BE49-F238E27FC236}">
              <a16:creationId xmlns:a16="http://schemas.microsoft.com/office/drawing/2014/main" xmlns="" id="{00000000-0008-0000-03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6" y="462862095"/>
          <a:ext cx="1319308" cy="1703705"/>
        </a:xfrm>
        <a:prstGeom prst="rect">
          <a:avLst/>
        </a:prstGeom>
      </xdr:spPr>
    </xdr:pic>
    <xdr:clientData/>
  </xdr:twoCellAnchor>
  <xdr:twoCellAnchor>
    <xdr:from>
      <xdr:col>0</xdr:col>
      <xdr:colOff>116423</xdr:colOff>
      <xdr:row>385</xdr:row>
      <xdr:rowOff>63502</xdr:rowOff>
    </xdr:from>
    <xdr:to>
      <xdr:col>0</xdr:col>
      <xdr:colOff>1395631</xdr:colOff>
      <xdr:row>388</xdr:row>
      <xdr:rowOff>450789</xdr:rowOff>
    </xdr:to>
    <xdr:pic>
      <xdr:nvPicPr>
        <xdr:cNvPr id="522" name="Рисунок 521">
          <a:extLst>
            <a:ext uri="{FF2B5EF4-FFF2-40B4-BE49-F238E27FC236}">
              <a16:creationId xmlns:a16="http://schemas.microsoft.com/office/drawing/2014/main" xmlns="" id="{00000000-0008-0000-03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23" y="319198627"/>
          <a:ext cx="1279208" cy="1901762"/>
        </a:xfrm>
        <a:prstGeom prst="rect">
          <a:avLst/>
        </a:prstGeom>
      </xdr:spPr>
    </xdr:pic>
    <xdr:clientData/>
  </xdr:twoCellAnchor>
  <xdr:twoCellAnchor>
    <xdr:from>
      <xdr:col>0</xdr:col>
      <xdr:colOff>105869</xdr:colOff>
      <xdr:row>389</xdr:row>
      <xdr:rowOff>63507</xdr:rowOff>
    </xdr:from>
    <xdr:to>
      <xdr:col>0</xdr:col>
      <xdr:colOff>1425177</xdr:colOff>
      <xdr:row>392</xdr:row>
      <xdr:rowOff>445174</xdr:rowOff>
    </xdr:to>
    <xdr:pic>
      <xdr:nvPicPr>
        <xdr:cNvPr id="523" name="Рисунок 522">
          <a:extLst>
            <a:ext uri="{FF2B5EF4-FFF2-40B4-BE49-F238E27FC236}">
              <a16:creationId xmlns:a16="http://schemas.microsoft.com/office/drawing/2014/main" xmlns="" id="{00000000-0008-0000-03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69" y="321217932"/>
          <a:ext cx="1319308" cy="1896142"/>
        </a:xfrm>
        <a:prstGeom prst="rect">
          <a:avLst/>
        </a:prstGeom>
      </xdr:spPr>
    </xdr:pic>
    <xdr:clientData/>
  </xdr:twoCellAnchor>
  <xdr:twoCellAnchor>
    <xdr:from>
      <xdr:col>0</xdr:col>
      <xdr:colOff>169364</xdr:colOff>
      <xdr:row>393</xdr:row>
      <xdr:rowOff>42360</xdr:rowOff>
    </xdr:from>
    <xdr:to>
      <xdr:col>0</xdr:col>
      <xdr:colOff>1489339</xdr:colOff>
      <xdr:row>396</xdr:row>
      <xdr:rowOff>431933</xdr:rowOff>
    </xdr:to>
    <xdr:pic>
      <xdr:nvPicPr>
        <xdr:cNvPr id="524" name="Рисунок 523">
          <a:extLst>
            <a:ext uri="{FF2B5EF4-FFF2-40B4-BE49-F238E27FC236}">
              <a16:creationId xmlns:a16="http://schemas.microsoft.com/office/drawing/2014/main" xmlns="" id="{00000000-0008-0000-03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64" y="323216085"/>
          <a:ext cx="1319975" cy="1904048"/>
        </a:xfrm>
        <a:prstGeom prst="rect">
          <a:avLst/>
        </a:prstGeom>
      </xdr:spPr>
    </xdr:pic>
    <xdr:clientData/>
  </xdr:twoCellAnchor>
  <xdr:twoCellAnchor>
    <xdr:from>
      <xdr:col>0</xdr:col>
      <xdr:colOff>179924</xdr:colOff>
      <xdr:row>427</xdr:row>
      <xdr:rowOff>63515</xdr:rowOff>
    </xdr:from>
    <xdr:to>
      <xdr:col>0</xdr:col>
      <xdr:colOff>1242152</xdr:colOff>
      <xdr:row>427</xdr:row>
      <xdr:rowOff>1703720</xdr:rowOff>
    </xdr:to>
    <xdr:pic>
      <xdr:nvPicPr>
        <xdr:cNvPr id="525" name="Рисунок 524">
          <a:extLst>
            <a:ext uri="{FF2B5EF4-FFF2-40B4-BE49-F238E27FC236}">
              <a16:creationId xmlns:a16="http://schemas.microsoft.com/office/drawing/2014/main" xmlns="" id="{00000000-0008-0000-03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24" y="223795182"/>
          <a:ext cx="1062228" cy="1640205"/>
        </a:xfrm>
        <a:prstGeom prst="rect">
          <a:avLst/>
        </a:prstGeom>
      </xdr:spPr>
    </xdr:pic>
    <xdr:clientData/>
  </xdr:twoCellAnchor>
  <xdr:twoCellAnchor>
    <xdr:from>
      <xdr:col>0</xdr:col>
      <xdr:colOff>232834</xdr:colOff>
      <xdr:row>397</xdr:row>
      <xdr:rowOff>31744</xdr:rowOff>
    </xdr:from>
    <xdr:to>
      <xdr:col>0</xdr:col>
      <xdr:colOff>1731307</xdr:colOff>
      <xdr:row>401</xdr:row>
      <xdr:rowOff>444621</xdr:rowOff>
    </xdr:to>
    <xdr:pic>
      <xdr:nvPicPr>
        <xdr:cNvPr id="542" name="Рисунок 541">
          <a:extLst>
            <a:ext uri="{FF2B5EF4-FFF2-40B4-BE49-F238E27FC236}">
              <a16:creationId xmlns:a16="http://schemas.microsoft.com/office/drawing/2014/main" xmlns="" id="{00000000-0008-0000-03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4" y="325224769"/>
          <a:ext cx="1450848" cy="2432177"/>
        </a:xfrm>
        <a:prstGeom prst="rect">
          <a:avLst/>
        </a:prstGeom>
      </xdr:spPr>
    </xdr:pic>
    <xdr:clientData/>
  </xdr:twoCellAnchor>
  <xdr:twoCellAnchor>
    <xdr:from>
      <xdr:col>0</xdr:col>
      <xdr:colOff>52916</xdr:colOff>
      <xdr:row>402</xdr:row>
      <xdr:rowOff>63494</xdr:rowOff>
    </xdr:from>
    <xdr:to>
      <xdr:col>0</xdr:col>
      <xdr:colOff>1625017</xdr:colOff>
      <xdr:row>406</xdr:row>
      <xdr:rowOff>435128</xdr:rowOff>
    </xdr:to>
    <xdr:pic>
      <xdr:nvPicPr>
        <xdr:cNvPr id="543" name="Рисунок 542">
          <a:extLst>
            <a:ext uri="{FF2B5EF4-FFF2-40B4-BE49-F238E27FC236}">
              <a16:creationId xmlns:a16="http://schemas.microsoft.com/office/drawing/2014/main" xmlns="" id="{00000000-0008-0000-03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6" y="327780644"/>
          <a:ext cx="1572101" cy="2390934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407</xdr:row>
      <xdr:rowOff>42331</xdr:rowOff>
    </xdr:from>
    <xdr:to>
      <xdr:col>0</xdr:col>
      <xdr:colOff>1582801</xdr:colOff>
      <xdr:row>411</xdr:row>
      <xdr:rowOff>414060</xdr:rowOff>
    </xdr:to>
    <xdr:pic>
      <xdr:nvPicPr>
        <xdr:cNvPr id="559" name="Рисунок 558">
          <a:extLst>
            <a:ext uri="{FF2B5EF4-FFF2-40B4-BE49-F238E27FC236}">
              <a16:creationId xmlns:a16="http://schemas.microsoft.com/office/drawing/2014/main" xmlns="" id="{00000000-0008-0000-03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330283606"/>
          <a:ext cx="1551051" cy="2391029"/>
        </a:xfrm>
        <a:prstGeom prst="rect">
          <a:avLst/>
        </a:prstGeom>
      </xdr:spPr>
    </xdr:pic>
    <xdr:clientData/>
  </xdr:twoCellAnchor>
  <xdr:twoCellAnchor>
    <xdr:from>
      <xdr:col>0</xdr:col>
      <xdr:colOff>201083</xdr:colOff>
      <xdr:row>412</xdr:row>
      <xdr:rowOff>52914</xdr:rowOff>
    </xdr:from>
    <xdr:to>
      <xdr:col>0</xdr:col>
      <xdr:colOff>1605259</xdr:colOff>
      <xdr:row>416</xdr:row>
      <xdr:rowOff>413213</xdr:rowOff>
    </xdr:to>
    <xdr:pic>
      <xdr:nvPicPr>
        <xdr:cNvPr id="560" name="Рисунок 559">
          <a:extLst>
            <a:ext uri="{FF2B5EF4-FFF2-40B4-BE49-F238E27FC236}">
              <a16:creationId xmlns:a16="http://schemas.microsoft.com/office/drawing/2014/main" xmlns="" id="{00000000-0008-0000-03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32818314"/>
          <a:ext cx="1404176" cy="237959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748</xdr:row>
      <xdr:rowOff>84664</xdr:rowOff>
    </xdr:from>
    <xdr:to>
      <xdr:col>0</xdr:col>
      <xdr:colOff>1615250</xdr:colOff>
      <xdr:row>753</xdr:row>
      <xdr:rowOff>300860</xdr:rowOff>
    </xdr:to>
    <xdr:pic>
      <xdr:nvPicPr>
        <xdr:cNvPr id="561" name="Рисунок 560">
          <a:extLst>
            <a:ext uri="{FF2B5EF4-FFF2-40B4-BE49-F238E27FC236}">
              <a16:creationId xmlns:a16="http://schemas.microsoft.com/office/drawing/2014/main" xmlns="" id="{00000000-0008-0000-03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5768164"/>
          <a:ext cx="1615250" cy="2311696"/>
        </a:xfrm>
        <a:prstGeom prst="rect">
          <a:avLst/>
        </a:prstGeom>
      </xdr:spPr>
    </xdr:pic>
    <xdr:clientData/>
  </xdr:twoCellAnchor>
  <xdr:twoCellAnchor>
    <xdr:from>
      <xdr:col>0</xdr:col>
      <xdr:colOff>211675</xdr:colOff>
      <xdr:row>810</xdr:row>
      <xdr:rowOff>63505</xdr:rowOff>
    </xdr:from>
    <xdr:to>
      <xdr:col>0</xdr:col>
      <xdr:colOff>1414492</xdr:colOff>
      <xdr:row>812</xdr:row>
      <xdr:rowOff>630221</xdr:rowOff>
    </xdr:to>
    <xdr:pic>
      <xdr:nvPicPr>
        <xdr:cNvPr id="562" name="Рисунок 561">
          <a:extLst>
            <a:ext uri="{FF2B5EF4-FFF2-40B4-BE49-F238E27FC236}">
              <a16:creationId xmlns:a16="http://schemas.microsoft.com/office/drawing/2014/main" xmlns="" id="{00000000-0008-0000-03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5" y="550799005"/>
          <a:ext cx="1202817" cy="1919266"/>
        </a:xfrm>
        <a:prstGeom prst="rect">
          <a:avLst/>
        </a:prstGeom>
      </xdr:spPr>
    </xdr:pic>
    <xdr:clientData/>
  </xdr:twoCellAnchor>
  <xdr:twoCellAnchor>
    <xdr:from>
      <xdr:col>0</xdr:col>
      <xdr:colOff>105841</xdr:colOff>
      <xdr:row>870</xdr:row>
      <xdr:rowOff>21172</xdr:rowOff>
    </xdr:from>
    <xdr:to>
      <xdr:col>0</xdr:col>
      <xdr:colOff>1339138</xdr:colOff>
      <xdr:row>873</xdr:row>
      <xdr:rowOff>410618</xdr:rowOff>
    </xdr:to>
    <xdr:pic>
      <xdr:nvPicPr>
        <xdr:cNvPr id="563" name="Рисунок 562">
          <a:extLst>
            <a:ext uri="{FF2B5EF4-FFF2-40B4-BE49-F238E27FC236}">
              <a16:creationId xmlns:a16="http://schemas.microsoft.com/office/drawing/2014/main" xmlns="" id="{00000000-0008-0000-03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41" y="455305589"/>
          <a:ext cx="1233297" cy="1849946"/>
        </a:xfrm>
        <a:prstGeom prst="rect">
          <a:avLst/>
        </a:prstGeom>
      </xdr:spPr>
    </xdr:pic>
    <xdr:clientData/>
  </xdr:twoCellAnchor>
  <xdr:twoCellAnchor>
    <xdr:from>
      <xdr:col>0</xdr:col>
      <xdr:colOff>84675</xdr:colOff>
      <xdr:row>874</xdr:row>
      <xdr:rowOff>31749</xdr:rowOff>
    </xdr:from>
    <xdr:to>
      <xdr:col>0</xdr:col>
      <xdr:colOff>1087658</xdr:colOff>
      <xdr:row>877</xdr:row>
      <xdr:rowOff>328929</xdr:rowOff>
    </xdr:to>
    <xdr:pic>
      <xdr:nvPicPr>
        <xdr:cNvPr id="564" name="Рисунок 563">
          <a:extLst>
            <a:ext uri="{FF2B5EF4-FFF2-40B4-BE49-F238E27FC236}">
              <a16:creationId xmlns:a16="http://schemas.microsoft.com/office/drawing/2014/main" xmlns="" id="{00000000-0008-0000-03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75" y="451019332"/>
          <a:ext cx="1002983" cy="1535430"/>
        </a:xfrm>
        <a:prstGeom prst="rect">
          <a:avLst/>
        </a:prstGeom>
      </xdr:spPr>
    </xdr:pic>
    <xdr:clientData/>
  </xdr:twoCellAnchor>
  <xdr:twoCellAnchor>
    <xdr:from>
      <xdr:col>0</xdr:col>
      <xdr:colOff>349261</xdr:colOff>
      <xdr:row>878</xdr:row>
      <xdr:rowOff>63497</xdr:rowOff>
    </xdr:from>
    <xdr:to>
      <xdr:col>0</xdr:col>
      <xdr:colOff>1379104</xdr:colOff>
      <xdr:row>878</xdr:row>
      <xdr:rowOff>1669793</xdr:rowOff>
    </xdr:to>
    <xdr:pic>
      <xdr:nvPicPr>
        <xdr:cNvPr id="565" name="Рисунок 564">
          <a:extLst>
            <a:ext uri="{FF2B5EF4-FFF2-40B4-BE49-F238E27FC236}">
              <a16:creationId xmlns:a16="http://schemas.microsoft.com/office/drawing/2014/main" xmlns="" id="{00000000-0008-0000-03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61" y="462036580"/>
          <a:ext cx="1029843" cy="1606296"/>
        </a:xfrm>
        <a:prstGeom prst="rect">
          <a:avLst/>
        </a:prstGeom>
      </xdr:spPr>
    </xdr:pic>
    <xdr:clientData/>
  </xdr:twoCellAnchor>
  <xdr:twoCellAnchor>
    <xdr:from>
      <xdr:col>0</xdr:col>
      <xdr:colOff>169333</xdr:colOff>
      <xdr:row>879</xdr:row>
      <xdr:rowOff>31750</xdr:rowOff>
    </xdr:from>
    <xdr:to>
      <xdr:col>0</xdr:col>
      <xdr:colOff>1732005</xdr:colOff>
      <xdr:row>884</xdr:row>
      <xdr:rowOff>325628</xdr:rowOff>
    </xdr:to>
    <xdr:pic>
      <xdr:nvPicPr>
        <xdr:cNvPr id="566" name="Рисунок 565">
          <a:extLst>
            <a:ext uri="{FF2B5EF4-FFF2-40B4-BE49-F238E27FC236}">
              <a16:creationId xmlns:a16="http://schemas.microsoft.com/office/drawing/2014/main" xmlns="" id="{00000000-0008-0000-03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3" y="595744300"/>
          <a:ext cx="1515047" cy="2341753"/>
        </a:xfrm>
        <a:prstGeom prst="rect">
          <a:avLst/>
        </a:prstGeom>
      </xdr:spPr>
    </xdr:pic>
    <xdr:clientData/>
  </xdr:twoCellAnchor>
  <xdr:twoCellAnchor>
    <xdr:from>
      <xdr:col>0</xdr:col>
      <xdr:colOff>179925</xdr:colOff>
      <xdr:row>684</xdr:row>
      <xdr:rowOff>42350</xdr:rowOff>
    </xdr:from>
    <xdr:to>
      <xdr:col>0</xdr:col>
      <xdr:colOff>1487517</xdr:colOff>
      <xdr:row>688</xdr:row>
      <xdr:rowOff>355955</xdr:rowOff>
    </xdr:to>
    <xdr:pic>
      <xdr:nvPicPr>
        <xdr:cNvPr id="570" name="Рисунок 569" descr="302378 черный. (1).jpg">
          <a:extLst>
            <a:ext uri="{FF2B5EF4-FFF2-40B4-BE49-F238E27FC236}">
              <a16:creationId xmlns:a16="http://schemas.microsoft.com/office/drawing/2014/main" xmlns="" id="{00000000-0008-0000-03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/>
        <a:stretch>
          <a:fillRect/>
        </a:stretch>
      </xdr:blipFill>
      <xdr:spPr>
        <a:xfrm>
          <a:off x="179925" y="475311275"/>
          <a:ext cx="1307592" cy="2180505"/>
        </a:xfrm>
        <a:prstGeom prst="rect">
          <a:avLst/>
        </a:prstGeom>
      </xdr:spPr>
    </xdr:pic>
    <xdr:clientData/>
  </xdr:twoCellAnchor>
  <xdr:twoCellAnchor>
    <xdr:from>
      <xdr:col>0</xdr:col>
      <xdr:colOff>391599</xdr:colOff>
      <xdr:row>467</xdr:row>
      <xdr:rowOff>64566</xdr:rowOff>
    </xdr:from>
    <xdr:to>
      <xdr:col>0</xdr:col>
      <xdr:colOff>1343718</xdr:colOff>
      <xdr:row>468</xdr:row>
      <xdr:rowOff>745837</xdr:rowOff>
    </xdr:to>
    <xdr:pic>
      <xdr:nvPicPr>
        <xdr:cNvPr id="578" name="Рисунок 577">
          <a:extLst>
            <a:ext uri="{FF2B5EF4-FFF2-40B4-BE49-F238E27FC236}">
              <a16:creationId xmlns:a16="http://schemas.microsoft.com/office/drawing/2014/main" xmlns="" id="{00000000-0008-0000-03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599" y="237067733"/>
          <a:ext cx="952119" cy="1496187"/>
        </a:xfrm>
        <a:prstGeom prst="rect">
          <a:avLst/>
        </a:prstGeom>
      </xdr:spPr>
    </xdr:pic>
    <xdr:clientData/>
  </xdr:twoCellAnchor>
  <xdr:twoCellAnchor>
    <xdr:from>
      <xdr:col>0</xdr:col>
      <xdr:colOff>381002</xdr:colOff>
      <xdr:row>469</xdr:row>
      <xdr:rowOff>53979</xdr:rowOff>
    </xdr:from>
    <xdr:to>
      <xdr:col>0</xdr:col>
      <xdr:colOff>1405702</xdr:colOff>
      <xdr:row>472</xdr:row>
      <xdr:rowOff>367860</xdr:rowOff>
    </xdr:to>
    <xdr:pic>
      <xdr:nvPicPr>
        <xdr:cNvPr id="579" name="Рисунок 578">
          <a:extLst>
            <a:ext uri="{FF2B5EF4-FFF2-40B4-BE49-F238E27FC236}">
              <a16:creationId xmlns:a16="http://schemas.microsoft.com/office/drawing/2014/main" xmlns="" id="{00000000-0008-0000-03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2" y="366585504"/>
          <a:ext cx="1024700" cy="1599756"/>
        </a:xfrm>
        <a:prstGeom prst="rect">
          <a:avLst/>
        </a:prstGeom>
      </xdr:spPr>
    </xdr:pic>
    <xdr:clientData/>
  </xdr:twoCellAnchor>
  <xdr:twoCellAnchor>
    <xdr:from>
      <xdr:col>0</xdr:col>
      <xdr:colOff>158760</xdr:colOff>
      <xdr:row>692</xdr:row>
      <xdr:rowOff>52920</xdr:rowOff>
    </xdr:from>
    <xdr:to>
      <xdr:col>0</xdr:col>
      <xdr:colOff>1385104</xdr:colOff>
      <xdr:row>694</xdr:row>
      <xdr:rowOff>566931</xdr:rowOff>
    </xdr:to>
    <xdr:pic>
      <xdr:nvPicPr>
        <xdr:cNvPr id="580" name="Рисунок 579">
          <a:extLst>
            <a:ext uri="{FF2B5EF4-FFF2-40B4-BE49-F238E27FC236}">
              <a16:creationId xmlns:a16="http://schemas.microsoft.com/office/drawing/2014/main" xmlns="" id="{00000000-0008-0000-03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60" y="479427120"/>
          <a:ext cx="1226344" cy="1809411"/>
        </a:xfrm>
        <a:prstGeom prst="rect">
          <a:avLst/>
        </a:prstGeom>
      </xdr:spPr>
    </xdr:pic>
    <xdr:clientData/>
  </xdr:twoCellAnchor>
  <xdr:twoCellAnchor>
    <xdr:from>
      <xdr:col>0</xdr:col>
      <xdr:colOff>201097</xdr:colOff>
      <xdr:row>689</xdr:row>
      <xdr:rowOff>52923</xdr:rowOff>
    </xdr:from>
    <xdr:to>
      <xdr:col>0</xdr:col>
      <xdr:colOff>1300663</xdr:colOff>
      <xdr:row>691</xdr:row>
      <xdr:rowOff>509891</xdr:rowOff>
    </xdr:to>
    <xdr:pic>
      <xdr:nvPicPr>
        <xdr:cNvPr id="587" name="Рисунок 586">
          <a:extLst>
            <a:ext uri="{FF2B5EF4-FFF2-40B4-BE49-F238E27FC236}">
              <a16:creationId xmlns:a16="http://schemas.microsoft.com/office/drawing/2014/main" xmlns="" id="{00000000-0008-0000-03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97" y="477655473"/>
          <a:ext cx="1099566" cy="1638068"/>
        </a:xfrm>
        <a:prstGeom prst="rect">
          <a:avLst/>
        </a:prstGeom>
      </xdr:spPr>
    </xdr:pic>
    <xdr:clientData/>
  </xdr:twoCellAnchor>
  <xdr:twoCellAnchor>
    <xdr:from>
      <xdr:col>0</xdr:col>
      <xdr:colOff>232833</xdr:colOff>
      <xdr:row>762</xdr:row>
      <xdr:rowOff>52915</xdr:rowOff>
    </xdr:from>
    <xdr:to>
      <xdr:col>0</xdr:col>
      <xdr:colOff>1542521</xdr:colOff>
      <xdr:row>765</xdr:row>
      <xdr:rowOff>466300</xdr:rowOff>
    </xdr:to>
    <xdr:pic>
      <xdr:nvPicPr>
        <xdr:cNvPr id="588" name="Рисунок 587">
          <a:extLst>
            <a:ext uri="{FF2B5EF4-FFF2-40B4-BE49-F238E27FC236}">
              <a16:creationId xmlns:a16="http://schemas.microsoft.com/office/drawing/2014/main" xmlns="" id="{00000000-0008-0000-03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3" y="523270690"/>
          <a:ext cx="1309688" cy="2042160"/>
        </a:xfrm>
        <a:prstGeom prst="rect">
          <a:avLst/>
        </a:prstGeom>
      </xdr:spPr>
    </xdr:pic>
    <xdr:clientData/>
  </xdr:twoCellAnchor>
  <xdr:twoCellAnchor>
    <xdr:from>
      <xdr:col>0</xdr:col>
      <xdr:colOff>116417</xdr:colOff>
      <xdr:row>766</xdr:row>
      <xdr:rowOff>31743</xdr:rowOff>
    </xdr:from>
    <xdr:to>
      <xdr:col>0</xdr:col>
      <xdr:colOff>1572123</xdr:colOff>
      <xdr:row>769</xdr:row>
      <xdr:rowOff>509041</xdr:rowOff>
    </xdr:to>
    <xdr:pic>
      <xdr:nvPicPr>
        <xdr:cNvPr id="589" name="Рисунок 588">
          <a:extLst>
            <a:ext uri="{FF2B5EF4-FFF2-40B4-BE49-F238E27FC236}">
              <a16:creationId xmlns:a16="http://schemas.microsoft.com/office/drawing/2014/main" xmlns="" id="{00000000-0008-0000-03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7" y="525421218"/>
          <a:ext cx="1455706" cy="2106073"/>
        </a:xfrm>
        <a:prstGeom prst="rect">
          <a:avLst/>
        </a:prstGeom>
      </xdr:spPr>
    </xdr:pic>
    <xdr:clientData/>
  </xdr:twoCellAnchor>
  <xdr:twoCellAnchor>
    <xdr:from>
      <xdr:col>0</xdr:col>
      <xdr:colOff>317500</xdr:colOff>
      <xdr:row>813</xdr:row>
      <xdr:rowOff>42334</xdr:rowOff>
    </xdr:from>
    <xdr:to>
      <xdr:col>0</xdr:col>
      <xdr:colOff>1432306</xdr:colOff>
      <xdr:row>816</xdr:row>
      <xdr:rowOff>368883</xdr:rowOff>
    </xdr:to>
    <xdr:pic>
      <xdr:nvPicPr>
        <xdr:cNvPr id="590" name="Рисунок 589">
          <a:extLst>
            <a:ext uri="{FF2B5EF4-FFF2-40B4-BE49-F238E27FC236}">
              <a16:creationId xmlns:a16="http://schemas.microsoft.com/office/drawing/2014/main" xmlns="" id="{00000000-0008-0000-03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0" y="552806659"/>
          <a:ext cx="1114806" cy="1726724"/>
        </a:xfrm>
        <a:prstGeom prst="rect">
          <a:avLst/>
        </a:prstGeom>
      </xdr:spPr>
    </xdr:pic>
    <xdr:clientData/>
  </xdr:twoCellAnchor>
  <xdr:twoCellAnchor>
    <xdr:from>
      <xdr:col>0</xdr:col>
      <xdr:colOff>222249</xdr:colOff>
      <xdr:row>817</xdr:row>
      <xdr:rowOff>74079</xdr:rowOff>
    </xdr:from>
    <xdr:to>
      <xdr:col>0</xdr:col>
      <xdr:colOff>1671002</xdr:colOff>
      <xdr:row>821</xdr:row>
      <xdr:rowOff>420261</xdr:rowOff>
    </xdr:to>
    <xdr:pic>
      <xdr:nvPicPr>
        <xdr:cNvPr id="591" name="Рисунок 590">
          <a:extLst>
            <a:ext uri="{FF2B5EF4-FFF2-40B4-BE49-F238E27FC236}">
              <a16:creationId xmlns:a16="http://schemas.microsoft.com/office/drawing/2014/main" xmlns="" id="{00000000-0008-0000-03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49" y="554705304"/>
          <a:ext cx="1448753" cy="2213082"/>
        </a:xfrm>
        <a:prstGeom prst="rect">
          <a:avLst/>
        </a:prstGeom>
      </xdr:spPr>
    </xdr:pic>
    <xdr:clientData/>
  </xdr:twoCellAnchor>
  <xdr:twoCellAnchor>
    <xdr:from>
      <xdr:col>0</xdr:col>
      <xdr:colOff>42334</xdr:colOff>
      <xdr:row>770</xdr:row>
      <xdr:rowOff>31747</xdr:rowOff>
    </xdr:from>
    <xdr:to>
      <xdr:col>0</xdr:col>
      <xdr:colOff>1629675</xdr:colOff>
      <xdr:row>773</xdr:row>
      <xdr:rowOff>519713</xdr:rowOff>
    </xdr:to>
    <xdr:pic>
      <xdr:nvPicPr>
        <xdr:cNvPr id="596" name="Рисунок 595">
          <a:extLst>
            <a:ext uri="{FF2B5EF4-FFF2-40B4-BE49-F238E27FC236}">
              <a16:creationId xmlns:a16="http://schemas.microsoft.com/office/drawing/2014/main" xmlns="" id="{00000000-0008-0000-03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" y="527592922"/>
          <a:ext cx="1587341" cy="2288191"/>
        </a:xfrm>
        <a:prstGeom prst="rect">
          <a:avLst/>
        </a:prstGeom>
      </xdr:spPr>
    </xdr:pic>
    <xdr:clientData/>
  </xdr:twoCellAnchor>
  <xdr:twoCellAnchor>
    <xdr:from>
      <xdr:col>0</xdr:col>
      <xdr:colOff>74083</xdr:colOff>
      <xdr:row>774</xdr:row>
      <xdr:rowOff>31742</xdr:rowOff>
    </xdr:from>
    <xdr:to>
      <xdr:col>0</xdr:col>
      <xdr:colOff>1604846</xdr:colOff>
      <xdr:row>777</xdr:row>
      <xdr:rowOff>507135</xdr:rowOff>
    </xdr:to>
    <xdr:pic>
      <xdr:nvPicPr>
        <xdr:cNvPr id="597" name="Рисунок 596">
          <a:extLst>
            <a:ext uri="{FF2B5EF4-FFF2-40B4-BE49-F238E27FC236}">
              <a16:creationId xmlns:a16="http://schemas.microsoft.com/office/drawing/2014/main" xmlns="" id="{00000000-0008-0000-03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529993217"/>
          <a:ext cx="1530763" cy="2275618"/>
        </a:xfrm>
        <a:prstGeom prst="rect">
          <a:avLst/>
        </a:prstGeom>
      </xdr:spPr>
    </xdr:pic>
    <xdr:clientData/>
  </xdr:twoCellAnchor>
  <xdr:twoCellAnchor>
    <xdr:from>
      <xdr:col>0</xdr:col>
      <xdr:colOff>21166</xdr:colOff>
      <xdr:row>782</xdr:row>
      <xdr:rowOff>74075</xdr:rowOff>
    </xdr:from>
    <xdr:to>
      <xdr:col>0</xdr:col>
      <xdr:colOff>1584790</xdr:colOff>
      <xdr:row>785</xdr:row>
      <xdr:rowOff>510701</xdr:rowOff>
    </xdr:to>
    <xdr:pic>
      <xdr:nvPicPr>
        <xdr:cNvPr id="598" name="Рисунок 597">
          <a:extLst>
            <a:ext uri="{FF2B5EF4-FFF2-40B4-BE49-F238E27FC236}">
              <a16:creationId xmlns:a16="http://schemas.microsoft.com/office/drawing/2014/main" xmlns="" id="{00000000-0008-0000-03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" y="534836150"/>
          <a:ext cx="1563624" cy="2236851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790</xdr:row>
      <xdr:rowOff>42330</xdr:rowOff>
    </xdr:from>
    <xdr:to>
      <xdr:col>0</xdr:col>
      <xdr:colOff>1600232</xdr:colOff>
      <xdr:row>793</xdr:row>
      <xdr:rowOff>555442</xdr:rowOff>
    </xdr:to>
    <xdr:pic>
      <xdr:nvPicPr>
        <xdr:cNvPr id="599" name="Рисунок 598">
          <a:extLst>
            <a:ext uri="{FF2B5EF4-FFF2-40B4-BE49-F238E27FC236}">
              <a16:creationId xmlns:a16="http://schemas.microsoft.com/office/drawing/2014/main" xmlns="" id="{00000000-0008-0000-03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539605005"/>
          <a:ext cx="1568482" cy="2313337"/>
        </a:xfrm>
        <a:prstGeom prst="rect">
          <a:avLst/>
        </a:prstGeom>
      </xdr:spPr>
    </xdr:pic>
    <xdr:clientData/>
  </xdr:twoCellAnchor>
  <xdr:twoCellAnchor>
    <xdr:from>
      <xdr:col>0</xdr:col>
      <xdr:colOff>148175</xdr:colOff>
      <xdr:row>778</xdr:row>
      <xdr:rowOff>63526</xdr:rowOff>
    </xdr:from>
    <xdr:to>
      <xdr:col>0</xdr:col>
      <xdr:colOff>1550731</xdr:colOff>
      <xdr:row>781</xdr:row>
      <xdr:rowOff>500819</xdr:rowOff>
    </xdr:to>
    <xdr:pic>
      <xdr:nvPicPr>
        <xdr:cNvPr id="605" name="Рисунок 604" descr="Копия 3407932-1.jpg">
          <a:extLst>
            <a:ext uri="{FF2B5EF4-FFF2-40B4-BE49-F238E27FC236}">
              <a16:creationId xmlns:a16="http://schemas.microsoft.com/office/drawing/2014/main" xmlns="" id="{00000000-0008-0000-03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/>
        <a:stretch>
          <a:fillRect/>
        </a:stretch>
      </xdr:blipFill>
      <xdr:spPr>
        <a:xfrm>
          <a:off x="148175" y="532425301"/>
          <a:ext cx="1402556" cy="2237518"/>
        </a:xfrm>
        <a:prstGeom prst="rect">
          <a:avLst/>
        </a:prstGeom>
      </xdr:spPr>
    </xdr:pic>
    <xdr:clientData/>
  </xdr:twoCellAnchor>
  <xdr:twoCellAnchor>
    <xdr:from>
      <xdr:col>0</xdr:col>
      <xdr:colOff>423345</xdr:colOff>
      <xdr:row>425</xdr:row>
      <xdr:rowOff>42335</xdr:rowOff>
    </xdr:from>
    <xdr:to>
      <xdr:col>0</xdr:col>
      <xdr:colOff>1356605</xdr:colOff>
      <xdr:row>426</xdr:row>
      <xdr:rowOff>777273</xdr:rowOff>
    </xdr:to>
    <xdr:pic>
      <xdr:nvPicPr>
        <xdr:cNvPr id="612" name="Рисунок 611">
          <a:extLst>
            <a:ext uri="{FF2B5EF4-FFF2-40B4-BE49-F238E27FC236}">
              <a16:creationId xmlns:a16="http://schemas.microsoft.com/office/drawing/2014/main" xmlns="" id="{00000000-0008-0000-03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5" y="340999235"/>
          <a:ext cx="933260" cy="1601713"/>
        </a:xfrm>
        <a:prstGeom prst="rect">
          <a:avLst/>
        </a:prstGeom>
      </xdr:spPr>
    </xdr:pic>
    <xdr:clientData/>
  </xdr:twoCellAnchor>
  <xdr:twoCellAnchor>
    <xdr:from>
      <xdr:col>0</xdr:col>
      <xdr:colOff>148171</xdr:colOff>
      <xdr:row>492</xdr:row>
      <xdr:rowOff>31739</xdr:rowOff>
    </xdr:from>
    <xdr:to>
      <xdr:col>0</xdr:col>
      <xdr:colOff>1523772</xdr:colOff>
      <xdr:row>496</xdr:row>
      <xdr:rowOff>344699</xdr:rowOff>
    </xdr:to>
    <xdr:pic>
      <xdr:nvPicPr>
        <xdr:cNvPr id="613" name="Рисунок 612">
          <a:extLst>
            <a:ext uri="{FF2B5EF4-FFF2-40B4-BE49-F238E27FC236}">
              <a16:creationId xmlns:a16="http://schemas.microsoft.com/office/drawing/2014/main" xmlns="" id="{00000000-0008-0000-03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71" y="380412614"/>
          <a:ext cx="1375601" cy="1951260"/>
        </a:xfrm>
        <a:prstGeom prst="rect">
          <a:avLst/>
        </a:prstGeom>
      </xdr:spPr>
    </xdr:pic>
    <xdr:clientData/>
  </xdr:twoCellAnchor>
  <xdr:twoCellAnchor>
    <xdr:from>
      <xdr:col>0</xdr:col>
      <xdr:colOff>95257</xdr:colOff>
      <xdr:row>497</xdr:row>
      <xdr:rowOff>52922</xdr:rowOff>
    </xdr:from>
    <xdr:to>
      <xdr:col>0</xdr:col>
      <xdr:colOff>1431329</xdr:colOff>
      <xdr:row>501</xdr:row>
      <xdr:rowOff>346737</xdr:rowOff>
    </xdr:to>
    <xdr:pic>
      <xdr:nvPicPr>
        <xdr:cNvPr id="614" name="Рисунок 613">
          <a:extLst>
            <a:ext uri="{FF2B5EF4-FFF2-40B4-BE49-F238E27FC236}">
              <a16:creationId xmlns:a16="http://schemas.microsoft.com/office/drawing/2014/main" xmlns="" id="{00000000-0008-0000-03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7" y="382481672"/>
          <a:ext cx="1336072" cy="1932115"/>
        </a:xfrm>
        <a:prstGeom prst="rect">
          <a:avLst/>
        </a:prstGeom>
      </xdr:spPr>
    </xdr:pic>
    <xdr:clientData/>
  </xdr:twoCellAnchor>
  <xdr:twoCellAnchor>
    <xdr:from>
      <xdr:col>0</xdr:col>
      <xdr:colOff>211675</xdr:colOff>
      <xdr:row>502</xdr:row>
      <xdr:rowOff>21162</xdr:rowOff>
    </xdr:from>
    <xdr:to>
      <xdr:col>0</xdr:col>
      <xdr:colOff>1421541</xdr:colOff>
      <xdr:row>504</xdr:row>
      <xdr:rowOff>518039</xdr:rowOff>
    </xdr:to>
    <xdr:pic>
      <xdr:nvPicPr>
        <xdr:cNvPr id="615" name="Рисунок 614">
          <a:extLst>
            <a:ext uri="{FF2B5EF4-FFF2-40B4-BE49-F238E27FC236}">
              <a16:creationId xmlns:a16="http://schemas.microsoft.com/office/drawing/2014/main" xmlns="" id="{00000000-0008-0000-03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5" y="259355162"/>
          <a:ext cx="1209866" cy="1682210"/>
        </a:xfrm>
        <a:prstGeom prst="rect">
          <a:avLst/>
        </a:prstGeom>
      </xdr:spPr>
    </xdr:pic>
    <xdr:clientData/>
  </xdr:twoCellAnchor>
  <xdr:twoCellAnchor>
    <xdr:from>
      <xdr:col>0</xdr:col>
      <xdr:colOff>148174</xdr:colOff>
      <xdr:row>505</xdr:row>
      <xdr:rowOff>21178</xdr:rowOff>
    </xdr:from>
    <xdr:to>
      <xdr:col>0</xdr:col>
      <xdr:colOff>1237834</xdr:colOff>
      <xdr:row>505</xdr:row>
      <xdr:rowOff>1537558</xdr:rowOff>
    </xdr:to>
    <xdr:pic>
      <xdr:nvPicPr>
        <xdr:cNvPr id="616" name="Рисунок 615">
          <a:extLst>
            <a:ext uri="{FF2B5EF4-FFF2-40B4-BE49-F238E27FC236}">
              <a16:creationId xmlns:a16="http://schemas.microsoft.com/office/drawing/2014/main" xmlns="" id="{00000000-0008-0000-03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74" y="386545678"/>
          <a:ext cx="1089660" cy="1516380"/>
        </a:xfrm>
        <a:prstGeom prst="rect">
          <a:avLst/>
        </a:prstGeom>
      </xdr:spPr>
    </xdr:pic>
    <xdr:clientData/>
  </xdr:twoCellAnchor>
  <xdr:twoCellAnchor>
    <xdr:from>
      <xdr:col>0</xdr:col>
      <xdr:colOff>190514</xdr:colOff>
      <xdr:row>506</xdr:row>
      <xdr:rowOff>31742</xdr:rowOff>
    </xdr:from>
    <xdr:to>
      <xdr:col>0</xdr:col>
      <xdr:colOff>1303987</xdr:colOff>
      <xdr:row>508</xdr:row>
      <xdr:rowOff>490106</xdr:rowOff>
    </xdr:to>
    <xdr:pic>
      <xdr:nvPicPr>
        <xdr:cNvPr id="617" name="Рисунок 616">
          <a:extLst>
            <a:ext uri="{FF2B5EF4-FFF2-40B4-BE49-F238E27FC236}">
              <a16:creationId xmlns:a16="http://schemas.microsoft.com/office/drawing/2014/main" xmlns="" id="{00000000-0008-0000-03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14" y="388165967"/>
          <a:ext cx="1113473" cy="1582314"/>
        </a:xfrm>
        <a:prstGeom prst="rect">
          <a:avLst/>
        </a:prstGeom>
      </xdr:spPr>
    </xdr:pic>
    <xdr:clientData/>
  </xdr:twoCellAnchor>
  <xdr:twoCellAnchor>
    <xdr:from>
      <xdr:col>0</xdr:col>
      <xdr:colOff>63499</xdr:colOff>
      <xdr:row>509</xdr:row>
      <xdr:rowOff>63495</xdr:rowOff>
    </xdr:from>
    <xdr:to>
      <xdr:col>0</xdr:col>
      <xdr:colOff>1637410</xdr:colOff>
      <xdr:row>514</xdr:row>
      <xdr:rowOff>338323</xdr:rowOff>
    </xdr:to>
    <xdr:pic>
      <xdr:nvPicPr>
        <xdr:cNvPr id="618" name="Рисунок 617">
          <a:extLst>
            <a:ext uri="{FF2B5EF4-FFF2-40B4-BE49-F238E27FC236}">
              <a16:creationId xmlns:a16="http://schemas.microsoft.com/office/drawing/2014/main" xmlns="" id="{00000000-0008-0000-03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99" y="389883645"/>
          <a:ext cx="1573911" cy="2322703"/>
        </a:xfrm>
        <a:prstGeom prst="rect">
          <a:avLst/>
        </a:prstGeom>
      </xdr:spPr>
    </xdr:pic>
    <xdr:clientData/>
  </xdr:twoCellAnchor>
  <xdr:twoCellAnchor>
    <xdr:from>
      <xdr:col>0</xdr:col>
      <xdr:colOff>116416</xdr:colOff>
      <xdr:row>580</xdr:row>
      <xdr:rowOff>243411</xdr:rowOff>
    </xdr:from>
    <xdr:to>
      <xdr:col>0</xdr:col>
      <xdr:colOff>1556596</xdr:colOff>
      <xdr:row>585</xdr:row>
      <xdr:rowOff>11213</xdr:rowOff>
    </xdr:to>
    <xdr:pic>
      <xdr:nvPicPr>
        <xdr:cNvPr id="619" name="Рисунок 618">
          <a:extLst>
            <a:ext uri="{FF2B5EF4-FFF2-40B4-BE49-F238E27FC236}">
              <a16:creationId xmlns:a16="http://schemas.microsoft.com/office/drawing/2014/main" xmlns="" id="{00000000-0008-0000-03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6" y="423267711"/>
          <a:ext cx="1440180" cy="1958552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586</xdr:row>
      <xdr:rowOff>148161</xdr:rowOff>
    </xdr:from>
    <xdr:to>
      <xdr:col>0</xdr:col>
      <xdr:colOff>1649730</xdr:colOff>
      <xdr:row>591</xdr:row>
      <xdr:rowOff>271774</xdr:rowOff>
    </xdr:to>
    <xdr:pic>
      <xdr:nvPicPr>
        <xdr:cNvPr id="620" name="Рисунок 619">
          <a:extLst>
            <a:ext uri="{FF2B5EF4-FFF2-40B4-BE49-F238E27FC236}">
              <a16:creationId xmlns:a16="http://schemas.microsoft.com/office/drawing/2014/main" xmlns="" id="{00000000-0008-0000-03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25801361"/>
          <a:ext cx="1554480" cy="2219113"/>
        </a:xfrm>
        <a:prstGeom prst="rect">
          <a:avLst/>
        </a:prstGeom>
      </xdr:spPr>
    </xdr:pic>
    <xdr:clientData/>
  </xdr:twoCellAnchor>
  <xdr:twoCellAnchor>
    <xdr:from>
      <xdr:col>0</xdr:col>
      <xdr:colOff>137584</xdr:colOff>
      <xdr:row>786</xdr:row>
      <xdr:rowOff>31745</xdr:rowOff>
    </xdr:from>
    <xdr:to>
      <xdr:col>0</xdr:col>
      <xdr:colOff>1530520</xdr:colOff>
      <xdr:row>789</xdr:row>
      <xdr:rowOff>544571</xdr:rowOff>
    </xdr:to>
    <xdr:pic>
      <xdr:nvPicPr>
        <xdr:cNvPr id="621" name="Рисунок 620">
          <a:extLst>
            <a:ext uri="{FF2B5EF4-FFF2-40B4-BE49-F238E27FC236}">
              <a16:creationId xmlns:a16="http://schemas.microsoft.com/office/drawing/2014/main" xmlns="" id="{00000000-0008-0000-03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84" y="537194120"/>
          <a:ext cx="1392936" cy="2313051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521</xdr:row>
      <xdr:rowOff>21159</xdr:rowOff>
    </xdr:from>
    <xdr:to>
      <xdr:col>0</xdr:col>
      <xdr:colOff>1578261</xdr:colOff>
      <xdr:row>526</xdr:row>
      <xdr:rowOff>346184</xdr:rowOff>
    </xdr:to>
    <xdr:pic>
      <xdr:nvPicPr>
        <xdr:cNvPr id="633" name="Рисунок 632">
          <a:extLst>
            <a:ext uri="{FF2B5EF4-FFF2-40B4-BE49-F238E27FC236}">
              <a16:creationId xmlns:a16="http://schemas.microsoft.com/office/drawing/2014/main" xmlns="" id="{00000000-0008-0000-03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394756209"/>
          <a:ext cx="1514761" cy="2372900"/>
        </a:xfrm>
        <a:prstGeom prst="rect">
          <a:avLst/>
        </a:prstGeom>
      </xdr:spPr>
    </xdr:pic>
    <xdr:clientData/>
  </xdr:twoCellAnchor>
  <xdr:twoCellAnchor>
    <xdr:from>
      <xdr:col>0</xdr:col>
      <xdr:colOff>105833</xdr:colOff>
      <xdr:row>515</xdr:row>
      <xdr:rowOff>52914</xdr:rowOff>
    </xdr:from>
    <xdr:to>
      <xdr:col>0</xdr:col>
      <xdr:colOff>1642882</xdr:colOff>
      <xdr:row>520</xdr:row>
      <xdr:rowOff>368604</xdr:rowOff>
    </xdr:to>
    <xdr:pic>
      <xdr:nvPicPr>
        <xdr:cNvPr id="634" name="Рисунок 633">
          <a:extLst>
            <a:ext uri="{FF2B5EF4-FFF2-40B4-BE49-F238E27FC236}">
              <a16:creationId xmlns:a16="http://schemas.microsoft.com/office/drawing/2014/main" xmlns="" id="{00000000-0008-0000-03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3" y="392330514"/>
          <a:ext cx="1537049" cy="2363565"/>
        </a:xfrm>
        <a:prstGeom prst="rect">
          <a:avLst/>
        </a:prstGeom>
      </xdr:spPr>
    </xdr:pic>
    <xdr:clientData/>
  </xdr:twoCellAnchor>
  <xdr:twoCellAnchor>
    <xdr:from>
      <xdr:col>0</xdr:col>
      <xdr:colOff>52916</xdr:colOff>
      <xdr:row>660</xdr:row>
      <xdr:rowOff>31741</xdr:rowOff>
    </xdr:from>
    <xdr:to>
      <xdr:col>0</xdr:col>
      <xdr:colOff>1604348</xdr:colOff>
      <xdr:row>666</xdr:row>
      <xdr:rowOff>255769</xdr:rowOff>
    </xdr:to>
    <xdr:pic>
      <xdr:nvPicPr>
        <xdr:cNvPr id="635" name="Рисунок 634">
          <a:extLst>
            <a:ext uri="{FF2B5EF4-FFF2-40B4-BE49-F238E27FC236}">
              <a16:creationId xmlns:a16="http://schemas.microsoft.com/office/drawing/2014/main" xmlns="" id="{00000000-0008-0000-03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6" y="464680291"/>
          <a:ext cx="1551432" cy="2338578"/>
        </a:xfrm>
        <a:prstGeom prst="rect">
          <a:avLst/>
        </a:prstGeom>
      </xdr:spPr>
    </xdr:pic>
    <xdr:clientData/>
  </xdr:twoCellAnchor>
  <xdr:twoCellAnchor>
    <xdr:from>
      <xdr:col>0</xdr:col>
      <xdr:colOff>338678</xdr:colOff>
      <xdr:row>695</xdr:row>
      <xdr:rowOff>31756</xdr:rowOff>
    </xdr:from>
    <xdr:to>
      <xdr:col>0</xdr:col>
      <xdr:colOff>1304323</xdr:colOff>
      <xdr:row>696</xdr:row>
      <xdr:rowOff>763995</xdr:rowOff>
    </xdr:to>
    <xdr:pic>
      <xdr:nvPicPr>
        <xdr:cNvPr id="651" name="Рисунок 650">
          <a:extLst>
            <a:ext uri="{FF2B5EF4-FFF2-40B4-BE49-F238E27FC236}">
              <a16:creationId xmlns:a16="http://schemas.microsoft.com/office/drawing/2014/main" xmlns="" id="{00000000-0008-0000-03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78" y="481349056"/>
          <a:ext cx="965645" cy="1532339"/>
        </a:xfrm>
        <a:prstGeom prst="rect">
          <a:avLst/>
        </a:prstGeom>
      </xdr:spPr>
    </xdr:pic>
    <xdr:clientData/>
  </xdr:twoCellAnchor>
  <xdr:twoCellAnchor>
    <xdr:from>
      <xdr:col>0</xdr:col>
      <xdr:colOff>190515</xdr:colOff>
      <xdr:row>697</xdr:row>
      <xdr:rowOff>52924</xdr:rowOff>
    </xdr:from>
    <xdr:to>
      <xdr:col>0</xdr:col>
      <xdr:colOff>1402095</xdr:colOff>
      <xdr:row>698</xdr:row>
      <xdr:rowOff>871228</xdr:rowOff>
    </xdr:to>
    <xdr:pic>
      <xdr:nvPicPr>
        <xdr:cNvPr id="652" name="Рисунок 651">
          <a:extLst>
            <a:ext uri="{FF2B5EF4-FFF2-40B4-BE49-F238E27FC236}">
              <a16:creationId xmlns:a16="http://schemas.microsoft.com/office/drawing/2014/main" xmlns="" id="{00000000-0008-0000-03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15" y="482970424"/>
          <a:ext cx="1211580" cy="1761279"/>
        </a:xfrm>
        <a:prstGeom prst="rect">
          <a:avLst/>
        </a:prstGeom>
      </xdr:spPr>
    </xdr:pic>
    <xdr:clientData/>
  </xdr:twoCellAnchor>
  <xdr:twoCellAnchor>
    <xdr:from>
      <xdr:col>0</xdr:col>
      <xdr:colOff>105833</xdr:colOff>
      <xdr:row>699</xdr:row>
      <xdr:rowOff>63500</xdr:rowOff>
    </xdr:from>
    <xdr:to>
      <xdr:col>0</xdr:col>
      <xdr:colOff>1408853</xdr:colOff>
      <xdr:row>702</xdr:row>
      <xdr:rowOff>493713</xdr:rowOff>
    </xdr:to>
    <xdr:pic>
      <xdr:nvPicPr>
        <xdr:cNvPr id="653" name="Рисунок 652">
          <a:extLst>
            <a:ext uri="{FF2B5EF4-FFF2-40B4-BE49-F238E27FC236}">
              <a16:creationId xmlns:a16="http://schemas.microsoft.com/office/drawing/2014/main" xmlns="" id="{00000000-0008-0000-03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3" y="484866950"/>
          <a:ext cx="1303020" cy="2087563"/>
        </a:xfrm>
        <a:prstGeom prst="rect">
          <a:avLst/>
        </a:prstGeom>
      </xdr:spPr>
    </xdr:pic>
    <xdr:clientData/>
  </xdr:twoCellAnchor>
  <xdr:twoCellAnchor>
    <xdr:from>
      <xdr:col>0</xdr:col>
      <xdr:colOff>137599</xdr:colOff>
      <xdr:row>667</xdr:row>
      <xdr:rowOff>42339</xdr:rowOff>
    </xdr:from>
    <xdr:to>
      <xdr:col>0</xdr:col>
      <xdr:colOff>1274313</xdr:colOff>
      <xdr:row>670</xdr:row>
      <xdr:rowOff>409496</xdr:rowOff>
    </xdr:to>
    <xdr:pic>
      <xdr:nvPicPr>
        <xdr:cNvPr id="678" name="Рисунок 677">
          <a:extLst>
            <a:ext uri="{FF2B5EF4-FFF2-40B4-BE49-F238E27FC236}">
              <a16:creationId xmlns:a16="http://schemas.microsoft.com/office/drawing/2014/main" xmlns="" id="{00000000-0008-0000-03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99" y="467157864"/>
          <a:ext cx="1136714" cy="1824482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671</xdr:row>
      <xdr:rowOff>52915</xdr:rowOff>
    </xdr:from>
    <xdr:to>
      <xdr:col>0</xdr:col>
      <xdr:colOff>1532573</xdr:colOff>
      <xdr:row>677</xdr:row>
      <xdr:rowOff>274848</xdr:rowOff>
    </xdr:to>
    <xdr:pic>
      <xdr:nvPicPr>
        <xdr:cNvPr id="679" name="Рисунок 678">
          <a:extLst>
            <a:ext uri="{FF2B5EF4-FFF2-40B4-BE49-F238E27FC236}">
              <a16:creationId xmlns:a16="http://schemas.microsoft.com/office/drawing/2014/main" xmlns="" id="{00000000-0008-0000-03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69111540"/>
          <a:ext cx="1437323" cy="2336483"/>
        </a:xfrm>
        <a:prstGeom prst="rect">
          <a:avLst/>
        </a:prstGeom>
      </xdr:spPr>
    </xdr:pic>
    <xdr:clientData/>
  </xdr:twoCellAnchor>
  <xdr:twoCellAnchor>
    <xdr:from>
      <xdr:col>0</xdr:col>
      <xdr:colOff>74083</xdr:colOff>
      <xdr:row>244</xdr:row>
      <xdr:rowOff>84665</xdr:rowOff>
    </xdr:from>
    <xdr:to>
      <xdr:col>0</xdr:col>
      <xdr:colOff>1551887</xdr:colOff>
      <xdr:row>248</xdr:row>
      <xdr:rowOff>386766</xdr:rowOff>
    </xdr:to>
    <xdr:pic>
      <xdr:nvPicPr>
        <xdr:cNvPr id="690" name="Рисунок 689">
          <a:extLst>
            <a:ext uri="{FF2B5EF4-FFF2-40B4-BE49-F238E27FC236}">
              <a16:creationId xmlns:a16="http://schemas.microsoft.com/office/drawing/2014/main" xmlns="" id="{00000000-0008-0000-0300-0000B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247991840"/>
          <a:ext cx="1477804" cy="2321401"/>
        </a:xfrm>
        <a:prstGeom prst="rect">
          <a:avLst/>
        </a:prstGeom>
      </xdr:spPr>
    </xdr:pic>
    <xdr:clientData/>
  </xdr:twoCellAnchor>
  <xdr:twoCellAnchor>
    <xdr:from>
      <xdr:col>0</xdr:col>
      <xdr:colOff>285767</xdr:colOff>
      <xdr:row>249</xdr:row>
      <xdr:rowOff>63511</xdr:rowOff>
    </xdr:from>
    <xdr:to>
      <xdr:col>0</xdr:col>
      <xdr:colOff>1370474</xdr:colOff>
      <xdr:row>250</xdr:row>
      <xdr:rowOff>862924</xdr:rowOff>
    </xdr:to>
    <xdr:pic>
      <xdr:nvPicPr>
        <xdr:cNvPr id="691" name="Рисунок 690">
          <a:extLst>
            <a:ext uri="{FF2B5EF4-FFF2-40B4-BE49-F238E27FC236}">
              <a16:creationId xmlns:a16="http://schemas.microsoft.com/office/drawing/2014/main" xmlns="" id="{00000000-0008-0000-0300-0000B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67" y="123877928"/>
          <a:ext cx="1084707" cy="1773079"/>
        </a:xfrm>
        <a:prstGeom prst="rect">
          <a:avLst/>
        </a:prstGeom>
      </xdr:spPr>
    </xdr:pic>
    <xdr:clientData/>
  </xdr:twoCellAnchor>
  <xdr:twoCellAnchor>
    <xdr:from>
      <xdr:col>0</xdr:col>
      <xdr:colOff>74103</xdr:colOff>
      <xdr:row>251</xdr:row>
      <xdr:rowOff>52909</xdr:rowOff>
    </xdr:from>
    <xdr:to>
      <xdr:col>0</xdr:col>
      <xdr:colOff>1054797</xdr:colOff>
      <xdr:row>253</xdr:row>
      <xdr:rowOff>519253</xdr:rowOff>
    </xdr:to>
    <xdr:pic>
      <xdr:nvPicPr>
        <xdr:cNvPr id="692" name="Рисунок 691">
          <a:extLst>
            <a:ext uri="{FF2B5EF4-FFF2-40B4-BE49-F238E27FC236}">
              <a16:creationId xmlns:a16="http://schemas.microsoft.com/office/drawing/2014/main" xmlns="" id="{00000000-0008-0000-0300-0000B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103" y="252284434"/>
          <a:ext cx="980694" cy="1609344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254</xdr:row>
      <xdr:rowOff>42325</xdr:rowOff>
    </xdr:from>
    <xdr:to>
      <xdr:col>0</xdr:col>
      <xdr:colOff>1536192</xdr:colOff>
      <xdr:row>258</xdr:row>
      <xdr:rowOff>422722</xdr:rowOff>
    </xdr:to>
    <xdr:pic>
      <xdr:nvPicPr>
        <xdr:cNvPr id="693" name="Рисунок 692">
          <a:extLst>
            <a:ext uri="{FF2B5EF4-FFF2-40B4-BE49-F238E27FC236}">
              <a16:creationId xmlns:a16="http://schemas.microsoft.com/office/drawing/2014/main" xmlns="" id="{00000000-0008-0000-0300-0000B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53988350"/>
          <a:ext cx="1440942" cy="2399697"/>
        </a:xfrm>
        <a:prstGeom prst="rect">
          <a:avLst/>
        </a:prstGeom>
      </xdr:spPr>
    </xdr:pic>
    <xdr:clientData/>
  </xdr:twoCellAnchor>
  <xdr:twoCellAnchor>
    <xdr:from>
      <xdr:col>0</xdr:col>
      <xdr:colOff>201083</xdr:colOff>
      <xdr:row>527</xdr:row>
      <xdr:rowOff>31742</xdr:rowOff>
    </xdr:from>
    <xdr:to>
      <xdr:col>0</xdr:col>
      <xdr:colOff>1552681</xdr:colOff>
      <xdr:row>532</xdr:row>
      <xdr:rowOff>348290</xdr:rowOff>
    </xdr:to>
    <xdr:pic>
      <xdr:nvPicPr>
        <xdr:cNvPr id="694" name="Рисунок 693">
          <a:extLst>
            <a:ext uri="{FF2B5EF4-FFF2-40B4-BE49-F238E27FC236}">
              <a16:creationId xmlns:a16="http://schemas.microsoft.com/office/drawing/2014/main" xmlns="" id="{00000000-0008-0000-0300-0000B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397224242"/>
          <a:ext cx="1351598" cy="2364423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533</xdr:row>
      <xdr:rowOff>42326</xdr:rowOff>
    </xdr:from>
    <xdr:to>
      <xdr:col>0</xdr:col>
      <xdr:colOff>1552893</xdr:colOff>
      <xdr:row>538</xdr:row>
      <xdr:rowOff>376019</xdr:rowOff>
    </xdr:to>
    <xdr:pic>
      <xdr:nvPicPr>
        <xdr:cNvPr id="695" name="Рисунок 694">
          <a:extLst>
            <a:ext uri="{FF2B5EF4-FFF2-40B4-BE49-F238E27FC236}">
              <a16:creationId xmlns:a16="http://schemas.microsoft.com/office/drawing/2014/main" xmlns="" id="{00000000-0008-0000-0300-0000B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399692276"/>
          <a:ext cx="1425893" cy="2381568"/>
        </a:xfrm>
        <a:prstGeom prst="rect">
          <a:avLst/>
        </a:prstGeom>
      </xdr:spPr>
    </xdr:pic>
    <xdr:clientData/>
  </xdr:twoCellAnchor>
  <xdr:twoCellAnchor>
    <xdr:from>
      <xdr:col>0</xdr:col>
      <xdr:colOff>116417</xdr:colOff>
      <xdr:row>822</xdr:row>
      <xdr:rowOff>10576</xdr:rowOff>
    </xdr:from>
    <xdr:to>
      <xdr:col>0</xdr:col>
      <xdr:colOff>1610890</xdr:colOff>
      <xdr:row>827</xdr:row>
      <xdr:rowOff>334321</xdr:rowOff>
    </xdr:to>
    <xdr:pic>
      <xdr:nvPicPr>
        <xdr:cNvPr id="696" name="Рисунок 695">
          <a:extLst>
            <a:ext uri="{FF2B5EF4-FFF2-40B4-BE49-F238E27FC236}">
              <a16:creationId xmlns:a16="http://schemas.microsoft.com/office/drawing/2014/main" xmlns="" id="{00000000-0008-0000-0300-0000B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7" y="556975426"/>
          <a:ext cx="1494473" cy="2323995"/>
        </a:xfrm>
        <a:prstGeom prst="rect">
          <a:avLst/>
        </a:prstGeom>
      </xdr:spPr>
    </xdr:pic>
    <xdr:clientData/>
  </xdr:twoCellAnchor>
  <xdr:twoCellAnchor>
    <xdr:from>
      <xdr:col>0</xdr:col>
      <xdr:colOff>243417</xdr:colOff>
      <xdr:row>543</xdr:row>
      <xdr:rowOff>63494</xdr:rowOff>
    </xdr:from>
    <xdr:to>
      <xdr:col>0</xdr:col>
      <xdr:colOff>1448139</xdr:colOff>
      <xdr:row>547</xdr:row>
      <xdr:rowOff>335020</xdr:rowOff>
    </xdr:to>
    <xdr:pic>
      <xdr:nvPicPr>
        <xdr:cNvPr id="725" name="Рисунок 724">
          <a:extLst>
            <a:ext uri="{FF2B5EF4-FFF2-40B4-BE49-F238E27FC236}">
              <a16:creationId xmlns:a16="http://schemas.microsoft.com/office/drawing/2014/main" xmlns="" id="{00000000-0008-0000-03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17" y="404218769"/>
          <a:ext cx="1204722" cy="1909826"/>
        </a:xfrm>
        <a:prstGeom prst="rect">
          <a:avLst/>
        </a:prstGeom>
      </xdr:spPr>
    </xdr:pic>
    <xdr:clientData/>
  </xdr:twoCellAnchor>
  <xdr:twoCellAnchor>
    <xdr:from>
      <xdr:col>0</xdr:col>
      <xdr:colOff>84671</xdr:colOff>
      <xdr:row>548</xdr:row>
      <xdr:rowOff>31752</xdr:rowOff>
    </xdr:from>
    <xdr:to>
      <xdr:col>0</xdr:col>
      <xdr:colOff>1105751</xdr:colOff>
      <xdr:row>551</xdr:row>
      <xdr:rowOff>347982</xdr:rowOff>
    </xdr:to>
    <xdr:pic>
      <xdr:nvPicPr>
        <xdr:cNvPr id="726" name="Рисунок 725">
          <a:extLst>
            <a:ext uri="{FF2B5EF4-FFF2-40B4-BE49-F238E27FC236}">
              <a16:creationId xmlns:a16="http://schemas.microsoft.com/office/drawing/2014/main" xmlns="" id="{00000000-0008-0000-03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71" y="280532419"/>
          <a:ext cx="1021080" cy="1554480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552</xdr:row>
      <xdr:rowOff>52915</xdr:rowOff>
    </xdr:from>
    <xdr:to>
      <xdr:col>0</xdr:col>
      <xdr:colOff>1477010</xdr:colOff>
      <xdr:row>556</xdr:row>
      <xdr:rowOff>351873</xdr:rowOff>
    </xdr:to>
    <xdr:pic>
      <xdr:nvPicPr>
        <xdr:cNvPr id="727" name="Рисунок 726">
          <a:extLst>
            <a:ext uri="{FF2B5EF4-FFF2-40B4-BE49-F238E27FC236}">
              <a16:creationId xmlns:a16="http://schemas.microsoft.com/office/drawing/2014/main" xmlns="" id="{00000000-0008-0000-03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408303940"/>
          <a:ext cx="1223010" cy="1937258"/>
        </a:xfrm>
        <a:prstGeom prst="rect">
          <a:avLst/>
        </a:prstGeom>
      </xdr:spPr>
    </xdr:pic>
    <xdr:clientData/>
  </xdr:twoCellAnchor>
  <xdr:twoCellAnchor>
    <xdr:from>
      <xdr:col>0</xdr:col>
      <xdr:colOff>116419</xdr:colOff>
      <xdr:row>539</xdr:row>
      <xdr:rowOff>42334</xdr:rowOff>
    </xdr:from>
    <xdr:to>
      <xdr:col>0</xdr:col>
      <xdr:colOff>1117211</xdr:colOff>
      <xdr:row>542</xdr:row>
      <xdr:rowOff>354183</xdr:rowOff>
    </xdr:to>
    <xdr:pic>
      <xdr:nvPicPr>
        <xdr:cNvPr id="734" name="Рисунок 733">
          <a:extLst>
            <a:ext uri="{FF2B5EF4-FFF2-40B4-BE49-F238E27FC236}">
              <a16:creationId xmlns:a16="http://schemas.microsoft.com/office/drawing/2014/main" xmlns="" id="{00000000-0008-0000-0300-0000D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9" y="276828251"/>
          <a:ext cx="1000792" cy="1550099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259</xdr:row>
      <xdr:rowOff>63496</xdr:rowOff>
    </xdr:from>
    <xdr:to>
      <xdr:col>0</xdr:col>
      <xdr:colOff>1499997</xdr:colOff>
      <xdr:row>264</xdr:row>
      <xdr:rowOff>308098</xdr:rowOff>
    </xdr:to>
    <xdr:pic>
      <xdr:nvPicPr>
        <xdr:cNvPr id="774" name="Рисунок 773">
          <a:extLst>
            <a:ext uri="{FF2B5EF4-FFF2-40B4-BE49-F238E27FC236}">
              <a16:creationId xmlns:a16="http://schemas.microsoft.com/office/drawing/2014/main" xmlns="" id="{00000000-0008-0000-03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256533646"/>
          <a:ext cx="1309497" cy="2149602"/>
        </a:xfrm>
        <a:prstGeom prst="rect">
          <a:avLst/>
        </a:prstGeom>
      </xdr:spPr>
    </xdr:pic>
    <xdr:clientData/>
  </xdr:twoCellAnchor>
  <xdr:twoCellAnchor>
    <xdr:from>
      <xdr:col>0</xdr:col>
      <xdr:colOff>232839</xdr:colOff>
      <xdr:row>265</xdr:row>
      <xdr:rowOff>31755</xdr:rowOff>
    </xdr:from>
    <xdr:to>
      <xdr:col>0</xdr:col>
      <xdr:colOff>1304973</xdr:colOff>
      <xdr:row>268</xdr:row>
      <xdr:rowOff>395483</xdr:rowOff>
    </xdr:to>
    <xdr:pic>
      <xdr:nvPicPr>
        <xdr:cNvPr id="775" name="Рисунок 774">
          <a:extLst>
            <a:ext uri="{FF2B5EF4-FFF2-40B4-BE49-F238E27FC236}">
              <a16:creationId xmlns:a16="http://schemas.microsoft.com/office/drawing/2014/main" xmlns="" id="{00000000-0008-0000-03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9" y="126439088"/>
          <a:ext cx="1072134" cy="1824228"/>
        </a:xfrm>
        <a:prstGeom prst="rect">
          <a:avLst/>
        </a:prstGeom>
      </xdr:spPr>
    </xdr:pic>
    <xdr:clientData/>
  </xdr:twoCellAnchor>
  <xdr:twoCellAnchor>
    <xdr:from>
      <xdr:col>0</xdr:col>
      <xdr:colOff>201083</xdr:colOff>
      <xdr:row>269</xdr:row>
      <xdr:rowOff>52912</xdr:rowOff>
    </xdr:from>
    <xdr:to>
      <xdr:col>0</xdr:col>
      <xdr:colOff>1507913</xdr:colOff>
      <xdr:row>274</xdr:row>
      <xdr:rowOff>350854</xdr:rowOff>
    </xdr:to>
    <xdr:pic>
      <xdr:nvPicPr>
        <xdr:cNvPr id="776" name="Рисунок 775">
          <a:extLst>
            <a:ext uri="{FF2B5EF4-FFF2-40B4-BE49-F238E27FC236}">
              <a16:creationId xmlns:a16="http://schemas.microsoft.com/office/drawing/2014/main" xmlns="" id="{00000000-0008-0000-0300-00000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61095062"/>
          <a:ext cx="1306830" cy="2202942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275</xdr:row>
      <xdr:rowOff>42331</xdr:rowOff>
    </xdr:from>
    <xdr:to>
      <xdr:col>0</xdr:col>
      <xdr:colOff>1582769</xdr:colOff>
      <xdr:row>280</xdr:row>
      <xdr:rowOff>332463</xdr:rowOff>
    </xdr:to>
    <xdr:pic>
      <xdr:nvPicPr>
        <xdr:cNvPr id="779" name="Рисунок 778">
          <a:extLst>
            <a:ext uri="{FF2B5EF4-FFF2-40B4-BE49-F238E27FC236}">
              <a16:creationId xmlns:a16="http://schemas.microsoft.com/office/drawing/2014/main" xmlns="" id="{00000000-0008-0000-0300-00000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63370481"/>
          <a:ext cx="1487519" cy="2195132"/>
        </a:xfrm>
        <a:prstGeom prst="rect">
          <a:avLst/>
        </a:prstGeom>
      </xdr:spPr>
    </xdr:pic>
    <xdr:clientData/>
  </xdr:twoCellAnchor>
  <xdr:twoCellAnchor>
    <xdr:from>
      <xdr:col>0</xdr:col>
      <xdr:colOff>105842</xdr:colOff>
      <xdr:row>347</xdr:row>
      <xdr:rowOff>52925</xdr:rowOff>
    </xdr:from>
    <xdr:to>
      <xdr:col>0</xdr:col>
      <xdr:colOff>1511827</xdr:colOff>
      <xdr:row>351</xdr:row>
      <xdr:rowOff>382522</xdr:rowOff>
    </xdr:to>
    <xdr:pic>
      <xdr:nvPicPr>
        <xdr:cNvPr id="803" name="Рисунок 802" descr="300327 светло серый-черный (2).jpg">
          <a:extLst>
            <a:ext uri="{FF2B5EF4-FFF2-40B4-BE49-F238E27FC236}">
              <a16:creationId xmlns:a16="http://schemas.microsoft.com/office/drawing/2014/main" xmlns="" id="{00000000-0008-0000-0300-00002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42" y="301557275"/>
          <a:ext cx="1405985" cy="2120297"/>
        </a:xfrm>
        <a:prstGeom prst="rect">
          <a:avLst/>
        </a:prstGeom>
      </xdr:spPr>
    </xdr:pic>
    <xdr:clientData/>
  </xdr:twoCellAnchor>
  <xdr:twoCellAnchor>
    <xdr:from>
      <xdr:col>0</xdr:col>
      <xdr:colOff>169360</xdr:colOff>
      <xdr:row>352</xdr:row>
      <xdr:rowOff>42361</xdr:rowOff>
    </xdr:from>
    <xdr:to>
      <xdr:col>0</xdr:col>
      <xdr:colOff>1504098</xdr:colOff>
      <xdr:row>356</xdr:row>
      <xdr:rowOff>387241</xdr:rowOff>
    </xdr:to>
    <xdr:pic>
      <xdr:nvPicPr>
        <xdr:cNvPr id="804" name="Рисунок 803" descr="300327 серый-черный (2).jpg">
          <a:extLst>
            <a:ext uri="{FF2B5EF4-FFF2-40B4-BE49-F238E27FC236}">
              <a16:creationId xmlns:a16="http://schemas.microsoft.com/office/drawing/2014/main" xmlns="" id="{00000000-0008-0000-0300-00002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60" y="303785086"/>
          <a:ext cx="1334738" cy="2097480"/>
        </a:xfrm>
        <a:prstGeom prst="rect">
          <a:avLst/>
        </a:prstGeom>
      </xdr:spPr>
    </xdr:pic>
    <xdr:clientData/>
  </xdr:twoCellAnchor>
  <xdr:twoCellAnchor>
    <xdr:from>
      <xdr:col>0</xdr:col>
      <xdr:colOff>137583</xdr:colOff>
      <xdr:row>617</xdr:row>
      <xdr:rowOff>31750</xdr:rowOff>
    </xdr:from>
    <xdr:to>
      <xdr:col>0</xdr:col>
      <xdr:colOff>1441365</xdr:colOff>
      <xdr:row>622</xdr:row>
      <xdr:rowOff>287697</xdr:rowOff>
    </xdr:to>
    <xdr:pic>
      <xdr:nvPicPr>
        <xdr:cNvPr id="808" name="Рисунок 807">
          <a:extLst>
            <a:ext uri="{FF2B5EF4-FFF2-40B4-BE49-F238E27FC236}">
              <a16:creationId xmlns:a16="http://schemas.microsoft.com/office/drawing/2014/main" xmlns="" id="{00000000-0008-0000-03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83" y="442877575"/>
          <a:ext cx="1303782" cy="2065697"/>
        </a:xfrm>
        <a:prstGeom prst="rect">
          <a:avLst/>
        </a:prstGeom>
      </xdr:spPr>
    </xdr:pic>
    <xdr:clientData/>
  </xdr:twoCellAnchor>
  <xdr:twoCellAnchor>
    <xdr:from>
      <xdr:col>0</xdr:col>
      <xdr:colOff>222252</xdr:colOff>
      <xdr:row>281</xdr:row>
      <xdr:rowOff>52921</xdr:rowOff>
    </xdr:from>
    <xdr:to>
      <xdr:col>0</xdr:col>
      <xdr:colOff>1323533</xdr:colOff>
      <xdr:row>283</xdr:row>
      <xdr:rowOff>555905</xdr:rowOff>
    </xdr:to>
    <xdr:pic>
      <xdr:nvPicPr>
        <xdr:cNvPr id="809" name="Рисунок 808">
          <a:extLst>
            <a:ext uri="{FF2B5EF4-FFF2-40B4-BE49-F238E27FC236}">
              <a16:creationId xmlns:a16="http://schemas.microsoft.com/office/drawing/2014/main" xmlns="" id="{00000000-0008-0000-0300-00002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2" y="136577921"/>
          <a:ext cx="1101281" cy="1772984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284</xdr:row>
      <xdr:rowOff>63498</xdr:rowOff>
    </xdr:from>
    <xdr:to>
      <xdr:col>0</xdr:col>
      <xdr:colOff>1511586</xdr:colOff>
      <xdr:row>289</xdr:row>
      <xdr:rowOff>331627</xdr:rowOff>
    </xdr:to>
    <xdr:pic>
      <xdr:nvPicPr>
        <xdr:cNvPr id="810" name="Рисунок 809">
          <a:extLst>
            <a:ext uri="{FF2B5EF4-FFF2-40B4-BE49-F238E27FC236}">
              <a16:creationId xmlns:a16="http://schemas.microsoft.com/office/drawing/2014/main" xmlns="" id="{00000000-0008-0000-03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267658848"/>
          <a:ext cx="1257586" cy="2173129"/>
        </a:xfrm>
        <a:prstGeom prst="rect">
          <a:avLst/>
        </a:prstGeom>
      </xdr:spPr>
    </xdr:pic>
    <xdr:clientData/>
  </xdr:twoCellAnchor>
  <xdr:twoCellAnchor>
    <xdr:from>
      <xdr:col>0</xdr:col>
      <xdr:colOff>243417</xdr:colOff>
      <xdr:row>290</xdr:row>
      <xdr:rowOff>84665</xdr:rowOff>
    </xdr:from>
    <xdr:to>
      <xdr:col>0</xdr:col>
      <xdr:colOff>1484144</xdr:colOff>
      <xdr:row>295</xdr:row>
      <xdr:rowOff>292120</xdr:rowOff>
    </xdr:to>
    <xdr:pic>
      <xdr:nvPicPr>
        <xdr:cNvPr id="811" name="Рисунок 810">
          <a:extLst>
            <a:ext uri="{FF2B5EF4-FFF2-40B4-BE49-F238E27FC236}">
              <a16:creationId xmlns:a16="http://schemas.microsoft.com/office/drawing/2014/main" xmlns="" id="{00000000-0008-0000-03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17" y="269966015"/>
          <a:ext cx="1240727" cy="2112455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303</xdr:row>
      <xdr:rowOff>74076</xdr:rowOff>
    </xdr:from>
    <xdr:to>
      <xdr:col>0</xdr:col>
      <xdr:colOff>1571530</xdr:colOff>
      <xdr:row>308</xdr:row>
      <xdr:rowOff>331918</xdr:rowOff>
    </xdr:to>
    <xdr:pic>
      <xdr:nvPicPr>
        <xdr:cNvPr id="812" name="Рисунок 811">
          <a:extLst>
            <a:ext uri="{FF2B5EF4-FFF2-40B4-BE49-F238E27FC236}">
              <a16:creationId xmlns:a16="http://schemas.microsoft.com/office/drawing/2014/main" xmlns="" id="{00000000-0008-0000-03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276432426"/>
          <a:ext cx="1381030" cy="2162842"/>
        </a:xfrm>
        <a:prstGeom prst="rect">
          <a:avLst/>
        </a:prstGeom>
      </xdr:spPr>
    </xdr:pic>
    <xdr:clientData/>
  </xdr:twoCellAnchor>
  <xdr:twoCellAnchor>
    <xdr:from>
      <xdr:col>0</xdr:col>
      <xdr:colOff>179916</xdr:colOff>
      <xdr:row>629</xdr:row>
      <xdr:rowOff>52910</xdr:rowOff>
    </xdr:from>
    <xdr:to>
      <xdr:col>0</xdr:col>
      <xdr:colOff>1406260</xdr:colOff>
      <xdr:row>634</xdr:row>
      <xdr:rowOff>294474</xdr:rowOff>
    </xdr:to>
    <xdr:pic>
      <xdr:nvPicPr>
        <xdr:cNvPr id="813" name="Рисунок 812">
          <a:extLst>
            <a:ext uri="{FF2B5EF4-FFF2-40B4-BE49-F238E27FC236}">
              <a16:creationId xmlns:a16="http://schemas.microsoft.com/office/drawing/2014/main" xmlns="" id="{00000000-0008-0000-03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6" y="447242135"/>
          <a:ext cx="1226344" cy="2051314"/>
        </a:xfrm>
        <a:prstGeom prst="rect">
          <a:avLst/>
        </a:prstGeom>
      </xdr:spPr>
    </xdr:pic>
    <xdr:clientData/>
  </xdr:twoCellAnchor>
  <xdr:twoCellAnchor>
    <xdr:from>
      <xdr:col>0</xdr:col>
      <xdr:colOff>211689</xdr:colOff>
      <xdr:row>728</xdr:row>
      <xdr:rowOff>31779</xdr:rowOff>
    </xdr:from>
    <xdr:to>
      <xdr:col>0</xdr:col>
      <xdr:colOff>1256105</xdr:colOff>
      <xdr:row>729</xdr:row>
      <xdr:rowOff>937078</xdr:rowOff>
    </xdr:to>
    <xdr:pic>
      <xdr:nvPicPr>
        <xdr:cNvPr id="814" name="Рисунок 813">
          <a:extLst>
            <a:ext uri="{FF2B5EF4-FFF2-40B4-BE49-F238E27FC236}">
              <a16:creationId xmlns:a16="http://schemas.microsoft.com/office/drawing/2014/main" xmlns="" id="{00000000-0008-0000-0300-00002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89" y="502437429"/>
          <a:ext cx="1044416" cy="1914949"/>
        </a:xfrm>
        <a:prstGeom prst="rect">
          <a:avLst/>
        </a:prstGeom>
      </xdr:spPr>
    </xdr:pic>
    <xdr:clientData/>
  </xdr:twoCellAnchor>
  <xdr:twoCellAnchor>
    <xdr:from>
      <xdr:col>0</xdr:col>
      <xdr:colOff>222264</xdr:colOff>
      <xdr:row>730</xdr:row>
      <xdr:rowOff>21182</xdr:rowOff>
    </xdr:from>
    <xdr:to>
      <xdr:col>0</xdr:col>
      <xdr:colOff>1261632</xdr:colOff>
      <xdr:row>732</xdr:row>
      <xdr:rowOff>623501</xdr:rowOff>
    </xdr:to>
    <xdr:pic>
      <xdr:nvPicPr>
        <xdr:cNvPr id="815" name="Рисунок 814">
          <a:extLst>
            <a:ext uri="{FF2B5EF4-FFF2-40B4-BE49-F238E27FC236}">
              <a16:creationId xmlns:a16="http://schemas.microsoft.com/office/drawing/2014/main" xmlns="" id="{00000000-0008-0000-0300-00002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64" y="504446132"/>
          <a:ext cx="1039368" cy="1973919"/>
        </a:xfrm>
        <a:prstGeom prst="rect">
          <a:avLst/>
        </a:prstGeom>
      </xdr:spPr>
    </xdr:pic>
    <xdr:clientData/>
  </xdr:twoCellAnchor>
  <xdr:twoCellAnchor>
    <xdr:from>
      <xdr:col>0</xdr:col>
      <xdr:colOff>201090</xdr:colOff>
      <xdr:row>733</xdr:row>
      <xdr:rowOff>52928</xdr:rowOff>
    </xdr:from>
    <xdr:to>
      <xdr:col>0</xdr:col>
      <xdr:colOff>1137207</xdr:colOff>
      <xdr:row>736</xdr:row>
      <xdr:rowOff>409290</xdr:rowOff>
    </xdr:to>
    <xdr:pic>
      <xdr:nvPicPr>
        <xdr:cNvPr id="816" name="Рисунок 815">
          <a:extLst>
            <a:ext uri="{FF2B5EF4-FFF2-40B4-BE49-F238E27FC236}">
              <a16:creationId xmlns:a16="http://schemas.microsoft.com/office/drawing/2014/main" xmlns="" id="{00000000-0008-0000-0300-00003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90" y="506535278"/>
          <a:ext cx="936117" cy="1756537"/>
        </a:xfrm>
        <a:prstGeom prst="rect">
          <a:avLst/>
        </a:prstGeom>
      </xdr:spPr>
    </xdr:pic>
    <xdr:clientData/>
  </xdr:twoCellAnchor>
  <xdr:twoCellAnchor>
    <xdr:from>
      <xdr:col>0</xdr:col>
      <xdr:colOff>338678</xdr:colOff>
      <xdr:row>737</xdr:row>
      <xdr:rowOff>42346</xdr:rowOff>
    </xdr:from>
    <xdr:to>
      <xdr:col>0</xdr:col>
      <xdr:colOff>1211549</xdr:colOff>
      <xdr:row>740</xdr:row>
      <xdr:rowOff>421187</xdr:rowOff>
    </xdr:to>
    <xdr:pic>
      <xdr:nvPicPr>
        <xdr:cNvPr id="817" name="Рисунок 816">
          <a:extLst>
            <a:ext uri="{FF2B5EF4-FFF2-40B4-BE49-F238E27FC236}">
              <a16:creationId xmlns:a16="http://schemas.microsoft.com/office/drawing/2014/main" xmlns="" id="{00000000-0008-0000-03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78" y="508391596"/>
          <a:ext cx="872871" cy="1779016"/>
        </a:xfrm>
        <a:prstGeom prst="rect">
          <a:avLst/>
        </a:prstGeom>
      </xdr:spPr>
    </xdr:pic>
    <xdr:clientData/>
  </xdr:twoCellAnchor>
  <xdr:twoCellAnchor>
    <xdr:from>
      <xdr:col>0</xdr:col>
      <xdr:colOff>232833</xdr:colOff>
      <xdr:row>369</xdr:row>
      <xdr:rowOff>42331</xdr:rowOff>
    </xdr:from>
    <xdr:to>
      <xdr:col>0</xdr:col>
      <xdr:colOff>1428983</xdr:colOff>
      <xdr:row>373</xdr:row>
      <xdr:rowOff>349312</xdr:rowOff>
    </xdr:to>
    <xdr:pic>
      <xdr:nvPicPr>
        <xdr:cNvPr id="831" name="Рисунок 830">
          <a:extLst>
            <a:ext uri="{FF2B5EF4-FFF2-40B4-BE49-F238E27FC236}">
              <a16:creationId xmlns:a16="http://schemas.microsoft.com/office/drawing/2014/main" xmlns="" id="{00000000-0008-0000-0300-00003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3" y="312490906"/>
          <a:ext cx="1196150" cy="21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179929</xdr:colOff>
      <xdr:row>374</xdr:row>
      <xdr:rowOff>42344</xdr:rowOff>
    </xdr:from>
    <xdr:to>
      <xdr:col>0</xdr:col>
      <xdr:colOff>1503904</xdr:colOff>
      <xdr:row>378</xdr:row>
      <xdr:rowOff>384184</xdr:rowOff>
    </xdr:to>
    <xdr:pic>
      <xdr:nvPicPr>
        <xdr:cNvPr id="832" name="Рисунок 831">
          <a:extLst>
            <a:ext uri="{FF2B5EF4-FFF2-40B4-BE49-F238E27FC236}">
              <a16:creationId xmlns:a16="http://schemas.microsoft.com/office/drawing/2014/main" xmlns="" id="{00000000-0008-0000-0300-00004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29" y="98234511"/>
          <a:ext cx="1323975" cy="2162175"/>
        </a:xfrm>
        <a:prstGeom prst="rect">
          <a:avLst/>
        </a:prstGeom>
      </xdr:spPr>
    </xdr:pic>
    <xdr:clientData/>
  </xdr:twoCellAnchor>
  <xdr:twoCellAnchor>
    <xdr:from>
      <xdr:col>0</xdr:col>
      <xdr:colOff>95254</xdr:colOff>
      <xdr:row>298</xdr:row>
      <xdr:rowOff>52914</xdr:rowOff>
    </xdr:from>
    <xdr:to>
      <xdr:col>0</xdr:col>
      <xdr:colOff>1186248</xdr:colOff>
      <xdr:row>302</xdr:row>
      <xdr:rowOff>315614</xdr:rowOff>
    </xdr:to>
    <xdr:pic>
      <xdr:nvPicPr>
        <xdr:cNvPr id="833" name="Рисунок 832">
          <a:extLst>
            <a:ext uri="{FF2B5EF4-FFF2-40B4-BE49-F238E27FC236}">
              <a16:creationId xmlns:a16="http://schemas.microsoft.com/office/drawing/2014/main" xmlns="" id="{00000000-0008-0000-0300-00004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4" y="144959914"/>
          <a:ext cx="1090994" cy="1786700"/>
        </a:xfrm>
        <a:prstGeom prst="rect">
          <a:avLst/>
        </a:prstGeom>
      </xdr:spPr>
    </xdr:pic>
    <xdr:clientData/>
  </xdr:twoCellAnchor>
  <xdr:twoCellAnchor>
    <xdr:from>
      <xdr:col>0</xdr:col>
      <xdr:colOff>158748</xdr:colOff>
      <xdr:row>296</xdr:row>
      <xdr:rowOff>105829</xdr:rowOff>
    </xdr:from>
    <xdr:to>
      <xdr:col>0</xdr:col>
      <xdr:colOff>1374614</xdr:colOff>
      <xdr:row>297</xdr:row>
      <xdr:rowOff>971683</xdr:rowOff>
    </xdr:to>
    <xdr:pic>
      <xdr:nvPicPr>
        <xdr:cNvPr id="834" name="Рисунок 833">
          <a:extLst>
            <a:ext uri="{FF2B5EF4-FFF2-40B4-BE49-F238E27FC236}">
              <a16:creationId xmlns:a16="http://schemas.microsoft.com/office/drawing/2014/main" xmlns="" id="{00000000-0008-0000-0300-00004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48" y="142123579"/>
          <a:ext cx="1215866" cy="1977104"/>
        </a:xfrm>
        <a:prstGeom prst="rect">
          <a:avLst/>
        </a:prstGeom>
      </xdr:spPr>
    </xdr:pic>
    <xdr:clientData/>
  </xdr:twoCellAnchor>
  <xdr:twoCellAnchor>
    <xdr:from>
      <xdr:col>0</xdr:col>
      <xdr:colOff>328083</xdr:colOff>
      <xdr:row>623</xdr:row>
      <xdr:rowOff>74081</xdr:rowOff>
    </xdr:from>
    <xdr:to>
      <xdr:col>0</xdr:col>
      <xdr:colOff>1440127</xdr:colOff>
      <xdr:row>628</xdr:row>
      <xdr:rowOff>268020</xdr:rowOff>
    </xdr:to>
    <xdr:pic>
      <xdr:nvPicPr>
        <xdr:cNvPr id="835" name="Рисунок 834">
          <a:extLst>
            <a:ext uri="{FF2B5EF4-FFF2-40B4-BE49-F238E27FC236}">
              <a16:creationId xmlns:a16="http://schemas.microsoft.com/office/drawing/2014/main" xmlns="" id="{00000000-0008-0000-0300-00004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083" y="445091606"/>
          <a:ext cx="1112044" cy="2003689"/>
        </a:xfrm>
        <a:prstGeom prst="rect">
          <a:avLst/>
        </a:prstGeom>
      </xdr:spPr>
    </xdr:pic>
    <xdr:clientData/>
  </xdr:twoCellAnchor>
  <xdr:twoCellAnchor>
    <xdr:from>
      <xdr:col>0</xdr:col>
      <xdr:colOff>158752</xdr:colOff>
      <xdr:row>635</xdr:row>
      <xdr:rowOff>52921</xdr:rowOff>
    </xdr:from>
    <xdr:to>
      <xdr:col>0</xdr:col>
      <xdr:colOff>1181927</xdr:colOff>
      <xdr:row>639</xdr:row>
      <xdr:rowOff>269414</xdr:rowOff>
    </xdr:to>
    <xdr:pic>
      <xdr:nvPicPr>
        <xdr:cNvPr id="836" name="Рисунок 835">
          <a:extLst>
            <a:ext uri="{FF2B5EF4-FFF2-40B4-BE49-F238E27FC236}">
              <a16:creationId xmlns:a16="http://schemas.microsoft.com/office/drawing/2014/main" xmlns="" id="{00000000-0008-0000-0300-00004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2" y="320717338"/>
          <a:ext cx="1023175" cy="1655826"/>
        </a:xfrm>
        <a:prstGeom prst="rect">
          <a:avLst/>
        </a:prstGeom>
      </xdr:spPr>
    </xdr:pic>
    <xdr:clientData/>
  </xdr:twoCellAnchor>
  <xdr:twoCellAnchor>
    <xdr:from>
      <xdr:col>0</xdr:col>
      <xdr:colOff>179930</xdr:colOff>
      <xdr:row>828</xdr:row>
      <xdr:rowOff>42346</xdr:rowOff>
    </xdr:from>
    <xdr:to>
      <xdr:col>0</xdr:col>
      <xdr:colOff>1219298</xdr:colOff>
      <xdr:row>831</xdr:row>
      <xdr:rowOff>464748</xdr:rowOff>
    </xdr:to>
    <xdr:pic>
      <xdr:nvPicPr>
        <xdr:cNvPr id="837" name="Рисунок 836">
          <a:extLst>
            <a:ext uri="{FF2B5EF4-FFF2-40B4-BE49-F238E27FC236}">
              <a16:creationId xmlns:a16="http://schemas.microsoft.com/office/drawing/2014/main" xmlns="" id="{00000000-0008-0000-0300-00004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30" y="559407496"/>
          <a:ext cx="1039368" cy="1965452"/>
        </a:xfrm>
        <a:prstGeom prst="rect">
          <a:avLst/>
        </a:prstGeom>
      </xdr:spPr>
    </xdr:pic>
    <xdr:clientData/>
  </xdr:twoCellAnchor>
  <xdr:twoCellAnchor>
    <xdr:from>
      <xdr:col>0</xdr:col>
      <xdr:colOff>433917</xdr:colOff>
      <xdr:row>703</xdr:row>
      <xdr:rowOff>42331</xdr:rowOff>
    </xdr:from>
    <xdr:to>
      <xdr:col>0</xdr:col>
      <xdr:colOff>1141053</xdr:colOff>
      <xdr:row>703</xdr:row>
      <xdr:rowOff>1324015</xdr:rowOff>
    </xdr:to>
    <xdr:pic>
      <xdr:nvPicPr>
        <xdr:cNvPr id="838" name="Рисунок 837">
          <a:extLst>
            <a:ext uri="{FF2B5EF4-FFF2-40B4-BE49-F238E27FC236}">
              <a16:creationId xmlns:a16="http://schemas.microsoft.com/office/drawing/2014/main" xmlns="" id="{00000000-0008-0000-0300-00004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917" y="361008081"/>
          <a:ext cx="707136" cy="1281684"/>
        </a:xfrm>
        <a:prstGeom prst="rect">
          <a:avLst/>
        </a:prstGeom>
      </xdr:spPr>
    </xdr:pic>
    <xdr:clientData/>
  </xdr:twoCellAnchor>
  <xdr:twoCellAnchor>
    <xdr:from>
      <xdr:col>0</xdr:col>
      <xdr:colOff>275166</xdr:colOff>
      <xdr:row>704</xdr:row>
      <xdr:rowOff>74077</xdr:rowOff>
    </xdr:from>
    <xdr:to>
      <xdr:col>0</xdr:col>
      <xdr:colOff>1515321</xdr:colOff>
      <xdr:row>708</xdr:row>
      <xdr:rowOff>427688</xdr:rowOff>
    </xdr:to>
    <xdr:pic>
      <xdr:nvPicPr>
        <xdr:cNvPr id="839" name="Рисунок 838">
          <a:extLst>
            <a:ext uri="{FF2B5EF4-FFF2-40B4-BE49-F238E27FC236}">
              <a16:creationId xmlns:a16="http://schemas.microsoft.com/office/drawing/2014/main" xmlns="" id="{00000000-0008-0000-0300-00004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66" y="488944702"/>
          <a:ext cx="1240155" cy="2220511"/>
        </a:xfrm>
        <a:prstGeom prst="rect">
          <a:avLst/>
        </a:prstGeom>
      </xdr:spPr>
    </xdr:pic>
    <xdr:clientData/>
  </xdr:twoCellAnchor>
  <xdr:twoCellAnchor>
    <xdr:from>
      <xdr:col>0</xdr:col>
      <xdr:colOff>391586</xdr:colOff>
      <xdr:row>709</xdr:row>
      <xdr:rowOff>21173</xdr:rowOff>
    </xdr:from>
    <xdr:to>
      <xdr:col>0</xdr:col>
      <xdr:colOff>1358088</xdr:colOff>
      <xdr:row>711</xdr:row>
      <xdr:rowOff>505234</xdr:rowOff>
    </xdr:to>
    <xdr:pic>
      <xdr:nvPicPr>
        <xdr:cNvPr id="840" name="Рисунок 839">
          <a:extLst>
            <a:ext uri="{FF2B5EF4-FFF2-40B4-BE49-F238E27FC236}">
              <a16:creationId xmlns:a16="http://schemas.microsoft.com/office/drawing/2014/main" xmlns="" id="{00000000-0008-0000-0300-00004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586" y="364712256"/>
          <a:ext cx="966502" cy="1627061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712</xdr:row>
      <xdr:rowOff>52913</xdr:rowOff>
    </xdr:from>
    <xdr:to>
      <xdr:col>0</xdr:col>
      <xdr:colOff>1542193</xdr:colOff>
      <xdr:row>716</xdr:row>
      <xdr:rowOff>367852</xdr:rowOff>
    </xdr:to>
    <xdr:pic>
      <xdr:nvPicPr>
        <xdr:cNvPr id="841" name="Рисунок 840">
          <a:extLst>
            <a:ext uri="{FF2B5EF4-FFF2-40B4-BE49-F238E27FC236}">
              <a16:creationId xmlns:a16="http://schemas.microsoft.com/office/drawing/2014/main" xmlns="" id="{00000000-0008-0000-0300-00004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493124063"/>
          <a:ext cx="1351693" cy="2181839"/>
        </a:xfrm>
        <a:prstGeom prst="rect">
          <a:avLst/>
        </a:prstGeom>
      </xdr:spPr>
    </xdr:pic>
    <xdr:clientData/>
  </xdr:twoCellAnchor>
  <xdr:twoCellAnchor>
    <xdr:from>
      <xdr:col>0</xdr:col>
      <xdr:colOff>254007</xdr:colOff>
      <xdr:row>357</xdr:row>
      <xdr:rowOff>42326</xdr:rowOff>
    </xdr:from>
    <xdr:to>
      <xdr:col>0</xdr:col>
      <xdr:colOff>1324046</xdr:colOff>
      <xdr:row>361</xdr:row>
      <xdr:rowOff>290061</xdr:rowOff>
    </xdr:to>
    <xdr:pic>
      <xdr:nvPicPr>
        <xdr:cNvPr id="854" name="Рисунок 853">
          <a:extLst>
            <a:ext uri="{FF2B5EF4-FFF2-40B4-BE49-F238E27FC236}">
              <a16:creationId xmlns:a16="http://schemas.microsoft.com/office/drawing/2014/main" xmlns="" id="{00000000-0008-0000-0300-00005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7" y="175238826"/>
          <a:ext cx="1070039" cy="1687068"/>
        </a:xfrm>
        <a:prstGeom prst="rect">
          <a:avLst/>
        </a:prstGeom>
      </xdr:spPr>
    </xdr:pic>
    <xdr:clientData/>
  </xdr:twoCellAnchor>
  <xdr:twoCellAnchor>
    <xdr:from>
      <xdr:col>0</xdr:col>
      <xdr:colOff>296344</xdr:colOff>
      <xdr:row>362</xdr:row>
      <xdr:rowOff>52921</xdr:rowOff>
    </xdr:from>
    <xdr:to>
      <xdr:col>0</xdr:col>
      <xdr:colOff>1226460</xdr:colOff>
      <xdr:row>364</xdr:row>
      <xdr:rowOff>495548</xdr:rowOff>
    </xdr:to>
    <xdr:pic>
      <xdr:nvPicPr>
        <xdr:cNvPr id="855" name="Рисунок 854">
          <a:extLst>
            <a:ext uri="{FF2B5EF4-FFF2-40B4-BE49-F238E27FC236}">
              <a16:creationId xmlns:a16="http://schemas.microsoft.com/office/drawing/2014/main" xmlns="" id="{00000000-0008-0000-0300-00005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344" y="177048588"/>
          <a:ext cx="930116" cy="1585627"/>
        </a:xfrm>
        <a:prstGeom prst="rect">
          <a:avLst/>
        </a:prstGeom>
      </xdr:spPr>
    </xdr:pic>
    <xdr:clientData/>
  </xdr:twoCellAnchor>
  <xdr:twoCellAnchor>
    <xdr:from>
      <xdr:col>0</xdr:col>
      <xdr:colOff>285757</xdr:colOff>
      <xdr:row>365</xdr:row>
      <xdr:rowOff>74084</xdr:rowOff>
    </xdr:from>
    <xdr:to>
      <xdr:col>0</xdr:col>
      <xdr:colOff>1525436</xdr:colOff>
      <xdr:row>368</xdr:row>
      <xdr:rowOff>468260</xdr:rowOff>
    </xdr:to>
    <xdr:pic>
      <xdr:nvPicPr>
        <xdr:cNvPr id="856" name="Рисунок 855">
          <a:extLst>
            <a:ext uri="{FF2B5EF4-FFF2-40B4-BE49-F238E27FC236}">
              <a16:creationId xmlns:a16="http://schemas.microsoft.com/office/drawing/2014/main" xmlns="" id="{00000000-0008-0000-0300-00005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7" y="176403001"/>
          <a:ext cx="1239679" cy="1981676"/>
        </a:xfrm>
        <a:prstGeom prst="rect">
          <a:avLst/>
        </a:prstGeom>
      </xdr:spPr>
    </xdr:pic>
    <xdr:clientData/>
  </xdr:twoCellAnchor>
  <xdr:twoCellAnchor>
    <xdr:from>
      <xdr:col>0</xdr:col>
      <xdr:colOff>232833</xdr:colOff>
      <xdr:row>379</xdr:row>
      <xdr:rowOff>84665</xdr:rowOff>
    </xdr:from>
    <xdr:to>
      <xdr:col>0</xdr:col>
      <xdr:colOff>1387263</xdr:colOff>
      <xdr:row>384</xdr:row>
      <xdr:rowOff>302089</xdr:rowOff>
    </xdr:to>
    <xdr:pic>
      <xdr:nvPicPr>
        <xdr:cNvPr id="876" name="Рисунок 875">
          <a:extLst>
            <a:ext uri="{FF2B5EF4-FFF2-40B4-BE49-F238E27FC236}">
              <a16:creationId xmlns:a16="http://schemas.microsoft.com/office/drawing/2014/main" xmlns="" id="{00000000-0008-0000-0300-00006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3" y="317105240"/>
          <a:ext cx="1154430" cy="1979549"/>
        </a:xfrm>
        <a:prstGeom prst="rect">
          <a:avLst/>
        </a:prstGeom>
      </xdr:spPr>
    </xdr:pic>
    <xdr:clientData/>
  </xdr:twoCellAnchor>
  <xdr:twoCellAnchor>
    <xdr:from>
      <xdr:col>0</xdr:col>
      <xdr:colOff>412755</xdr:colOff>
      <xdr:row>717</xdr:row>
      <xdr:rowOff>42342</xdr:rowOff>
    </xdr:from>
    <xdr:to>
      <xdr:col>0</xdr:col>
      <xdr:colOff>1361731</xdr:colOff>
      <xdr:row>718</xdr:row>
      <xdr:rowOff>876912</xdr:rowOff>
    </xdr:to>
    <xdr:pic>
      <xdr:nvPicPr>
        <xdr:cNvPr id="877" name="Рисунок 876">
          <a:extLst>
            <a:ext uri="{FF2B5EF4-FFF2-40B4-BE49-F238E27FC236}">
              <a16:creationId xmlns:a16="http://schemas.microsoft.com/office/drawing/2014/main" xmlns="" id="{00000000-0008-0000-0300-00006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5" y="365707092"/>
          <a:ext cx="948976" cy="1797653"/>
        </a:xfrm>
        <a:prstGeom prst="rect">
          <a:avLst/>
        </a:prstGeom>
      </xdr:spPr>
    </xdr:pic>
    <xdr:clientData/>
  </xdr:twoCellAnchor>
  <xdr:twoCellAnchor>
    <xdr:from>
      <xdr:col>0</xdr:col>
      <xdr:colOff>179921</xdr:colOff>
      <xdr:row>719</xdr:row>
      <xdr:rowOff>31753</xdr:rowOff>
    </xdr:from>
    <xdr:to>
      <xdr:col>0</xdr:col>
      <xdr:colOff>1182904</xdr:colOff>
      <xdr:row>722</xdr:row>
      <xdr:rowOff>409261</xdr:rowOff>
    </xdr:to>
    <xdr:pic>
      <xdr:nvPicPr>
        <xdr:cNvPr id="878" name="Рисунок 877">
          <a:extLst>
            <a:ext uri="{FF2B5EF4-FFF2-40B4-BE49-F238E27FC236}">
              <a16:creationId xmlns:a16="http://schemas.microsoft.com/office/drawing/2014/main" xmlns="" id="{00000000-0008-0000-0300-00006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21" y="372861420"/>
          <a:ext cx="1002983" cy="1774508"/>
        </a:xfrm>
        <a:prstGeom prst="rect">
          <a:avLst/>
        </a:prstGeom>
      </xdr:spPr>
    </xdr:pic>
    <xdr:clientData/>
  </xdr:twoCellAnchor>
  <xdr:twoCellAnchor>
    <xdr:from>
      <xdr:col>0</xdr:col>
      <xdr:colOff>232834</xdr:colOff>
      <xdr:row>723</xdr:row>
      <xdr:rowOff>52911</xdr:rowOff>
    </xdr:from>
    <xdr:to>
      <xdr:col>0</xdr:col>
      <xdr:colOff>1480133</xdr:colOff>
      <xdr:row>727</xdr:row>
      <xdr:rowOff>389090</xdr:rowOff>
    </xdr:to>
    <xdr:pic>
      <xdr:nvPicPr>
        <xdr:cNvPr id="879" name="Рисунок 878">
          <a:extLst>
            <a:ext uri="{FF2B5EF4-FFF2-40B4-BE49-F238E27FC236}">
              <a16:creationId xmlns:a16="http://schemas.microsoft.com/office/drawing/2014/main" xmlns="" id="{00000000-0008-0000-0300-00006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4" y="500124936"/>
          <a:ext cx="1247299" cy="2203079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309</xdr:row>
      <xdr:rowOff>31747</xdr:rowOff>
    </xdr:from>
    <xdr:to>
      <xdr:col>0</xdr:col>
      <xdr:colOff>1587500</xdr:colOff>
      <xdr:row>314</xdr:row>
      <xdr:rowOff>331785</xdr:rowOff>
    </xdr:to>
    <xdr:pic>
      <xdr:nvPicPr>
        <xdr:cNvPr id="928" name="Рисунок 927">
          <a:extLst>
            <a:ext uri="{FF2B5EF4-FFF2-40B4-BE49-F238E27FC236}">
              <a16:creationId xmlns:a16="http://schemas.microsoft.com/office/drawing/2014/main" xmlns="" id="{00000000-0008-0000-0300-0000A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" y="278676097"/>
          <a:ext cx="1428750" cy="2205038"/>
        </a:xfrm>
        <a:prstGeom prst="rect">
          <a:avLst/>
        </a:prstGeom>
      </xdr:spPr>
    </xdr:pic>
    <xdr:clientData/>
  </xdr:twoCellAnchor>
  <xdr:twoCellAnchor>
    <xdr:from>
      <xdr:col>0</xdr:col>
      <xdr:colOff>169333</xdr:colOff>
      <xdr:row>315</xdr:row>
      <xdr:rowOff>31743</xdr:rowOff>
    </xdr:from>
    <xdr:to>
      <xdr:col>0</xdr:col>
      <xdr:colOff>1579033</xdr:colOff>
      <xdr:row>320</xdr:row>
      <xdr:rowOff>307968</xdr:rowOff>
    </xdr:to>
    <xdr:pic>
      <xdr:nvPicPr>
        <xdr:cNvPr id="929" name="Рисунок 928">
          <a:extLst>
            <a:ext uri="{FF2B5EF4-FFF2-40B4-BE49-F238E27FC236}">
              <a16:creationId xmlns:a16="http://schemas.microsoft.com/office/drawing/2014/main" xmlns="" id="{00000000-0008-0000-0300-0000A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3" y="280962093"/>
          <a:ext cx="1409700" cy="2181225"/>
        </a:xfrm>
        <a:prstGeom prst="rect">
          <a:avLst/>
        </a:prstGeom>
      </xdr:spPr>
    </xdr:pic>
    <xdr:clientData/>
  </xdr:twoCellAnchor>
  <xdr:twoCellAnchor>
    <xdr:from>
      <xdr:col>0</xdr:col>
      <xdr:colOff>232854</xdr:colOff>
      <xdr:row>106</xdr:row>
      <xdr:rowOff>52916</xdr:rowOff>
    </xdr:from>
    <xdr:to>
      <xdr:col>0</xdr:col>
      <xdr:colOff>1341564</xdr:colOff>
      <xdr:row>109</xdr:row>
      <xdr:rowOff>500802</xdr:rowOff>
    </xdr:to>
    <xdr:pic>
      <xdr:nvPicPr>
        <xdr:cNvPr id="201" name="Рисунок 200" descr="300304 розовый.jpg">
          <a:extLst>
            <a:ext uri="{FF2B5EF4-FFF2-40B4-BE49-F238E27FC236}">
              <a16:creationId xmlns:a16="http://schemas.microsoft.com/office/drawing/2014/main" xmlns="" id="{00000000-0008-0000-03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54" y="149014391"/>
          <a:ext cx="1108710" cy="2076661"/>
        </a:xfrm>
        <a:prstGeom prst="rect">
          <a:avLst/>
        </a:prstGeom>
      </xdr:spPr>
    </xdr:pic>
    <xdr:clientData/>
  </xdr:twoCellAnchor>
  <xdr:twoCellAnchor>
    <xdr:from>
      <xdr:col>0</xdr:col>
      <xdr:colOff>243427</xdr:colOff>
      <xdr:row>110</xdr:row>
      <xdr:rowOff>63499</xdr:rowOff>
    </xdr:from>
    <xdr:to>
      <xdr:col>0</xdr:col>
      <xdr:colOff>1353566</xdr:colOff>
      <xdr:row>113</xdr:row>
      <xdr:rowOff>492505</xdr:rowOff>
    </xdr:to>
    <xdr:pic>
      <xdr:nvPicPr>
        <xdr:cNvPr id="202" name="Рисунок 201" descr="300304 розовый1.jpg">
          <a:extLst>
            <a:ext uri="{FF2B5EF4-FFF2-40B4-BE49-F238E27FC236}">
              <a16:creationId xmlns:a16="http://schemas.microsoft.com/office/drawing/2014/main" xmlns="" id="{00000000-0008-0000-03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27" y="151196674"/>
          <a:ext cx="1110139" cy="2057781"/>
        </a:xfrm>
        <a:prstGeom prst="rect">
          <a:avLst/>
        </a:prstGeom>
      </xdr:spPr>
    </xdr:pic>
    <xdr:clientData/>
  </xdr:twoCellAnchor>
  <xdr:twoCellAnchor>
    <xdr:from>
      <xdr:col>0</xdr:col>
      <xdr:colOff>349260</xdr:colOff>
      <xdr:row>114</xdr:row>
      <xdr:rowOff>42334</xdr:rowOff>
    </xdr:from>
    <xdr:to>
      <xdr:col>0</xdr:col>
      <xdr:colOff>1459399</xdr:colOff>
      <xdr:row>116</xdr:row>
      <xdr:rowOff>651257</xdr:rowOff>
    </xdr:to>
    <xdr:pic>
      <xdr:nvPicPr>
        <xdr:cNvPr id="203" name="Рисунок 202" descr="300304 сирень.jpg">
          <a:extLst>
            <a:ext uri="{FF2B5EF4-FFF2-40B4-BE49-F238E27FC236}">
              <a16:creationId xmlns:a16="http://schemas.microsoft.com/office/drawing/2014/main" xmlns="" id="{00000000-0008-0000-03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60" y="153347209"/>
          <a:ext cx="1110139" cy="2056723"/>
        </a:xfrm>
        <a:prstGeom prst="rect">
          <a:avLst/>
        </a:prstGeom>
      </xdr:spPr>
    </xdr:pic>
    <xdr:clientData/>
  </xdr:twoCellAnchor>
  <xdr:twoCellAnchor>
    <xdr:from>
      <xdr:col>0</xdr:col>
      <xdr:colOff>158782</xdr:colOff>
      <xdr:row>117</xdr:row>
      <xdr:rowOff>42333</xdr:rowOff>
    </xdr:from>
    <xdr:to>
      <xdr:col>0</xdr:col>
      <xdr:colOff>893541</xdr:colOff>
      <xdr:row>119</xdr:row>
      <xdr:rowOff>434170</xdr:rowOff>
    </xdr:to>
    <xdr:pic>
      <xdr:nvPicPr>
        <xdr:cNvPr id="204" name="Рисунок 203" descr="300304 бордо.jpg">
          <a:extLst>
            <a:ext uri="{FF2B5EF4-FFF2-40B4-BE49-F238E27FC236}">
              <a16:creationId xmlns:a16="http://schemas.microsoft.com/office/drawing/2014/main" xmlns="" id="{00000000-0008-0000-03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82" y="155518908"/>
          <a:ext cx="734759" cy="1363387"/>
        </a:xfrm>
        <a:prstGeom prst="rect">
          <a:avLst/>
        </a:prstGeom>
      </xdr:spPr>
    </xdr:pic>
    <xdr:clientData/>
  </xdr:twoCellAnchor>
  <xdr:twoCellAnchor>
    <xdr:from>
      <xdr:col>0</xdr:col>
      <xdr:colOff>656176</xdr:colOff>
      <xdr:row>120</xdr:row>
      <xdr:rowOff>31750</xdr:rowOff>
    </xdr:from>
    <xdr:to>
      <xdr:col>0</xdr:col>
      <xdr:colOff>1460562</xdr:colOff>
      <xdr:row>122</xdr:row>
      <xdr:rowOff>478790</xdr:rowOff>
    </xdr:to>
    <xdr:pic>
      <xdr:nvPicPr>
        <xdr:cNvPr id="205" name="Рисунок 204" descr="300304 красный.jpg">
          <a:extLst>
            <a:ext uri="{FF2B5EF4-FFF2-40B4-BE49-F238E27FC236}">
              <a16:creationId xmlns:a16="http://schemas.microsoft.com/office/drawing/2014/main" xmlns="" id="{00000000-0008-0000-03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6176" y="156965650"/>
          <a:ext cx="804386" cy="1456690"/>
        </a:xfrm>
        <a:prstGeom prst="rect">
          <a:avLst/>
        </a:prstGeom>
      </xdr:spPr>
    </xdr:pic>
    <xdr:clientData/>
  </xdr:twoCellAnchor>
  <xdr:twoCellAnchor>
    <xdr:from>
      <xdr:col>0</xdr:col>
      <xdr:colOff>169334</xdr:colOff>
      <xdr:row>98</xdr:row>
      <xdr:rowOff>63500</xdr:rowOff>
    </xdr:from>
    <xdr:to>
      <xdr:col>0</xdr:col>
      <xdr:colOff>1481498</xdr:colOff>
      <xdr:row>99</xdr:row>
      <xdr:rowOff>989837</xdr:rowOff>
    </xdr:to>
    <xdr:pic>
      <xdr:nvPicPr>
        <xdr:cNvPr id="206" name="Рисунок 205" descr="300304 синий_3.jpg">
          <a:extLst>
            <a:ext uri="{FF2B5EF4-FFF2-40B4-BE49-F238E27FC236}">
              <a16:creationId xmlns:a16="http://schemas.microsoft.com/office/drawing/2014/main" xmlns="" id="{00000000-0008-0000-03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4" y="142367000"/>
          <a:ext cx="1302639" cy="2040762"/>
        </a:xfrm>
        <a:prstGeom prst="rect">
          <a:avLst/>
        </a:prstGeom>
      </xdr:spPr>
    </xdr:pic>
    <xdr:clientData/>
  </xdr:twoCellAnchor>
  <xdr:twoCellAnchor>
    <xdr:from>
      <xdr:col>0</xdr:col>
      <xdr:colOff>232833</xdr:colOff>
      <xdr:row>100</xdr:row>
      <xdr:rowOff>74078</xdr:rowOff>
    </xdr:from>
    <xdr:to>
      <xdr:col>0</xdr:col>
      <xdr:colOff>1521375</xdr:colOff>
      <xdr:row>102</xdr:row>
      <xdr:rowOff>657390</xdr:rowOff>
    </xdr:to>
    <xdr:pic>
      <xdr:nvPicPr>
        <xdr:cNvPr id="207" name="Рисунок 206" descr="300304 гол._3.jpg">
          <a:extLst>
            <a:ext uri="{FF2B5EF4-FFF2-40B4-BE49-F238E27FC236}">
              <a16:creationId xmlns:a16="http://schemas.microsoft.com/office/drawing/2014/main" xmlns="" id="{00000000-0008-0000-03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3" y="144606428"/>
          <a:ext cx="1240917" cy="2050162"/>
        </a:xfrm>
        <a:prstGeom prst="rect">
          <a:avLst/>
        </a:prstGeom>
      </xdr:spPr>
    </xdr:pic>
    <xdr:clientData/>
  </xdr:twoCellAnchor>
  <xdr:twoCellAnchor>
    <xdr:from>
      <xdr:col>0</xdr:col>
      <xdr:colOff>275206</xdr:colOff>
      <xdr:row>103</xdr:row>
      <xdr:rowOff>31750</xdr:rowOff>
    </xdr:from>
    <xdr:to>
      <xdr:col>0</xdr:col>
      <xdr:colOff>1406776</xdr:colOff>
      <xdr:row>105</xdr:row>
      <xdr:rowOff>695875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xmlns="" id="{00000000-0008-0000-03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06" y="146764375"/>
          <a:ext cx="1131570" cy="2150025"/>
        </a:xfrm>
        <a:prstGeom prst="rect">
          <a:avLst/>
        </a:prstGeom>
      </xdr:spPr>
    </xdr:pic>
    <xdr:clientData/>
  </xdr:twoCellAnchor>
  <xdr:twoCellAnchor>
    <xdr:from>
      <xdr:col>0</xdr:col>
      <xdr:colOff>148167</xdr:colOff>
      <xdr:row>123</xdr:row>
      <xdr:rowOff>32804</xdr:rowOff>
    </xdr:from>
    <xdr:to>
      <xdr:col>0</xdr:col>
      <xdr:colOff>1458045</xdr:colOff>
      <xdr:row>125</xdr:row>
      <xdr:rowOff>659422</xdr:rowOff>
    </xdr:to>
    <xdr:pic>
      <xdr:nvPicPr>
        <xdr:cNvPr id="209" name="Рисунок 208" descr="300369 розовый_3.jpg">
          <a:extLst>
            <a:ext uri="{FF2B5EF4-FFF2-40B4-BE49-F238E27FC236}">
              <a16:creationId xmlns:a16="http://schemas.microsoft.com/office/drawing/2014/main" xmlns="" id="{00000000-0008-0000-03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67" y="158481179"/>
          <a:ext cx="1309878" cy="2093468"/>
        </a:xfrm>
        <a:prstGeom prst="rect">
          <a:avLst/>
        </a:prstGeom>
      </xdr:spPr>
    </xdr:pic>
    <xdr:clientData/>
  </xdr:twoCellAnchor>
  <xdr:twoCellAnchor>
    <xdr:from>
      <xdr:col>0</xdr:col>
      <xdr:colOff>254046</xdr:colOff>
      <xdr:row>126</xdr:row>
      <xdr:rowOff>42378</xdr:rowOff>
    </xdr:from>
    <xdr:to>
      <xdr:col>0</xdr:col>
      <xdr:colOff>1398189</xdr:colOff>
      <xdr:row>128</xdr:row>
      <xdr:rowOff>561765</xdr:rowOff>
    </xdr:to>
    <xdr:pic>
      <xdr:nvPicPr>
        <xdr:cNvPr id="210" name="Рисунок 209" descr="300369 сирень_2.jpg">
          <a:extLst>
            <a:ext uri="{FF2B5EF4-FFF2-40B4-BE49-F238E27FC236}">
              <a16:creationId xmlns:a16="http://schemas.microsoft.com/office/drawing/2014/main" xmlns="" id="{00000000-0008-0000-03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46" y="47392211"/>
          <a:ext cx="1144143" cy="1768221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129</xdr:row>
      <xdr:rowOff>31744</xdr:rowOff>
    </xdr:from>
    <xdr:to>
      <xdr:col>0</xdr:col>
      <xdr:colOff>1616202</xdr:colOff>
      <xdr:row>132</xdr:row>
      <xdr:rowOff>575558</xdr:rowOff>
    </xdr:to>
    <xdr:pic>
      <xdr:nvPicPr>
        <xdr:cNvPr id="211" name="Рисунок 210" descr="300369 синий_3.jpg">
          <a:extLst>
            <a:ext uri="{FF2B5EF4-FFF2-40B4-BE49-F238E27FC236}">
              <a16:creationId xmlns:a16="http://schemas.microsoft.com/office/drawing/2014/main" xmlns="" id="{00000000-0008-0000-03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63194994"/>
          <a:ext cx="1346327" cy="2315464"/>
        </a:xfrm>
        <a:prstGeom prst="rect">
          <a:avLst/>
        </a:prstGeom>
      </xdr:spPr>
    </xdr:pic>
    <xdr:clientData/>
  </xdr:twoCellAnchor>
  <xdr:twoCellAnchor>
    <xdr:from>
      <xdr:col>0</xdr:col>
      <xdr:colOff>201084</xdr:colOff>
      <xdr:row>133</xdr:row>
      <xdr:rowOff>63495</xdr:rowOff>
    </xdr:from>
    <xdr:to>
      <xdr:col>0</xdr:col>
      <xdr:colOff>1371897</xdr:colOff>
      <xdr:row>134</xdr:row>
      <xdr:rowOff>857457</xdr:rowOff>
    </xdr:to>
    <xdr:pic>
      <xdr:nvPicPr>
        <xdr:cNvPr id="212" name="Рисунок 211" descr="300369 роз1_2.jpg">
          <a:extLst>
            <a:ext uri="{FF2B5EF4-FFF2-40B4-BE49-F238E27FC236}">
              <a16:creationId xmlns:a16="http://schemas.microsoft.com/office/drawing/2014/main" xmlns="" id="{00000000-0008-0000-03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4" y="165588945"/>
          <a:ext cx="1170813" cy="1689312"/>
        </a:xfrm>
        <a:prstGeom prst="rect">
          <a:avLst/>
        </a:prstGeom>
      </xdr:spPr>
    </xdr:pic>
    <xdr:clientData/>
  </xdr:twoCellAnchor>
  <xdr:twoCellAnchor>
    <xdr:from>
      <xdr:col>0</xdr:col>
      <xdr:colOff>116418</xdr:colOff>
      <xdr:row>135</xdr:row>
      <xdr:rowOff>10578</xdr:rowOff>
    </xdr:from>
    <xdr:to>
      <xdr:col>0</xdr:col>
      <xdr:colOff>1473921</xdr:colOff>
      <xdr:row>137</xdr:row>
      <xdr:rowOff>788877</xdr:rowOff>
    </xdr:to>
    <xdr:pic>
      <xdr:nvPicPr>
        <xdr:cNvPr id="213" name="Рисунок 212" descr="301355 темно-корич._3.jpg">
          <a:extLst>
            <a:ext uri="{FF2B5EF4-FFF2-40B4-BE49-F238E27FC236}">
              <a16:creationId xmlns:a16="http://schemas.microsoft.com/office/drawing/2014/main" xmlns="" id="{00000000-0008-0000-03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/>
        <a:stretch>
          <a:fillRect/>
        </a:stretch>
      </xdr:blipFill>
      <xdr:spPr>
        <a:xfrm>
          <a:off x="116418" y="167326728"/>
          <a:ext cx="1357503" cy="2378499"/>
        </a:xfrm>
        <a:prstGeom prst="rect">
          <a:avLst/>
        </a:prstGeom>
      </xdr:spPr>
    </xdr:pic>
    <xdr:clientData/>
  </xdr:twoCellAnchor>
  <xdr:twoCellAnchor>
    <xdr:from>
      <xdr:col>0</xdr:col>
      <xdr:colOff>148167</xdr:colOff>
      <xdr:row>138</xdr:row>
      <xdr:rowOff>84662</xdr:rowOff>
    </xdr:from>
    <xdr:to>
      <xdr:col>0</xdr:col>
      <xdr:colOff>1608667</xdr:colOff>
      <xdr:row>142</xdr:row>
      <xdr:rowOff>432642</xdr:rowOff>
    </xdr:to>
    <xdr:pic>
      <xdr:nvPicPr>
        <xdr:cNvPr id="214" name="Рисунок 213" descr="301355 св-корич_3.jpg">
          <a:extLst>
            <a:ext uri="{FF2B5EF4-FFF2-40B4-BE49-F238E27FC236}">
              <a16:creationId xmlns:a16="http://schemas.microsoft.com/office/drawing/2014/main" xmlns="" id="{00000000-0008-0000-03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67" y="169801112"/>
          <a:ext cx="1327150" cy="2252980"/>
        </a:xfrm>
        <a:prstGeom prst="rect">
          <a:avLst/>
        </a:prstGeom>
      </xdr:spPr>
    </xdr:pic>
    <xdr:clientData/>
  </xdr:twoCellAnchor>
  <xdr:twoCellAnchor>
    <xdr:from>
      <xdr:col>0</xdr:col>
      <xdr:colOff>232834</xdr:colOff>
      <xdr:row>143</xdr:row>
      <xdr:rowOff>52915</xdr:rowOff>
    </xdr:from>
    <xdr:to>
      <xdr:col>0</xdr:col>
      <xdr:colOff>1360594</xdr:colOff>
      <xdr:row>144</xdr:row>
      <xdr:rowOff>883686</xdr:rowOff>
    </xdr:to>
    <xdr:pic>
      <xdr:nvPicPr>
        <xdr:cNvPr id="215" name="Рисунок 214" descr="301355 коралл_3.jpg">
          <a:extLst>
            <a:ext uri="{FF2B5EF4-FFF2-40B4-BE49-F238E27FC236}">
              <a16:creationId xmlns:a16="http://schemas.microsoft.com/office/drawing/2014/main" xmlns="" id="{00000000-0008-0000-03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4" y="172150615"/>
          <a:ext cx="1127760" cy="1783271"/>
        </a:xfrm>
        <a:prstGeom prst="rect">
          <a:avLst/>
        </a:prstGeom>
      </xdr:spPr>
    </xdr:pic>
    <xdr:clientData/>
  </xdr:twoCellAnchor>
  <xdr:twoCellAnchor>
    <xdr:from>
      <xdr:col>0</xdr:col>
      <xdr:colOff>190499</xdr:colOff>
      <xdr:row>145</xdr:row>
      <xdr:rowOff>42338</xdr:rowOff>
    </xdr:from>
    <xdr:to>
      <xdr:col>0</xdr:col>
      <xdr:colOff>1319783</xdr:colOff>
      <xdr:row>147</xdr:row>
      <xdr:rowOff>547989</xdr:rowOff>
    </xdr:to>
    <xdr:pic>
      <xdr:nvPicPr>
        <xdr:cNvPr id="216" name="Рисунок 215" descr="301355 синий_3.jpg">
          <a:extLst>
            <a:ext uri="{FF2B5EF4-FFF2-40B4-BE49-F238E27FC236}">
              <a16:creationId xmlns:a16="http://schemas.microsoft.com/office/drawing/2014/main" xmlns="" id="{00000000-0008-0000-03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99" y="70029921"/>
          <a:ext cx="1129284" cy="1775651"/>
        </a:xfrm>
        <a:prstGeom prst="rect">
          <a:avLst/>
        </a:prstGeom>
      </xdr:spPr>
    </xdr:pic>
    <xdr:clientData/>
  </xdr:twoCellAnchor>
  <xdr:twoCellAnchor>
    <xdr:from>
      <xdr:col>0</xdr:col>
      <xdr:colOff>402176</xdr:colOff>
      <xdr:row>148</xdr:row>
      <xdr:rowOff>116426</xdr:rowOff>
    </xdr:from>
    <xdr:to>
      <xdr:col>0</xdr:col>
      <xdr:colOff>1390300</xdr:colOff>
      <xdr:row>149</xdr:row>
      <xdr:rowOff>862805</xdr:rowOff>
    </xdr:to>
    <xdr:pic>
      <xdr:nvPicPr>
        <xdr:cNvPr id="218" name="Рисунок 217">
          <a:extLst>
            <a:ext uri="{FF2B5EF4-FFF2-40B4-BE49-F238E27FC236}">
              <a16:creationId xmlns:a16="http://schemas.microsoft.com/office/drawing/2014/main" xmlns="" id="{00000000-0008-0000-03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176" y="72506426"/>
          <a:ext cx="988124" cy="1698879"/>
        </a:xfrm>
        <a:prstGeom prst="rect">
          <a:avLst/>
        </a:prstGeom>
      </xdr:spPr>
    </xdr:pic>
    <xdr:clientData/>
  </xdr:twoCellAnchor>
  <xdr:twoCellAnchor>
    <xdr:from>
      <xdr:col>0</xdr:col>
      <xdr:colOff>105838</xdr:colOff>
      <xdr:row>150</xdr:row>
      <xdr:rowOff>52918</xdr:rowOff>
    </xdr:from>
    <xdr:to>
      <xdr:col>0</xdr:col>
      <xdr:colOff>1201404</xdr:colOff>
      <xdr:row>153</xdr:row>
      <xdr:rowOff>420043</xdr:rowOff>
    </xdr:to>
    <xdr:pic>
      <xdr:nvPicPr>
        <xdr:cNvPr id="219" name="Рисунок 218">
          <a:extLst>
            <a:ext uri="{FF2B5EF4-FFF2-40B4-BE49-F238E27FC236}">
              <a16:creationId xmlns:a16="http://schemas.microsoft.com/office/drawing/2014/main" xmlns="" id="{00000000-0008-0000-03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8" y="64674751"/>
          <a:ext cx="1095566" cy="1859375"/>
        </a:xfrm>
        <a:prstGeom prst="rect">
          <a:avLst/>
        </a:prstGeom>
      </xdr:spPr>
    </xdr:pic>
    <xdr:clientData/>
  </xdr:twoCellAnchor>
  <xdr:twoCellAnchor>
    <xdr:from>
      <xdr:col>0</xdr:col>
      <xdr:colOff>21207</xdr:colOff>
      <xdr:row>154</xdr:row>
      <xdr:rowOff>31790</xdr:rowOff>
    </xdr:from>
    <xdr:to>
      <xdr:col>0</xdr:col>
      <xdr:colOff>1597404</xdr:colOff>
      <xdr:row>158</xdr:row>
      <xdr:rowOff>413087</xdr:rowOff>
    </xdr:to>
    <xdr:pic>
      <xdr:nvPicPr>
        <xdr:cNvPr id="221" name="Рисунок 220" descr="300302-1 синий..jpg">
          <a:extLst>
            <a:ext uri="{FF2B5EF4-FFF2-40B4-BE49-F238E27FC236}">
              <a16:creationId xmlns:a16="http://schemas.microsoft.com/office/drawing/2014/main" xmlns="" id="{00000000-0008-0000-03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07" y="183769040"/>
          <a:ext cx="1452372" cy="236249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158</xdr:row>
      <xdr:rowOff>497415</xdr:rowOff>
    </xdr:from>
    <xdr:to>
      <xdr:col>0</xdr:col>
      <xdr:colOff>1607344</xdr:colOff>
      <xdr:row>161</xdr:row>
      <xdr:rowOff>710256</xdr:rowOff>
    </xdr:to>
    <xdr:pic>
      <xdr:nvPicPr>
        <xdr:cNvPr id="222" name="Рисунок 221">
          <a:extLst>
            <a:ext uri="{FF2B5EF4-FFF2-40B4-BE49-F238E27FC236}">
              <a16:creationId xmlns:a16="http://schemas.microsoft.com/office/drawing/2014/main" xmlns="" id="{00000000-0008-0000-03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6215865"/>
          <a:ext cx="1473994" cy="2251191"/>
        </a:xfrm>
        <a:prstGeom prst="rect">
          <a:avLst/>
        </a:prstGeom>
      </xdr:spPr>
    </xdr:pic>
    <xdr:clientData/>
  </xdr:twoCellAnchor>
  <xdr:twoCellAnchor>
    <xdr:from>
      <xdr:col>0</xdr:col>
      <xdr:colOff>201121</xdr:colOff>
      <xdr:row>162</xdr:row>
      <xdr:rowOff>63512</xdr:rowOff>
    </xdr:from>
    <xdr:to>
      <xdr:col>0</xdr:col>
      <xdr:colOff>1337835</xdr:colOff>
      <xdr:row>164</xdr:row>
      <xdr:rowOff>605612</xdr:rowOff>
    </xdr:to>
    <xdr:pic>
      <xdr:nvPicPr>
        <xdr:cNvPr id="224" name="Рисунок 223">
          <a:extLst>
            <a:ext uri="{FF2B5EF4-FFF2-40B4-BE49-F238E27FC236}">
              <a16:creationId xmlns:a16="http://schemas.microsoft.com/office/drawing/2014/main" xmlns="" id="{00000000-0008-0000-03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121" y="81153012"/>
          <a:ext cx="1136714" cy="1939100"/>
        </a:xfrm>
        <a:prstGeom prst="rect">
          <a:avLst/>
        </a:prstGeom>
      </xdr:spPr>
    </xdr:pic>
    <xdr:clientData/>
  </xdr:twoCellAnchor>
  <xdr:oneCellAnchor>
    <xdr:from>
      <xdr:col>0</xdr:col>
      <xdr:colOff>232832</xdr:colOff>
      <xdr:row>206</xdr:row>
      <xdr:rowOff>146996</xdr:rowOff>
    </xdr:from>
    <xdr:ext cx="1177290" cy="1775746"/>
    <xdr:pic>
      <xdr:nvPicPr>
        <xdr:cNvPr id="225" name="Рисунок 224">
          <a:extLst>
            <a:ext uri="{FF2B5EF4-FFF2-40B4-BE49-F238E27FC236}">
              <a16:creationId xmlns:a16="http://schemas.microsoft.com/office/drawing/2014/main" xmlns="" id="{00000000-0008-0000-03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2" y="222089021"/>
          <a:ext cx="1177290" cy="1775746"/>
        </a:xfrm>
        <a:prstGeom prst="rect">
          <a:avLst/>
        </a:prstGeom>
      </xdr:spPr>
    </xdr:pic>
    <xdr:clientData/>
  </xdr:oneCellAnchor>
  <xdr:oneCellAnchor>
    <xdr:from>
      <xdr:col>0</xdr:col>
      <xdr:colOff>243413</xdr:colOff>
      <xdr:row>216</xdr:row>
      <xdr:rowOff>211242</xdr:rowOff>
    </xdr:from>
    <xdr:ext cx="1231392" cy="1856708"/>
    <xdr:pic>
      <xdr:nvPicPr>
        <xdr:cNvPr id="226" name="Рисунок 225">
          <a:extLst>
            <a:ext uri="{FF2B5EF4-FFF2-40B4-BE49-F238E27FC236}">
              <a16:creationId xmlns:a16="http://schemas.microsoft.com/office/drawing/2014/main" xmlns="" id="{00000000-0008-0000-03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13" y="226630017"/>
          <a:ext cx="1231392" cy="1856708"/>
        </a:xfrm>
        <a:prstGeom prst="rect">
          <a:avLst/>
        </a:prstGeom>
      </xdr:spPr>
    </xdr:pic>
    <xdr:clientData/>
  </xdr:oneCellAnchor>
  <xdr:twoCellAnchor>
    <xdr:from>
      <xdr:col>0</xdr:col>
      <xdr:colOff>254037</xdr:colOff>
      <xdr:row>199</xdr:row>
      <xdr:rowOff>31787</xdr:rowOff>
    </xdr:from>
    <xdr:to>
      <xdr:col>0</xdr:col>
      <xdr:colOff>1033277</xdr:colOff>
      <xdr:row>202</xdr:row>
      <xdr:rowOff>386647</xdr:rowOff>
    </xdr:to>
    <xdr:pic>
      <xdr:nvPicPr>
        <xdr:cNvPr id="227" name="Рисунок 226" descr="30386_2.JPG">
          <a:extLst>
            <a:ext uri="{FF2B5EF4-FFF2-40B4-BE49-F238E27FC236}">
              <a16:creationId xmlns:a16="http://schemas.microsoft.com/office/drawing/2014/main" xmlns="" id="{00000000-0008-0000-03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37" y="218459087"/>
          <a:ext cx="779240" cy="1640735"/>
        </a:xfrm>
        <a:prstGeom prst="rect">
          <a:avLst/>
        </a:prstGeom>
      </xdr:spPr>
    </xdr:pic>
    <xdr:clientData/>
  </xdr:twoCellAnchor>
  <xdr:twoCellAnchor>
    <xdr:from>
      <xdr:col>0</xdr:col>
      <xdr:colOff>592699</xdr:colOff>
      <xdr:row>203</xdr:row>
      <xdr:rowOff>74080</xdr:rowOff>
    </xdr:from>
    <xdr:to>
      <xdr:col>0</xdr:col>
      <xdr:colOff>1516243</xdr:colOff>
      <xdr:row>205</xdr:row>
      <xdr:rowOff>522644</xdr:rowOff>
    </xdr:to>
    <xdr:pic>
      <xdr:nvPicPr>
        <xdr:cNvPr id="228" name="Рисунок 227" descr="30386_4.JPG">
          <a:extLst>
            <a:ext uri="{FF2B5EF4-FFF2-40B4-BE49-F238E27FC236}">
              <a16:creationId xmlns:a16="http://schemas.microsoft.com/office/drawing/2014/main" xmlns="" id="{00000000-0008-0000-03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699" y="220215880"/>
          <a:ext cx="885444" cy="1648714"/>
        </a:xfrm>
        <a:prstGeom prst="rect">
          <a:avLst/>
        </a:prstGeom>
      </xdr:spPr>
    </xdr:pic>
    <xdr:clientData/>
  </xdr:twoCellAnchor>
  <xdr:twoCellAnchor>
    <xdr:from>
      <xdr:col>0</xdr:col>
      <xdr:colOff>31759</xdr:colOff>
      <xdr:row>224</xdr:row>
      <xdr:rowOff>116417</xdr:rowOff>
    </xdr:from>
    <xdr:to>
      <xdr:col>0</xdr:col>
      <xdr:colOff>1611671</xdr:colOff>
      <xdr:row>229</xdr:row>
      <xdr:rowOff>259165</xdr:rowOff>
    </xdr:to>
    <xdr:pic>
      <xdr:nvPicPr>
        <xdr:cNvPr id="229" name="Рисунок 228" descr="46421 желт-гол (4).jpg">
          <a:extLst>
            <a:ext uri="{FF2B5EF4-FFF2-40B4-BE49-F238E27FC236}">
              <a16:creationId xmlns:a16="http://schemas.microsoft.com/office/drawing/2014/main" xmlns="" id="{00000000-0008-0000-03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9" y="231250067"/>
          <a:ext cx="1446562" cy="2381123"/>
        </a:xfrm>
        <a:prstGeom prst="rect">
          <a:avLst/>
        </a:prstGeom>
      </xdr:spPr>
    </xdr:pic>
    <xdr:clientData/>
  </xdr:twoCellAnchor>
  <xdr:twoCellAnchor>
    <xdr:from>
      <xdr:col>0</xdr:col>
      <xdr:colOff>349269</xdr:colOff>
      <xdr:row>165</xdr:row>
      <xdr:rowOff>74094</xdr:rowOff>
    </xdr:from>
    <xdr:to>
      <xdr:col>0</xdr:col>
      <xdr:colOff>1285386</xdr:colOff>
      <xdr:row>166</xdr:row>
      <xdr:rowOff>663353</xdr:rowOff>
    </xdr:to>
    <xdr:pic>
      <xdr:nvPicPr>
        <xdr:cNvPr id="230" name="Рисунок 229">
          <a:extLst>
            <a:ext uri="{FF2B5EF4-FFF2-40B4-BE49-F238E27FC236}">
              <a16:creationId xmlns:a16="http://schemas.microsoft.com/office/drawing/2014/main" xmlns="" id="{00000000-0008-0000-03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69" y="193536369"/>
          <a:ext cx="936117" cy="1408409"/>
        </a:xfrm>
        <a:prstGeom prst="rect">
          <a:avLst/>
        </a:prstGeom>
      </xdr:spPr>
    </xdr:pic>
    <xdr:clientData/>
  </xdr:twoCellAnchor>
  <xdr:twoCellAnchor>
    <xdr:from>
      <xdr:col>0</xdr:col>
      <xdr:colOff>201094</xdr:colOff>
      <xdr:row>182</xdr:row>
      <xdr:rowOff>63503</xdr:rowOff>
    </xdr:from>
    <xdr:to>
      <xdr:col>0</xdr:col>
      <xdr:colOff>1544119</xdr:colOff>
      <xdr:row>187</xdr:row>
      <xdr:rowOff>225958</xdr:rowOff>
    </xdr:to>
    <xdr:pic>
      <xdr:nvPicPr>
        <xdr:cNvPr id="231" name="Рисунок 230" descr="37378 сер-оранж-бир (1).jpg">
          <a:extLst>
            <a:ext uri="{FF2B5EF4-FFF2-40B4-BE49-F238E27FC236}">
              <a16:creationId xmlns:a16="http://schemas.microsoft.com/office/drawing/2014/main" xmlns="" id="{00000000-0008-0000-03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94" y="210137378"/>
          <a:ext cx="1276350" cy="2019830"/>
        </a:xfrm>
        <a:prstGeom prst="rect">
          <a:avLst/>
        </a:prstGeom>
      </xdr:spPr>
    </xdr:pic>
    <xdr:clientData/>
  </xdr:twoCellAnchor>
  <xdr:twoCellAnchor>
    <xdr:from>
      <xdr:col>0</xdr:col>
      <xdr:colOff>74096</xdr:colOff>
      <xdr:row>188</xdr:row>
      <xdr:rowOff>52920</xdr:rowOff>
    </xdr:from>
    <xdr:to>
      <xdr:col>0</xdr:col>
      <xdr:colOff>1223764</xdr:colOff>
      <xdr:row>192</xdr:row>
      <xdr:rowOff>314487</xdr:rowOff>
    </xdr:to>
    <xdr:pic>
      <xdr:nvPicPr>
        <xdr:cNvPr id="232" name="Рисунок 231" descr="39378 сер-оранж-бир (3).jpg">
          <a:extLst>
            <a:ext uri="{FF2B5EF4-FFF2-40B4-BE49-F238E27FC236}">
              <a16:creationId xmlns:a16="http://schemas.microsoft.com/office/drawing/2014/main" xmlns="" id="{00000000-0008-0000-03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96" y="96456503"/>
          <a:ext cx="1149668" cy="1870234"/>
        </a:xfrm>
        <a:prstGeom prst="rect">
          <a:avLst/>
        </a:prstGeom>
      </xdr:spPr>
    </xdr:pic>
    <xdr:clientData/>
  </xdr:twoCellAnchor>
  <xdr:twoCellAnchor>
    <xdr:from>
      <xdr:col>0</xdr:col>
      <xdr:colOff>169345</xdr:colOff>
      <xdr:row>193</xdr:row>
      <xdr:rowOff>21174</xdr:rowOff>
    </xdr:from>
    <xdr:to>
      <xdr:col>0</xdr:col>
      <xdr:colOff>1310916</xdr:colOff>
      <xdr:row>197</xdr:row>
      <xdr:rowOff>302638</xdr:rowOff>
    </xdr:to>
    <xdr:pic>
      <xdr:nvPicPr>
        <xdr:cNvPr id="233" name="Рисунок 232" descr="39378 зел-розов (6).jpg">
          <a:extLst>
            <a:ext uri="{FF2B5EF4-FFF2-40B4-BE49-F238E27FC236}">
              <a16:creationId xmlns:a16="http://schemas.microsoft.com/office/drawing/2014/main" xmlns="" id="{00000000-0008-0000-03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45" y="100880341"/>
          <a:ext cx="1141571" cy="1805464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171</xdr:row>
      <xdr:rowOff>74077</xdr:rowOff>
    </xdr:from>
    <xdr:to>
      <xdr:col>0</xdr:col>
      <xdr:colOff>1639316</xdr:colOff>
      <xdr:row>175</xdr:row>
      <xdr:rowOff>469216</xdr:rowOff>
    </xdr:to>
    <xdr:pic>
      <xdr:nvPicPr>
        <xdr:cNvPr id="234" name="Рисунок 233" descr="310201 синий-ромашки_2.jpg">
          <a:extLst>
            <a:ext uri="{FF2B5EF4-FFF2-40B4-BE49-F238E27FC236}">
              <a16:creationId xmlns:a16="http://schemas.microsoft.com/office/drawing/2014/main" xmlns="" id="{00000000-0008-0000-03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202261252"/>
          <a:ext cx="1413891" cy="2490639"/>
        </a:xfrm>
        <a:prstGeom prst="rect">
          <a:avLst/>
        </a:prstGeom>
      </xdr:spPr>
    </xdr:pic>
    <xdr:clientData/>
  </xdr:twoCellAnchor>
  <xdr:twoCellAnchor>
    <xdr:from>
      <xdr:col>0</xdr:col>
      <xdr:colOff>127007</xdr:colOff>
      <xdr:row>179</xdr:row>
      <xdr:rowOff>31759</xdr:rowOff>
    </xdr:from>
    <xdr:to>
      <xdr:col>0</xdr:col>
      <xdr:colOff>1361066</xdr:colOff>
      <xdr:row>181</xdr:row>
      <xdr:rowOff>580590</xdr:rowOff>
    </xdr:to>
    <xdr:pic>
      <xdr:nvPicPr>
        <xdr:cNvPr id="235" name="Рисунок 234">
          <a:extLst>
            <a:ext uri="{FF2B5EF4-FFF2-40B4-BE49-F238E27FC236}">
              <a16:creationId xmlns:a16="http://schemas.microsoft.com/office/drawing/2014/main" xmlns="" id="{00000000-0008-0000-03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7" y="92212592"/>
          <a:ext cx="1234059" cy="1882331"/>
        </a:xfrm>
        <a:prstGeom prst="rect">
          <a:avLst/>
        </a:prstGeom>
      </xdr:spPr>
    </xdr:pic>
    <xdr:clientData/>
  </xdr:twoCellAnchor>
  <xdr:twoCellAnchor>
    <xdr:from>
      <xdr:col>0</xdr:col>
      <xdr:colOff>127003</xdr:colOff>
      <xdr:row>167</xdr:row>
      <xdr:rowOff>21167</xdr:rowOff>
    </xdr:from>
    <xdr:to>
      <xdr:col>0</xdr:col>
      <xdr:colOff>1103249</xdr:colOff>
      <xdr:row>168</xdr:row>
      <xdr:rowOff>711624</xdr:rowOff>
    </xdr:to>
    <xdr:pic>
      <xdr:nvPicPr>
        <xdr:cNvPr id="236" name="Рисунок 235">
          <a:extLst>
            <a:ext uri="{FF2B5EF4-FFF2-40B4-BE49-F238E27FC236}">
              <a16:creationId xmlns:a16="http://schemas.microsoft.com/office/drawing/2014/main" xmlns="" id="{00000000-0008-0000-03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3" y="195121742"/>
          <a:ext cx="976246" cy="1461982"/>
        </a:xfrm>
        <a:prstGeom prst="rect">
          <a:avLst/>
        </a:prstGeom>
      </xdr:spPr>
    </xdr:pic>
    <xdr:clientData/>
  </xdr:twoCellAnchor>
  <xdr:twoCellAnchor>
    <xdr:from>
      <xdr:col>0</xdr:col>
      <xdr:colOff>560919</xdr:colOff>
      <xdr:row>169</xdr:row>
      <xdr:rowOff>42333</xdr:rowOff>
    </xdr:from>
    <xdr:to>
      <xdr:col>0</xdr:col>
      <xdr:colOff>1537165</xdr:colOff>
      <xdr:row>169</xdr:row>
      <xdr:rowOff>1505373</xdr:rowOff>
    </xdr:to>
    <xdr:pic>
      <xdr:nvPicPr>
        <xdr:cNvPr id="237" name="Рисунок 236">
          <a:extLst>
            <a:ext uri="{FF2B5EF4-FFF2-40B4-BE49-F238E27FC236}">
              <a16:creationId xmlns:a16="http://schemas.microsoft.com/office/drawing/2014/main" xmlns="" id="{00000000-0008-0000-03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919" y="196685958"/>
          <a:ext cx="919096" cy="1463040"/>
        </a:xfrm>
        <a:prstGeom prst="rect">
          <a:avLst/>
        </a:prstGeom>
      </xdr:spPr>
    </xdr:pic>
    <xdr:clientData/>
  </xdr:twoCellAnchor>
  <xdr:twoCellAnchor>
    <xdr:from>
      <xdr:col>0</xdr:col>
      <xdr:colOff>391583</xdr:colOff>
      <xdr:row>198</xdr:row>
      <xdr:rowOff>63500</xdr:rowOff>
    </xdr:from>
    <xdr:to>
      <xdr:col>0</xdr:col>
      <xdr:colOff>1280583</xdr:colOff>
      <xdr:row>198</xdr:row>
      <xdr:rowOff>1397000</xdr:rowOff>
    </xdr:to>
    <xdr:pic>
      <xdr:nvPicPr>
        <xdr:cNvPr id="238" name="Рисунок 237">
          <a:extLst>
            <a:ext uri="{FF2B5EF4-FFF2-40B4-BE49-F238E27FC236}">
              <a16:creationId xmlns:a16="http://schemas.microsoft.com/office/drawing/2014/main" xmlns="" id="{00000000-0008-0000-03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583" y="217052525"/>
          <a:ext cx="889000" cy="1333500"/>
        </a:xfrm>
        <a:prstGeom prst="rect">
          <a:avLst/>
        </a:prstGeom>
      </xdr:spPr>
    </xdr:pic>
    <xdr:clientData/>
  </xdr:twoCellAnchor>
  <xdr:twoCellAnchor>
    <xdr:from>
      <xdr:col>0</xdr:col>
      <xdr:colOff>201091</xdr:colOff>
      <xdr:row>170</xdr:row>
      <xdr:rowOff>42348</xdr:rowOff>
    </xdr:from>
    <xdr:to>
      <xdr:col>0</xdr:col>
      <xdr:colOff>1368761</xdr:colOff>
      <xdr:row>170</xdr:row>
      <xdr:rowOff>1799711</xdr:rowOff>
    </xdr:to>
    <xdr:pic>
      <xdr:nvPicPr>
        <xdr:cNvPr id="239" name="Рисунок 238">
          <a:extLst>
            <a:ext uri="{FF2B5EF4-FFF2-40B4-BE49-F238E27FC236}">
              <a16:creationId xmlns:a16="http://schemas.microsoft.com/office/drawing/2014/main" xmlns="" id="{00000000-0008-0000-03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91" y="198209973"/>
          <a:ext cx="1167670" cy="1757363"/>
        </a:xfrm>
        <a:prstGeom prst="rect">
          <a:avLst/>
        </a:prstGeom>
      </xdr:spPr>
    </xdr:pic>
    <xdr:clientData/>
  </xdr:twoCellAnchor>
  <xdr:twoCellAnchor>
    <xdr:from>
      <xdr:col>0</xdr:col>
      <xdr:colOff>95267</xdr:colOff>
      <xdr:row>211</xdr:row>
      <xdr:rowOff>10601</xdr:rowOff>
    </xdr:from>
    <xdr:to>
      <xdr:col>0</xdr:col>
      <xdr:colOff>1543448</xdr:colOff>
      <xdr:row>215</xdr:row>
      <xdr:rowOff>405444</xdr:rowOff>
    </xdr:to>
    <xdr:pic>
      <xdr:nvPicPr>
        <xdr:cNvPr id="240" name="Рисунок 239">
          <a:extLst>
            <a:ext uri="{FF2B5EF4-FFF2-40B4-BE49-F238E27FC236}">
              <a16:creationId xmlns:a16="http://schemas.microsoft.com/office/drawing/2014/main" xmlns="" id="{00000000-0008-0000-03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67" y="224191001"/>
          <a:ext cx="1381506" cy="2185543"/>
        </a:xfrm>
        <a:prstGeom prst="rect">
          <a:avLst/>
        </a:prstGeom>
      </xdr:spPr>
    </xdr:pic>
    <xdr:clientData/>
  </xdr:twoCellAnchor>
  <xdr:twoCellAnchor>
    <xdr:from>
      <xdr:col>0</xdr:col>
      <xdr:colOff>63534</xdr:colOff>
      <xdr:row>176</xdr:row>
      <xdr:rowOff>74119</xdr:rowOff>
    </xdr:from>
    <xdr:to>
      <xdr:col>0</xdr:col>
      <xdr:colOff>1603028</xdr:colOff>
      <xdr:row>178</xdr:row>
      <xdr:rowOff>749674</xdr:rowOff>
    </xdr:to>
    <xdr:pic>
      <xdr:nvPicPr>
        <xdr:cNvPr id="242" name="Рисунок 241">
          <a:extLst>
            <a:ext uri="{FF2B5EF4-FFF2-40B4-BE49-F238E27FC236}">
              <a16:creationId xmlns:a16="http://schemas.microsoft.com/office/drawing/2014/main" xmlns="" id="{00000000-0008-0000-03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34" y="204880669"/>
          <a:ext cx="1415669" cy="2409105"/>
        </a:xfrm>
        <a:prstGeom prst="rect">
          <a:avLst/>
        </a:prstGeom>
      </xdr:spPr>
    </xdr:pic>
    <xdr:clientData/>
  </xdr:twoCellAnchor>
  <xdr:twoCellAnchor>
    <xdr:from>
      <xdr:col>0</xdr:col>
      <xdr:colOff>116423</xdr:colOff>
      <xdr:row>221</xdr:row>
      <xdr:rowOff>42340</xdr:rowOff>
    </xdr:from>
    <xdr:to>
      <xdr:col>0</xdr:col>
      <xdr:colOff>1216561</xdr:colOff>
      <xdr:row>223</xdr:row>
      <xdr:rowOff>550870</xdr:rowOff>
    </xdr:to>
    <xdr:pic>
      <xdr:nvPicPr>
        <xdr:cNvPr id="243" name="Рисунок 242">
          <a:extLst>
            <a:ext uri="{FF2B5EF4-FFF2-40B4-BE49-F238E27FC236}">
              <a16:creationId xmlns:a16="http://schemas.microsoft.com/office/drawing/2014/main" xmlns="" id="{00000000-0008-0000-03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23" y="112373840"/>
          <a:ext cx="1100138" cy="1757363"/>
        </a:xfrm>
        <a:prstGeom prst="rect">
          <a:avLst/>
        </a:prstGeom>
      </xdr:spPr>
    </xdr:pic>
    <xdr:clientData/>
  </xdr:twoCellAnchor>
  <xdr:twoCellAnchor>
    <xdr:from>
      <xdr:col>0</xdr:col>
      <xdr:colOff>105833</xdr:colOff>
      <xdr:row>890</xdr:row>
      <xdr:rowOff>42333</xdr:rowOff>
    </xdr:from>
    <xdr:to>
      <xdr:col>0</xdr:col>
      <xdr:colOff>1527344</xdr:colOff>
      <xdr:row>894</xdr:row>
      <xdr:rowOff>461602</xdr:rowOff>
    </xdr:to>
    <xdr:pic>
      <xdr:nvPicPr>
        <xdr:cNvPr id="244" name="Рисунок 243">
          <a:extLst>
            <a:ext uri="{FF2B5EF4-FFF2-40B4-BE49-F238E27FC236}">
              <a16:creationId xmlns:a16="http://schemas.microsoft.com/office/drawing/2014/main" xmlns="" id="{00000000-0008-0000-03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3" y="236509983"/>
          <a:ext cx="1373886" cy="2552869"/>
        </a:xfrm>
        <a:prstGeom prst="rect">
          <a:avLst/>
        </a:prstGeom>
      </xdr:spPr>
    </xdr:pic>
    <xdr:clientData/>
  </xdr:twoCellAnchor>
  <xdr:twoCellAnchor>
    <xdr:from>
      <xdr:col>0</xdr:col>
      <xdr:colOff>84667</xdr:colOff>
      <xdr:row>895</xdr:row>
      <xdr:rowOff>31750</xdr:rowOff>
    </xdr:from>
    <xdr:to>
      <xdr:col>0</xdr:col>
      <xdr:colOff>1580219</xdr:colOff>
      <xdr:row>899</xdr:row>
      <xdr:rowOff>483193</xdr:rowOff>
    </xdr:to>
    <xdr:pic>
      <xdr:nvPicPr>
        <xdr:cNvPr id="245" name="Рисунок 244">
          <a:extLst>
            <a:ext uri="{FF2B5EF4-FFF2-40B4-BE49-F238E27FC236}">
              <a16:creationId xmlns:a16="http://schemas.microsoft.com/office/drawing/2014/main" xmlns="" id="{00000000-0008-0000-03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7" y="239166400"/>
          <a:ext cx="1390777" cy="2775543"/>
        </a:xfrm>
        <a:prstGeom prst="rect">
          <a:avLst/>
        </a:prstGeom>
      </xdr:spPr>
    </xdr:pic>
    <xdr:clientData/>
  </xdr:twoCellAnchor>
  <xdr:twoCellAnchor>
    <xdr:from>
      <xdr:col>0</xdr:col>
      <xdr:colOff>158751</xdr:colOff>
      <xdr:row>900</xdr:row>
      <xdr:rowOff>42333</xdr:rowOff>
    </xdr:from>
    <xdr:to>
      <xdr:col>0</xdr:col>
      <xdr:colOff>1251713</xdr:colOff>
      <xdr:row>904</xdr:row>
      <xdr:rowOff>395901</xdr:rowOff>
    </xdr:to>
    <xdr:pic>
      <xdr:nvPicPr>
        <xdr:cNvPr id="246" name="Рисунок 245">
          <a:extLst>
            <a:ext uri="{FF2B5EF4-FFF2-40B4-BE49-F238E27FC236}">
              <a16:creationId xmlns:a16="http://schemas.microsoft.com/office/drawing/2014/main" xmlns="" id="{00000000-0008-0000-03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1" y="242082108"/>
          <a:ext cx="1092962" cy="2258568"/>
        </a:xfrm>
        <a:prstGeom prst="rect">
          <a:avLst/>
        </a:prstGeom>
      </xdr:spPr>
    </xdr:pic>
    <xdr:clientData/>
  </xdr:twoCellAnchor>
  <xdr:twoCellAnchor>
    <xdr:from>
      <xdr:col>0</xdr:col>
      <xdr:colOff>52929</xdr:colOff>
      <xdr:row>925</xdr:row>
      <xdr:rowOff>63535</xdr:rowOff>
    </xdr:from>
    <xdr:to>
      <xdr:col>0</xdr:col>
      <xdr:colOff>950565</xdr:colOff>
      <xdr:row>926</xdr:row>
      <xdr:rowOff>918541</xdr:rowOff>
    </xdr:to>
    <xdr:pic>
      <xdr:nvPicPr>
        <xdr:cNvPr id="247" name="Рисунок 246" descr="30381 роз..JPG">
          <a:extLst>
            <a:ext uri="{FF2B5EF4-FFF2-40B4-BE49-F238E27FC236}">
              <a16:creationId xmlns:a16="http://schemas.microsoft.com/office/drawing/2014/main" xmlns="" id="{00000000-0008-0000-03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29" y="252685585"/>
          <a:ext cx="897636" cy="1864656"/>
        </a:xfrm>
        <a:prstGeom prst="rect">
          <a:avLst/>
        </a:prstGeom>
      </xdr:spPr>
    </xdr:pic>
    <xdr:clientData/>
  </xdr:twoCellAnchor>
  <xdr:twoCellAnchor>
    <xdr:from>
      <xdr:col>0</xdr:col>
      <xdr:colOff>878470</xdr:colOff>
      <xdr:row>925</xdr:row>
      <xdr:rowOff>275167</xdr:rowOff>
    </xdr:from>
    <xdr:to>
      <xdr:col>0</xdr:col>
      <xdr:colOff>1641423</xdr:colOff>
      <xdr:row>926</xdr:row>
      <xdr:rowOff>958534</xdr:rowOff>
    </xdr:to>
    <xdr:pic>
      <xdr:nvPicPr>
        <xdr:cNvPr id="248" name="Рисунок 247" descr="30381 гол._2.JPG">
          <a:extLst>
            <a:ext uri="{FF2B5EF4-FFF2-40B4-BE49-F238E27FC236}">
              <a16:creationId xmlns:a16="http://schemas.microsoft.com/office/drawing/2014/main" xmlns="" id="{00000000-0008-0000-03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8470" y="252897217"/>
          <a:ext cx="601028" cy="1693017"/>
        </a:xfrm>
        <a:prstGeom prst="rect">
          <a:avLst/>
        </a:prstGeom>
      </xdr:spPr>
    </xdr:pic>
    <xdr:clientData/>
  </xdr:twoCellAnchor>
  <xdr:oneCellAnchor>
    <xdr:from>
      <xdr:col>0</xdr:col>
      <xdr:colOff>317499</xdr:colOff>
      <xdr:row>927</xdr:row>
      <xdr:rowOff>95248</xdr:rowOff>
    </xdr:from>
    <xdr:ext cx="985837" cy="1695640"/>
    <xdr:pic>
      <xdr:nvPicPr>
        <xdr:cNvPr id="249" name="Рисунок 248">
          <a:extLst>
            <a:ext uri="{FF2B5EF4-FFF2-40B4-BE49-F238E27FC236}">
              <a16:creationId xmlns:a16="http://schemas.microsoft.com/office/drawing/2014/main" xmlns="" id="{00000000-0008-0000-03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499" y="254736598"/>
          <a:ext cx="985837" cy="1695640"/>
        </a:xfrm>
        <a:prstGeom prst="rect">
          <a:avLst/>
        </a:prstGeom>
      </xdr:spPr>
    </xdr:pic>
    <xdr:clientData/>
  </xdr:oneCellAnchor>
  <xdr:twoCellAnchor>
    <xdr:from>
      <xdr:col>0</xdr:col>
      <xdr:colOff>63500</xdr:colOff>
      <xdr:row>911</xdr:row>
      <xdr:rowOff>105827</xdr:rowOff>
    </xdr:from>
    <xdr:to>
      <xdr:col>0</xdr:col>
      <xdr:colOff>1586230</xdr:colOff>
      <xdr:row>917</xdr:row>
      <xdr:rowOff>201077</xdr:rowOff>
    </xdr:to>
    <xdr:pic>
      <xdr:nvPicPr>
        <xdr:cNvPr id="250" name="Рисунок 249" descr="400403 бирюзовый (1).jpg">
          <a:extLst>
            <a:ext uri="{FF2B5EF4-FFF2-40B4-BE49-F238E27FC236}">
              <a16:creationId xmlns:a16="http://schemas.microsoft.com/office/drawing/2014/main" xmlns="" id="{00000000-0008-0000-03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247260527"/>
          <a:ext cx="1408430" cy="2438400"/>
        </a:xfrm>
        <a:prstGeom prst="rect">
          <a:avLst/>
        </a:prstGeom>
      </xdr:spPr>
    </xdr:pic>
    <xdr:clientData/>
  </xdr:twoCellAnchor>
  <xdr:twoCellAnchor>
    <xdr:from>
      <xdr:col>0</xdr:col>
      <xdr:colOff>243422</xdr:colOff>
      <xdr:row>905</xdr:row>
      <xdr:rowOff>42339</xdr:rowOff>
    </xdr:from>
    <xdr:to>
      <xdr:col>0</xdr:col>
      <xdr:colOff>1445001</xdr:colOff>
      <xdr:row>910</xdr:row>
      <xdr:rowOff>280411</xdr:rowOff>
    </xdr:to>
    <xdr:pic>
      <xdr:nvPicPr>
        <xdr:cNvPr id="251" name="Рисунок 250" descr="400403 (1).jpg">
          <a:extLst>
            <a:ext uri="{FF2B5EF4-FFF2-40B4-BE49-F238E27FC236}">
              <a16:creationId xmlns:a16="http://schemas.microsoft.com/office/drawing/2014/main" xmlns="" id="{00000000-0008-0000-03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22" y="474175672"/>
          <a:ext cx="1201579" cy="2195989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918</xdr:row>
      <xdr:rowOff>74083</xdr:rowOff>
    </xdr:from>
    <xdr:to>
      <xdr:col>0</xdr:col>
      <xdr:colOff>1596644</xdr:colOff>
      <xdr:row>924</xdr:row>
      <xdr:rowOff>271695</xdr:rowOff>
    </xdr:to>
    <xdr:pic>
      <xdr:nvPicPr>
        <xdr:cNvPr id="252" name="Рисунок 251" descr="400403 голубой. (1).jpg">
          <a:extLst>
            <a:ext uri="{FF2B5EF4-FFF2-40B4-BE49-F238E27FC236}">
              <a16:creationId xmlns:a16="http://schemas.microsoft.com/office/drawing/2014/main" xmlns="" id="{00000000-0008-0000-03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49962458"/>
          <a:ext cx="1377569" cy="2540762"/>
        </a:xfrm>
        <a:prstGeom prst="rect">
          <a:avLst/>
        </a:prstGeom>
      </xdr:spPr>
    </xdr:pic>
    <xdr:clientData/>
  </xdr:twoCellAnchor>
  <xdr:twoCellAnchor>
    <xdr:from>
      <xdr:col>0</xdr:col>
      <xdr:colOff>158759</xdr:colOff>
      <xdr:row>885</xdr:row>
      <xdr:rowOff>21166</xdr:rowOff>
    </xdr:from>
    <xdr:to>
      <xdr:col>0</xdr:col>
      <xdr:colOff>1372625</xdr:colOff>
      <xdr:row>889</xdr:row>
      <xdr:rowOff>457030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xmlns="" id="{00000000-0008-0000-03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9" y="234107566"/>
          <a:ext cx="1213866" cy="2340864"/>
        </a:xfrm>
        <a:prstGeom prst="rect">
          <a:avLst/>
        </a:prstGeom>
      </xdr:spPr>
    </xdr:pic>
    <xdr:clientData/>
  </xdr:twoCellAnchor>
  <xdr:twoCellAnchor>
    <xdr:from>
      <xdr:col>0</xdr:col>
      <xdr:colOff>349251</xdr:colOff>
      <xdr:row>928</xdr:row>
      <xdr:rowOff>105833</xdr:rowOff>
    </xdr:from>
    <xdr:to>
      <xdr:col>0</xdr:col>
      <xdr:colOff>1336803</xdr:colOff>
      <xdr:row>929</xdr:row>
      <xdr:rowOff>759290</xdr:rowOff>
    </xdr:to>
    <xdr:pic>
      <xdr:nvPicPr>
        <xdr:cNvPr id="254" name="Рисунок 253">
          <a:extLst>
            <a:ext uri="{FF2B5EF4-FFF2-40B4-BE49-F238E27FC236}">
              <a16:creationId xmlns:a16="http://schemas.microsoft.com/office/drawing/2014/main" xmlns="" id="{00000000-0008-0000-03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51" y="488399666"/>
          <a:ext cx="987552" cy="1563624"/>
        </a:xfrm>
        <a:prstGeom prst="rect">
          <a:avLst/>
        </a:prstGeom>
      </xdr:spPr>
    </xdr:pic>
    <xdr:clientData/>
  </xdr:twoCellAnchor>
  <xdr:twoCellAnchor>
    <xdr:from>
      <xdr:col>0</xdr:col>
      <xdr:colOff>137592</xdr:colOff>
      <xdr:row>930</xdr:row>
      <xdr:rowOff>74123</xdr:rowOff>
    </xdr:from>
    <xdr:to>
      <xdr:col>0</xdr:col>
      <xdr:colOff>1407584</xdr:colOff>
      <xdr:row>931</xdr:row>
      <xdr:rowOff>904005</xdr:rowOff>
    </xdr:to>
    <xdr:pic>
      <xdr:nvPicPr>
        <xdr:cNvPr id="261" name="Рисунок 260">
          <a:extLst>
            <a:ext uri="{FF2B5EF4-FFF2-40B4-BE49-F238E27FC236}">
              <a16:creationId xmlns:a16="http://schemas.microsoft.com/office/drawing/2014/main" xmlns="" id="{00000000-0008-0000-03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92" y="490188290"/>
          <a:ext cx="1269992" cy="1814132"/>
        </a:xfrm>
        <a:prstGeom prst="rect">
          <a:avLst/>
        </a:prstGeom>
      </xdr:spPr>
    </xdr:pic>
    <xdr:clientData/>
  </xdr:twoCellAnchor>
  <xdr:twoCellAnchor>
    <xdr:from>
      <xdr:col>0</xdr:col>
      <xdr:colOff>232837</xdr:colOff>
      <xdr:row>20</xdr:row>
      <xdr:rowOff>95255</xdr:rowOff>
    </xdr:from>
    <xdr:to>
      <xdr:col>0</xdr:col>
      <xdr:colOff>1264966</xdr:colOff>
      <xdr:row>21</xdr:row>
      <xdr:rowOff>903928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7" y="9207505"/>
          <a:ext cx="1032129" cy="1761173"/>
        </a:xfrm>
        <a:prstGeom prst="rect">
          <a:avLst/>
        </a:prstGeom>
      </xdr:spPr>
    </xdr:pic>
    <xdr:clientData/>
  </xdr:twoCellAnchor>
  <xdr:twoCellAnchor>
    <xdr:from>
      <xdr:col>0</xdr:col>
      <xdr:colOff>211667</xdr:colOff>
      <xdr:row>327</xdr:row>
      <xdr:rowOff>63495</xdr:rowOff>
    </xdr:from>
    <xdr:to>
      <xdr:col>0</xdr:col>
      <xdr:colOff>1352381</xdr:colOff>
      <xdr:row>332</xdr:row>
      <xdr:rowOff>241041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7" y="156019495"/>
          <a:ext cx="1140714" cy="2082546"/>
        </a:xfrm>
        <a:prstGeom prst="rect">
          <a:avLst/>
        </a:prstGeom>
      </xdr:spPr>
    </xdr:pic>
    <xdr:clientData/>
  </xdr:twoCellAnchor>
  <xdr:twoCellAnchor editAs="oneCell">
    <xdr:from>
      <xdr:col>0</xdr:col>
      <xdr:colOff>275186</xdr:colOff>
      <xdr:row>321</xdr:row>
      <xdr:rowOff>52916</xdr:rowOff>
    </xdr:from>
    <xdr:to>
      <xdr:col>0</xdr:col>
      <xdr:colOff>1293599</xdr:colOff>
      <xdr:row>326</xdr:row>
      <xdr:rowOff>293708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86" y="153722916"/>
          <a:ext cx="1018413" cy="2145792"/>
        </a:xfrm>
        <a:prstGeom prst="rect">
          <a:avLst/>
        </a:prstGeom>
      </xdr:spPr>
    </xdr:pic>
    <xdr:clientData/>
  </xdr:twoCellAnchor>
  <xdr:twoCellAnchor>
    <xdr:from>
      <xdr:col>0</xdr:col>
      <xdr:colOff>201122</xdr:colOff>
      <xdr:row>333</xdr:row>
      <xdr:rowOff>52917</xdr:rowOff>
    </xdr:from>
    <xdr:to>
      <xdr:col>0</xdr:col>
      <xdr:colOff>1282400</xdr:colOff>
      <xdr:row>338</xdr:row>
      <xdr:rowOff>293709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122" y="158294917"/>
          <a:ext cx="1081278" cy="2145792"/>
        </a:xfrm>
        <a:prstGeom prst="rect">
          <a:avLst/>
        </a:prstGeom>
      </xdr:spPr>
    </xdr:pic>
    <xdr:clientData/>
  </xdr:twoCellAnchor>
  <xdr:twoCellAnchor>
    <xdr:from>
      <xdr:col>0</xdr:col>
      <xdr:colOff>338686</xdr:colOff>
      <xdr:row>22</xdr:row>
      <xdr:rowOff>63535</xdr:rowOff>
    </xdr:from>
    <xdr:to>
      <xdr:col>0</xdr:col>
      <xdr:colOff>1355194</xdr:colOff>
      <xdr:row>22</xdr:row>
      <xdr:rowOff>2008921</xdr:rowOff>
    </xdr:to>
    <xdr:pic>
      <xdr:nvPicPr>
        <xdr:cNvPr id="278" name="Рисунок 277" descr="301312 голубой-розовый (2).jpg">
          <a:extLst>
            <a:ext uri="{FF2B5EF4-FFF2-40B4-BE49-F238E27FC236}">
              <a16:creationId xmlns:a16="http://schemas.microsoft.com/office/drawing/2014/main" xmlns="" id="{00000000-0008-0000-03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86" y="11080785"/>
          <a:ext cx="1016508" cy="1945386"/>
        </a:xfrm>
        <a:prstGeom prst="rect">
          <a:avLst/>
        </a:prstGeom>
      </xdr:spPr>
    </xdr:pic>
    <xdr:clientData/>
  </xdr:twoCellAnchor>
  <xdr:twoCellAnchor>
    <xdr:from>
      <xdr:col>0</xdr:col>
      <xdr:colOff>264586</xdr:colOff>
      <xdr:row>53</xdr:row>
      <xdr:rowOff>43389</xdr:rowOff>
    </xdr:from>
    <xdr:to>
      <xdr:col>0</xdr:col>
      <xdr:colOff>1201846</xdr:colOff>
      <xdr:row>55</xdr:row>
      <xdr:rowOff>525143</xdr:rowOff>
    </xdr:to>
    <xdr:pic>
      <xdr:nvPicPr>
        <xdr:cNvPr id="275" name="Рисунок 274" descr="300330-1 синий-белый (2).jpg">
          <a:extLst>
            <a:ext uri="{FF2B5EF4-FFF2-40B4-BE49-F238E27FC236}">
              <a16:creationId xmlns:a16="http://schemas.microsoft.com/office/drawing/2014/main" xmlns="" id="{00000000-0008-0000-03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86" y="27718806"/>
          <a:ext cx="937260" cy="1645920"/>
        </a:xfrm>
        <a:prstGeom prst="rect">
          <a:avLst/>
        </a:prstGeom>
      </xdr:spPr>
    </xdr:pic>
    <xdr:clientData/>
  </xdr:twoCellAnchor>
  <xdr:twoCellAnchor>
    <xdr:from>
      <xdr:col>0</xdr:col>
      <xdr:colOff>296341</xdr:colOff>
      <xdr:row>50</xdr:row>
      <xdr:rowOff>53978</xdr:rowOff>
    </xdr:from>
    <xdr:to>
      <xdr:col>0</xdr:col>
      <xdr:colOff>1082154</xdr:colOff>
      <xdr:row>52</xdr:row>
      <xdr:rowOff>489218</xdr:rowOff>
    </xdr:to>
    <xdr:pic>
      <xdr:nvPicPr>
        <xdr:cNvPr id="279" name="Рисунок 278" descr="300330-2 синий-белый (2).jpg">
          <a:extLst>
            <a:ext uri="{FF2B5EF4-FFF2-40B4-BE49-F238E27FC236}">
              <a16:creationId xmlns:a16="http://schemas.microsoft.com/office/drawing/2014/main" xmlns="" id="{00000000-0008-0000-03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341" y="26078395"/>
          <a:ext cx="785813" cy="1535906"/>
        </a:xfrm>
        <a:prstGeom prst="rect">
          <a:avLst/>
        </a:prstGeom>
      </xdr:spPr>
    </xdr:pic>
    <xdr:clientData/>
  </xdr:twoCellAnchor>
  <xdr:twoCellAnchor>
    <xdr:from>
      <xdr:col>0</xdr:col>
      <xdr:colOff>381030</xdr:colOff>
      <xdr:row>339</xdr:row>
      <xdr:rowOff>31792</xdr:rowOff>
    </xdr:from>
    <xdr:to>
      <xdr:col>0</xdr:col>
      <xdr:colOff>1384965</xdr:colOff>
      <xdr:row>340</xdr:row>
      <xdr:rowOff>896610</xdr:rowOff>
    </xdr:to>
    <xdr:pic>
      <xdr:nvPicPr>
        <xdr:cNvPr id="280" name="Рисунок 279" descr="300329 серый-голубой (2).jpg">
          <a:extLst>
            <a:ext uri="{FF2B5EF4-FFF2-40B4-BE49-F238E27FC236}">
              <a16:creationId xmlns:a16="http://schemas.microsoft.com/office/drawing/2014/main" xmlns="" id="{00000000-0008-0000-03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30" y="157278959"/>
          <a:ext cx="1003935" cy="1870234"/>
        </a:xfrm>
        <a:prstGeom prst="rect">
          <a:avLst/>
        </a:prstGeom>
      </xdr:spPr>
    </xdr:pic>
    <xdr:clientData/>
  </xdr:twoCellAnchor>
  <xdr:twoCellAnchor>
    <xdr:from>
      <xdr:col>0</xdr:col>
      <xdr:colOff>179917</xdr:colOff>
      <xdr:row>341</xdr:row>
      <xdr:rowOff>21164</xdr:rowOff>
    </xdr:from>
    <xdr:to>
      <xdr:col>0</xdr:col>
      <xdr:colOff>1545516</xdr:colOff>
      <xdr:row>346</xdr:row>
      <xdr:rowOff>325297</xdr:rowOff>
    </xdr:to>
    <xdr:pic>
      <xdr:nvPicPr>
        <xdr:cNvPr id="281" name="Рисунок 280" descr="301329 серый (2).jpg">
          <a:extLst>
            <a:ext uri="{FF2B5EF4-FFF2-40B4-BE49-F238E27FC236}">
              <a16:creationId xmlns:a16="http://schemas.microsoft.com/office/drawing/2014/main" xmlns="" id="{00000000-0008-0000-03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7" y="165470414"/>
          <a:ext cx="1365599" cy="2209133"/>
        </a:xfrm>
        <a:prstGeom prst="rect">
          <a:avLst/>
        </a:prstGeom>
      </xdr:spPr>
    </xdr:pic>
    <xdr:clientData/>
  </xdr:twoCellAnchor>
  <xdr:twoCellAnchor>
    <xdr:from>
      <xdr:col>0</xdr:col>
      <xdr:colOff>264583</xdr:colOff>
      <xdr:row>557</xdr:row>
      <xdr:rowOff>105834</xdr:rowOff>
    </xdr:from>
    <xdr:to>
      <xdr:col>0</xdr:col>
      <xdr:colOff>1496483</xdr:colOff>
      <xdr:row>561</xdr:row>
      <xdr:rowOff>389467</xdr:rowOff>
    </xdr:to>
    <xdr:pic>
      <xdr:nvPicPr>
        <xdr:cNvPr id="283" name="Рисунок 282" descr="300364 красный (1) - копия.jpg">
          <a:extLst>
            <a:ext uri="{FF2B5EF4-FFF2-40B4-BE49-F238E27FC236}">
              <a16:creationId xmlns:a16="http://schemas.microsoft.com/office/drawing/2014/main" xmlns="" id="{00000000-0008-0000-03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264583" y="281611917"/>
          <a:ext cx="1231900" cy="2273300"/>
        </a:xfrm>
        <a:prstGeom prst="rect">
          <a:avLst/>
        </a:prstGeom>
      </xdr:spPr>
    </xdr:pic>
    <xdr:clientData/>
  </xdr:twoCellAnchor>
  <xdr:twoCellAnchor>
    <xdr:from>
      <xdr:col>0</xdr:col>
      <xdr:colOff>285750</xdr:colOff>
      <xdr:row>800</xdr:row>
      <xdr:rowOff>31750</xdr:rowOff>
    </xdr:from>
    <xdr:to>
      <xdr:col>0</xdr:col>
      <xdr:colOff>1455674</xdr:colOff>
      <xdr:row>804</xdr:row>
      <xdr:rowOff>409363</xdr:rowOff>
    </xdr:to>
    <xdr:pic>
      <xdr:nvPicPr>
        <xdr:cNvPr id="284" name="Рисунок 283" descr="30392 черный (1) - копия.jpg">
          <a:extLst>
            <a:ext uri="{FF2B5EF4-FFF2-40B4-BE49-F238E27FC236}">
              <a16:creationId xmlns:a16="http://schemas.microsoft.com/office/drawing/2014/main" xmlns="" id="{00000000-0008-0000-03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285750" y="409172833"/>
          <a:ext cx="1169924" cy="2240280"/>
        </a:xfrm>
        <a:prstGeom prst="rect">
          <a:avLst/>
        </a:prstGeom>
      </xdr:spPr>
    </xdr:pic>
    <xdr:clientData/>
  </xdr:twoCellAnchor>
  <xdr:twoCellAnchor>
    <xdr:from>
      <xdr:col>0</xdr:col>
      <xdr:colOff>201083</xdr:colOff>
      <xdr:row>795</xdr:row>
      <xdr:rowOff>42334</xdr:rowOff>
    </xdr:from>
    <xdr:to>
      <xdr:col>0</xdr:col>
      <xdr:colOff>1346115</xdr:colOff>
      <xdr:row>799</xdr:row>
      <xdr:rowOff>382609</xdr:rowOff>
    </xdr:to>
    <xdr:pic>
      <xdr:nvPicPr>
        <xdr:cNvPr id="266" name="Рисунок 265" descr="30391 черный (1) - копия.jpg">
          <a:extLst>
            <a:ext uri="{FF2B5EF4-FFF2-40B4-BE49-F238E27FC236}">
              <a16:creationId xmlns:a16="http://schemas.microsoft.com/office/drawing/2014/main" xmlns="" id="{00000000-0008-0000-03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201083" y="412665334"/>
          <a:ext cx="1145032" cy="2202942"/>
        </a:xfrm>
        <a:prstGeom prst="rect">
          <a:avLst/>
        </a:prstGeom>
      </xdr:spPr>
    </xdr:pic>
    <xdr:clientData/>
  </xdr:twoCellAnchor>
  <xdr:twoCellAnchor>
    <xdr:from>
      <xdr:col>0</xdr:col>
      <xdr:colOff>465670</xdr:colOff>
      <xdr:row>23</xdr:row>
      <xdr:rowOff>31757</xdr:rowOff>
    </xdr:from>
    <xdr:to>
      <xdr:col>0</xdr:col>
      <xdr:colOff>1194333</xdr:colOff>
      <xdr:row>26</xdr:row>
      <xdr:rowOff>375451</xdr:rowOff>
    </xdr:to>
    <xdr:pic>
      <xdr:nvPicPr>
        <xdr:cNvPr id="255" name="Рисунок 254" descr="304302 темно синий-белый-розовый (2).jpg">
          <a:extLst>
            <a:ext uri="{FF2B5EF4-FFF2-40B4-BE49-F238E27FC236}">
              <a16:creationId xmlns:a16="http://schemas.microsoft.com/office/drawing/2014/main" xmlns="" id="{00000000-0008-0000-03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465670" y="13260924"/>
          <a:ext cx="728663" cy="1740694"/>
        </a:xfrm>
        <a:prstGeom prst="rect">
          <a:avLst/>
        </a:prstGeom>
      </xdr:spPr>
    </xdr:pic>
    <xdr:clientData/>
  </xdr:twoCellAnchor>
  <xdr:twoCellAnchor>
    <xdr:from>
      <xdr:col>0</xdr:col>
      <xdr:colOff>264588</xdr:colOff>
      <xdr:row>32</xdr:row>
      <xdr:rowOff>52936</xdr:rowOff>
    </xdr:from>
    <xdr:to>
      <xdr:col>0</xdr:col>
      <xdr:colOff>1150985</xdr:colOff>
      <xdr:row>35</xdr:row>
      <xdr:rowOff>438762</xdr:rowOff>
    </xdr:to>
    <xdr:pic>
      <xdr:nvPicPr>
        <xdr:cNvPr id="274" name="Рисунок 273" descr="304302 синий-белый-красный (2).jpg">
          <a:extLst>
            <a:ext uri="{FF2B5EF4-FFF2-40B4-BE49-F238E27FC236}">
              <a16:creationId xmlns:a16="http://schemas.microsoft.com/office/drawing/2014/main" xmlns="" id="{00000000-0008-0000-03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264588" y="17314353"/>
          <a:ext cx="886397" cy="2036826"/>
        </a:xfrm>
        <a:prstGeom prst="rect">
          <a:avLst/>
        </a:prstGeom>
      </xdr:spPr>
    </xdr:pic>
    <xdr:clientData/>
  </xdr:twoCellAnchor>
  <xdr:twoCellAnchor>
    <xdr:from>
      <xdr:col>0</xdr:col>
      <xdr:colOff>158754</xdr:colOff>
      <xdr:row>27</xdr:row>
      <xdr:rowOff>31762</xdr:rowOff>
    </xdr:from>
    <xdr:to>
      <xdr:col>0</xdr:col>
      <xdr:colOff>1045817</xdr:colOff>
      <xdr:row>31</xdr:row>
      <xdr:rowOff>382927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4" y="15155345"/>
          <a:ext cx="887063" cy="2086832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61</xdr:row>
      <xdr:rowOff>31750</xdr:rowOff>
    </xdr:from>
    <xdr:to>
      <xdr:col>0</xdr:col>
      <xdr:colOff>1438275</xdr:colOff>
      <xdr:row>66</xdr:row>
      <xdr:rowOff>367242</xdr:rowOff>
    </xdr:to>
    <xdr:pic>
      <xdr:nvPicPr>
        <xdr:cNvPr id="256" name="Рисунок 255" descr="300332-1 темно синий-зеленый-голубой (2).jpg">
          <a:extLst>
            <a:ext uri="{FF2B5EF4-FFF2-40B4-BE49-F238E27FC236}">
              <a16:creationId xmlns:a16="http://schemas.microsoft.com/office/drawing/2014/main" xmlns="" id="{00000000-0008-0000-03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190500" y="32596667"/>
          <a:ext cx="1247775" cy="2505075"/>
        </a:xfrm>
        <a:prstGeom prst="rect">
          <a:avLst/>
        </a:prstGeom>
      </xdr:spPr>
    </xdr:pic>
    <xdr:clientData/>
  </xdr:twoCellAnchor>
  <xdr:twoCellAnchor>
    <xdr:from>
      <xdr:col>0</xdr:col>
      <xdr:colOff>232837</xdr:colOff>
      <xdr:row>6</xdr:row>
      <xdr:rowOff>84674</xdr:rowOff>
    </xdr:from>
    <xdr:to>
      <xdr:col>0</xdr:col>
      <xdr:colOff>1249726</xdr:colOff>
      <xdr:row>8</xdr:row>
      <xdr:rowOff>530613</xdr:rowOff>
    </xdr:to>
    <xdr:pic>
      <xdr:nvPicPr>
        <xdr:cNvPr id="260" name="Рисунок 259" descr="300316 темно-синий (1) - копия.jpg">
          <a:extLst>
            <a:ext uri="{FF2B5EF4-FFF2-40B4-BE49-F238E27FC236}">
              <a16:creationId xmlns:a16="http://schemas.microsoft.com/office/drawing/2014/main" xmlns="" id="{00000000-0008-0000-03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232837" y="2794007"/>
          <a:ext cx="1016889" cy="1800606"/>
        </a:xfrm>
        <a:prstGeom prst="rect">
          <a:avLst/>
        </a:prstGeom>
      </xdr:spPr>
    </xdr:pic>
    <xdr:clientData/>
  </xdr:twoCellAnchor>
  <xdr:twoCellAnchor>
    <xdr:from>
      <xdr:col>0</xdr:col>
      <xdr:colOff>296336</xdr:colOff>
      <xdr:row>9</xdr:row>
      <xdr:rowOff>10587</xdr:rowOff>
    </xdr:from>
    <xdr:to>
      <xdr:col>0</xdr:col>
      <xdr:colOff>1432288</xdr:colOff>
      <xdr:row>14</xdr:row>
      <xdr:rowOff>311725</xdr:rowOff>
    </xdr:to>
    <xdr:pic>
      <xdr:nvPicPr>
        <xdr:cNvPr id="282" name="Рисунок 281" descr="300316 черный (1) - копия.jpg">
          <a:extLst>
            <a:ext uri="{FF2B5EF4-FFF2-40B4-BE49-F238E27FC236}">
              <a16:creationId xmlns:a16="http://schemas.microsoft.com/office/drawing/2014/main" xmlns="" id="{00000000-0008-0000-03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296336" y="4624920"/>
          <a:ext cx="1135952" cy="2153222"/>
        </a:xfrm>
        <a:prstGeom prst="rect">
          <a:avLst/>
        </a:prstGeom>
      </xdr:spPr>
    </xdr:pic>
    <xdr:clientData/>
  </xdr:twoCellAnchor>
  <xdr:twoCellAnchor>
    <xdr:from>
      <xdr:col>0</xdr:col>
      <xdr:colOff>179917</xdr:colOff>
      <xdr:row>15</xdr:row>
      <xdr:rowOff>31750</xdr:rowOff>
    </xdr:from>
    <xdr:to>
      <xdr:col>0</xdr:col>
      <xdr:colOff>1418167</xdr:colOff>
      <xdr:row>19</xdr:row>
      <xdr:rowOff>383116</xdr:rowOff>
    </xdr:to>
    <xdr:pic>
      <xdr:nvPicPr>
        <xdr:cNvPr id="286" name="Рисунок 285" descr="300317 темно-синий (1) - копия.jpg">
          <a:extLst>
            <a:ext uri="{FF2B5EF4-FFF2-40B4-BE49-F238E27FC236}">
              <a16:creationId xmlns:a16="http://schemas.microsoft.com/office/drawing/2014/main" xmlns="" id="{00000000-0008-0000-03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179917" y="6868583"/>
          <a:ext cx="1238250" cy="2171700"/>
        </a:xfrm>
        <a:prstGeom prst="rect">
          <a:avLst/>
        </a:prstGeom>
      </xdr:spPr>
    </xdr:pic>
    <xdr:clientData/>
  </xdr:twoCellAnchor>
  <xdr:twoCellAnchor>
    <xdr:from>
      <xdr:col>0</xdr:col>
      <xdr:colOff>190507</xdr:colOff>
      <xdr:row>36</xdr:row>
      <xdr:rowOff>31751</xdr:rowOff>
    </xdr:from>
    <xdr:to>
      <xdr:col>0</xdr:col>
      <xdr:colOff>1533913</xdr:colOff>
      <xdr:row>40</xdr:row>
      <xdr:rowOff>368535</xdr:rowOff>
    </xdr:to>
    <xdr:pic>
      <xdr:nvPicPr>
        <xdr:cNvPr id="287" name="Рисунок 286" descr="301304-1 синий-белый-красный (3) - копия.jpg">
          <a:extLst>
            <a:ext uri="{FF2B5EF4-FFF2-40B4-BE49-F238E27FC236}">
              <a16:creationId xmlns:a16="http://schemas.microsoft.com/office/drawing/2014/main" xmlns="" id="{00000000-0008-0000-03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190507" y="19642668"/>
          <a:ext cx="1343406" cy="2072450"/>
        </a:xfrm>
        <a:prstGeom prst="rect">
          <a:avLst/>
        </a:prstGeom>
      </xdr:spPr>
    </xdr:pic>
    <xdr:clientData/>
  </xdr:twoCellAnchor>
  <xdr:twoCellAnchor>
    <xdr:from>
      <xdr:col>0</xdr:col>
      <xdr:colOff>254002</xdr:colOff>
      <xdr:row>41</xdr:row>
      <xdr:rowOff>42337</xdr:rowOff>
    </xdr:from>
    <xdr:to>
      <xdr:col>0</xdr:col>
      <xdr:colOff>1305467</xdr:colOff>
      <xdr:row>44</xdr:row>
      <xdr:rowOff>463025</xdr:rowOff>
    </xdr:to>
    <xdr:pic>
      <xdr:nvPicPr>
        <xdr:cNvPr id="288" name="Рисунок 287" descr="301304-2 синий-белый-красный (1) - копия.jpg">
          <a:extLst>
            <a:ext uri="{FF2B5EF4-FFF2-40B4-BE49-F238E27FC236}">
              <a16:creationId xmlns:a16="http://schemas.microsoft.com/office/drawing/2014/main" xmlns="" id="{00000000-0008-0000-03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254002" y="21822837"/>
          <a:ext cx="1051465" cy="1976438"/>
        </a:xfrm>
        <a:prstGeom prst="rect">
          <a:avLst/>
        </a:prstGeom>
      </xdr:spPr>
    </xdr:pic>
    <xdr:clientData/>
  </xdr:twoCellAnchor>
  <xdr:twoCellAnchor>
    <xdr:from>
      <xdr:col>0</xdr:col>
      <xdr:colOff>370422</xdr:colOff>
      <xdr:row>45</xdr:row>
      <xdr:rowOff>52919</xdr:rowOff>
    </xdr:from>
    <xdr:to>
      <xdr:col>0</xdr:col>
      <xdr:colOff>1356545</xdr:colOff>
      <xdr:row>49</xdr:row>
      <xdr:rowOff>388940</xdr:rowOff>
    </xdr:to>
    <xdr:pic>
      <xdr:nvPicPr>
        <xdr:cNvPr id="289" name="Рисунок 288" descr="301304-3 синий-белый-красный (1) - копия.jpg">
          <a:extLst>
            <a:ext uri="{FF2B5EF4-FFF2-40B4-BE49-F238E27FC236}">
              <a16:creationId xmlns:a16="http://schemas.microsoft.com/office/drawing/2014/main" xmlns="" id="{00000000-0008-0000-03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370422" y="23907752"/>
          <a:ext cx="986123" cy="2071688"/>
        </a:xfrm>
        <a:prstGeom prst="rect">
          <a:avLst/>
        </a:prstGeom>
      </xdr:spPr>
    </xdr:pic>
    <xdr:clientData/>
  </xdr:twoCellAnchor>
  <xdr:twoCellAnchor>
    <xdr:from>
      <xdr:col>0</xdr:col>
      <xdr:colOff>179920</xdr:colOff>
      <xdr:row>56</xdr:row>
      <xdr:rowOff>42335</xdr:rowOff>
    </xdr:from>
    <xdr:to>
      <xdr:col>0</xdr:col>
      <xdr:colOff>1506943</xdr:colOff>
      <xdr:row>60</xdr:row>
      <xdr:rowOff>362735</xdr:rowOff>
    </xdr:to>
    <xdr:pic>
      <xdr:nvPicPr>
        <xdr:cNvPr id="290" name="Рисунок 289" descr="300330-3 синий-белый (2) - копия.jpg">
          <a:extLst>
            <a:ext uri="{FF2B5EF4-FFF2-40B4-BE49-F238E27FC236}">
              <a16:creationId xmlns:a16="http://schemas.microsoft.com/office/drawing/2014/main" xmlns="" id="{00000000-0008-0000-03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179920" y="30437668"/>
          <a:ext cx="1327023" cy="2056067"/>
        </a:xfrm>
        <a:prstGeom prst="rect">
          <a:avLst/>
        </a:prstGeom>
      </xdr:spPr>
    </xdr:pic>
    <xdr:clientData/>
  </xdr:twoCellAnchor>
  <xdr:twoCellAnchor>
    <xdr:from>
      <xdr:col>0</xdr:col>
      <xdr:colOff>201084</xdr:colOff>
      <xdr:row>67</xdr:row>
      <xdr:rowOff>52917</xdr:rowOff>
    </xdr:from>
    <xdr:to>
      <xdr:col>0</xdr:col>
      <xdr:colOff>1435524</xdr:colOff>
      <xdr:row>70</xdr:row>
      <xdr:rowOff>584539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084" y="35221334"/>
          <a:ext cx="1234440" cy="2404872"/>
        </a:xfrm>
        <a:prstGeom prst="rect">
          <a:avLst/>
        </a:prstGeom>
      </xdr:spPr>
    </xdr:pic>
    <xdr:clientData/>
  </xdr:twoCellAnchor>
  <xdr:twoCellAnchor>
    <xdr:from>
      <xdr:col>0</xdr:col>
      <xdr:colOff>179916</xdr:colOff>
      <xdr:row>71</xdr:row>
      <xdr:rowOff>42335</xdr:rowOff>
    </xdr:from>
    <xdr:to>
      <xdr:col>0</xdr:col>
      <xdr:colOff>1410546</xdr:colOff>
      <xdr:row>74</xdr:row>
      <xdr:rowOff>567004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6" y="37708418"/>
          <a:ext cx="1230630" cy="2397919"/>
        </a:xfrm>
        <a:prstGeom prst="rect">
          <a:avLst/>
        </a:prstGeom>
      </xdr:spPr>
    </xdr:pic>
    <xdr:clientData/>
  </xdr:twoCellAnchor>
  <xdr:twoCellAnchor>
    <xdr:from>
      <xdr:col>0</xdr:col>
      <xdr:colOff>222250</xdr:colOff>
      <xdr:row>75</xdr:row>
      <xdr:rowOff>42333</xdr:rowOff>
    </xdr:from>
    <xdr:to>
      <xdr:col>0</xdr:col>
      <xdr:colOff>1346200</xdr:colOff>
      <xdr:row>78</xdr:row>
      <xdr:rowOff>578908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0" y="40206083"/>
          <a:ext cx="1123950" cy="2409825"/>
        </a:xfrm>
        <a:prstGeom prst="rect">
          <a:avLst/>
        </a:prstGeom>
      </xdr:spPr>
    </xdr:pic>
    <xdr:clientData/>
  </xdr:twoCellAnchor>
  <xdr:twoCellAnchor>
    <xdr:from>
      <xdr:col>0</xdr:col>
      <xdr:colOff>243418</xdr:colOff>
      <xdr:row>79</xdr:row>
      <xdr:rowOff>31752</xdr:rowOff>
    </xdr:from>
    <xdr:to>
      <xdr:col>0</xdr:col>
      <xdr:colOff>1403849</xdr:colOff>
      <xdr:row>84</xdr:row>
      <xdr:rowOff>350639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418" y="42693169"/>
          <a:ext cx="1160431" cy="23297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497275</xdr:colOff>
      <xdr:row>86</xdr:row>
      <xdr:rowOff>21025</xdr:rowOff>
    </xdr:to>
    <xdr:pic>
      <xdr:nvPicPr>
        <xdr:cNvPr id="257" name="Рисунок 256">
          <a:extLst>
            <a:ext uri="{FF2B5EF4-FFF2-40B4-BE49-F238E27FC236}">
              <a16:creationId xmlns:a16="http://schemas.microsoft.com/office/drawing/2014/main" xmlns="" id="{00000000-0008-0000-03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41687750"/>
          <a:ext cx="497275" cy="497275"/>
        </a:xfrm>
        <a:prstGeom prst="rect">
          <a:avLst/>
        </a:prstGeom>
      </xdr:spPr>
    </xdr:pic>
    <xdr:clientData/>
  </xdr:twoCellAnchor>
  <xdr:twoCellAnchor>
    <xdr:from>
      <xdr:col>0</xdr:col>
      <xdr:colOff>264585</xdr:colOff>
      <xdr:row>85</xdr:row>
      <xdr:rowOff>42335</xdr:rowOff>
    </xdr:from>
    <xdr:to>
      <xdr:col>0</xdr:col>
      <xdr:colOff>1365866</xdr:colOff>
      <xdr:row>89</xdr:row>
      <xdr:rowOff>438385</xdr:rowOff>
    </xdr:to>
    <xdr:pic>
      <xdr:nvPicPr>
        <xdr:cNvPr id="258" name="Рисунок 257" descr="300334-2 молочный-коричневый-черный (2).jpg">
          <a:extLst>
            <a:ext uri="{FF2B5EF4-FFF2-40B4-BE49-F238E27FC236}">
              <a16:creationId xmlns:a16="http://schemas.microsoft.com/office/drawing/2014/main" xmlns="" id="{00000000-0008-0000-03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264585" y="43994918"/>
          <a:ext cx="1101281" cy="2301050"/>
        </a:xfrm>
        <a:prstGeom prst="rect">
          <a:avLst/>
        </a:prstGeom>
      </xdr:spPr>
    </xdr:pic>
    <xdr:clientData/>
  </xdr:twoCellAnchor>
  <xdr:twoCellAnchor>
    <xdr:from>
      <xdr:col>0</xdr:col>
      <xdr:colOff>381018</xdr:colOff>
      <xdr:row>230</xdr:row>
      <xdr:rowOff>63511</xdr:rowOff>
    </xdr:from>
    <xdr:to>
      <xdr:col>0</xdr:col>
      <xdr:colOff>1099203</xdr:colOff>
      <xdr:row>231</xdr:row>
      <xdr:rowOff>733488</xdr:rowOff>
    </xdr:to>
    <xdr:pic>
      <xdr:nvPicPr>
        <xdr:cNvPr id="265" name="Рисунок 264" descr="301326 хаки-розовый (2).jpg">
          <a:extLst>
            <a:ext uri="{FF2B5EF4-FFF2-40B4-BE49-F238E27FC236}">
              <a16:creationId xmlns:a16="http://schemas.microsoft.com/office/drawing/2014/main" xmlns="" id="{00000000-0008-0000-03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18" y="183017594"/>
          <a:ext cx="718185" cy="1442561"/>
        </a:xfrm>
        <a:prstGeom prst="rect">
          <a:avLst/>
        </a:prstGeom>
      </xdr:spPr>
    </xdr:pic>
    <xdr:clientData/>
  </xdr:twoCellAnchor>
  <xdr:twoCellAnchor>
    <xdr:from>
      <xdr:col>0</xdr:col>
      <xdr:colOff>381001</xdr:colOff>
      <xdr:row>237</xdr:row>
      <xdr:rowOff>52923</xdr:rowOff>
    </xdr:from>
    <xdr:to>
      <xdr:col>0</xdr:col>
      <xdr:colOff>1163670</xdr:colOff>
      <xdr:row>241</xdr:row>
      <xdr:rowOff>307717</xdr:rowOff>
    </xdr:to>
    <xdr:pic>
      <xdr:nvPicPr>
        <xdr:cNvPr id="270" name="Рисунок 269" descr="301326 хаки-голубой (2).jpg">
          <a:extLst>
            <a:ext uri="{FF2B5EF4-FFF2-40B4-BE49-F238E27FC236}">
              <a16:creationId xmlns:a16="http://schemas.microsoft.com/office/drawing/2014/main" xmlns="" id="{00000000-0008-0000-03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1" y="186457173"/>
          <a:ext cx="782669" cy="1778794"/>
        </a:xfrm>
        <a:prstGeom prst="rect">
          <a:avLst/>
        </a:prstGeom>
      </xdr:spPr>
    </xdr:pic>
    <xdr:clientData/>
  </xdr:twoCellAnchor>
  <xdr:twoCellAnchor>
    <xdr:from>
      <xdr:col>0</xdr:col>
      <xdr:colOff>518598</xdr:colOff>
      <xdr:row>242</xdr:row>
      <xdr:rowOff>63501</xdr:rowOff>
    </xdr:from>
    <xdr:to>
      <xdr:col>0</xdr:col>
      <xdr:colOff>1252023</xdr:colOff>
      <xdr:row>243</xdr:row>
      <xdr:rowOff>687674</xdr:rowOff>
    </xdr:to>
    <xdr:pic>
      <xdr:nvPicPr>
        <xdr:cNvPr id="273" name="Рисунок 272" descr="301326 черный-серый-белый (2).jpg">
          <a:extLst>
            <a:ext uri="{FF2B5EF4-FFF2-40B4-BE49-F238E27FC236}">
              <a16:creationId xmlns:a16="http://schemas.microsoft.com/office/drawing/2014/main" xmlns="" id="{00000000-0008-0000-03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8598" y="188372751"/>
          <a:ext cx="733425" cy="1386173"/>
        </a:xfrm>
        <a:prstGeom prst="rect">
          <a:avLst/>
        </a:prstGeom>
      </xdr:spPr>
    </xdr:pic>
    <xdr:clientData/>
  </xdr:twoCellAnchor>
  <xdr:twoCellAnchor>
    <xdr:from>
      <xdr:col>0</xdr:col>
      <xdr:colOff>264620</xdr:colOff>
      <xdr:row>232</xdr:row>
      <xdr:rowOff>63518</xdr:rowOff>
    </xdr:from>
    <xdr:to>
      <xdr:col>0</xdr:col>
      <xdr:colOff>1233122</xdr:colOff>
      <xdr:row>236</xdr:row>
      <xdr:rowOff>320312</xdr:rowOff>
    </xdr:to>
    <xdr:pic>
      <xdr:nvPicPr>
        <xdr:cNvPr id="276" name="Рисунок 275" descr="301326 хаки-красный (2).jpg">
          <a:extLst>
            <a:ext uri="{FF2B5EF4-FFF2-40B4-BE49-F238E27FC236}">
              <a16:creationId xmlns:a16="http://schemas.microsoft.com/office/drawing/2014/main" xmlns="" id="{00000000-0008-0000-03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620" y="184562768"/>
          <a:ext cx="968502" cy="178079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95</xdr:row>
      <xdr:rowOff>0</xdr:rowOff>
    </xdr:from>
    <xdr:to>
      <xdr:col>2</xdr:col>
      <xdr:colOff>923925</xdr:colOff>
      <xdr:row>96</xdr:row>
      <xdr:rowOff>0</xdr:rowOff>
    </xdr:to>
    <xdr:sp macro="" textlink="" fLocksText="0">
      <xdr:nvSpPr>
        <xdr:cNvPr id="7" name="TextBox 509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SpPr>
          <a:spLocks noChangeArrowheads="1"/>
        </xdr:cNvSpPr>
      </xdr:nvSpPr>
      <xdr:spPr bwMode="auto">
        <a:xfrm>
          <a:off x="1685925" y="630040650"/>
          <a:ext cx="2095500" cy="581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twoCellAnchor>
    <xdr:from>
      <xdr:col>1</xdr:col>
      <xdr:colOff>0</xdr:colOff>
      <xdr:row>96</xdr:row>
      <xdr:rowOff>180975</xdr:rowOff>
    </xdr:from>
    <xdr:to>
      <xdr:col>2</xdr:col>
      <xdr:colOff>923925</xdr:colOff>
      <xdr:row>99</xdr:row>
      <xdr:rowOff>0</xdr:rowOff>
    </xdr:to>
    <xdr:sp macro="" textlink="" fLocksText="0">
      <xdr:nvSpPr>
        <xdr:cNvPr id="8" name="TextBox 532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>
          <a:spLocks noChangeArrowheads="1"/>
        </xdr:cNvSpPr>
      </xdr:nvSpPr>
      <xdr:spPr bwMode="auto">
        <a:xfrm>
          <a:off x="1685925" y="630802650"/>
          <a:ext cx="2095500" cy="2095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twoCellAnchor>
    <xdr:from>
      <xdr:col>1</xdr:col>
      <xdr:colOff>0</xdr:colOff>
      <xdr:row>99</xdr:row>
      <xdr:rowOff>0</xdr:rowOff>
    </xdr:from>
    <xdr:to>
      <xdr:col>2</xdr:col>
      <xdr:colOff>923925</xdr:colOff>
      <xdr:row>103</xdr:row>
      <xdr:rowOff>0</xdr:rowOff>
    </xdr:to>
    <xdr:sp macro="" textlink="" fLocksText="0">
      <xdr:nvSpPr>
        <xdr:cNvPr id="9" name="TextBox 533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SpPr>
          <a:spLocks noChangeArrowheads="1"/>
        </xdr:cNvSpPr>
      </xdr:nvSpPr>
      <xdr:spPr bwMode="auto">
        <a:xfrm>
          <a:off x="1685925" y="632898150"/>
          <a:ext cx="2095500" cy="1104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twoCellAnchor>
    <xdr:from>
      <xdr:col>1</xdr:col>
      <xdr:colOff>0</xdr:colOff>
      <xdr:row>103</xdr:row>
      <xdr:rowOff>0</xdr:rowOff>
    </xdr:from>
    <xdr:to>
      <xdr:col>2</xdr:col>
      <xdr:colOff>923925</xdr:colOff>
      <xdr:row>106</xdr:row>
      <xdr:rowOff>0</xdr:rowOff>
    </xdr:to>
    <xdr:sp macro="" textlink="" fLocksText="0">
      <xdr:nvSpPr>
        <xdr:cNvPr id="10" name="TextBox 535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SpPr>
          <a:spLocks noChangeArrowheads="1"/>
        </xdr:cNvSpPr>
      </xdr:nvSpPr>
      <xdr:spPr bwMode="auto">
        <a:xfrm>
          <a:off x="1685925" y="634003050"/>
          <a:ext cx="2095500" cy="828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twoCellAnchor>
    <xdr:from>
      <xdr:col>1</xdr:col>
      <xdr:colOff>0</xdr:colOff>
      <xdr:row>106</xdr:row>
      <xdr:rowOff>0</xdr:rowOff>
    </xdr:from>
    <xdr:to>
      <xdr:col>2</xdr:col>
      <xdr:colOff>923925</xdr:colOff>
      <xdr:row>107</xdr:row>
      <xdr:rowOff>638175</xdr:rowOff>
    </xdr:to>
    <xdr:sp macro="" textlink="" fLocksText="0">
      <xdr:nvSpPr>
        <xdr:cNvPr id="11" name="TextBox 537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SpPr>
          <a:spLocks noChangeArrowheads="1"/>
        </xdr:cNvSpPr>
      </xdr:nvSpPr>
      <xdr:spPr bwMode="auto">
        <a:xfrm>
          <a:off x="1685925" y="634831725"/>
          <a:ext cx="2095500" cy="609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twoCellAnchor>
    <xdr:from>
      <xdr:col>1</xdr:col>
      <xdr:colOff>0</xdr:colOff>
      <xdr:row>107</xdr:row>
      <xdr:rowOff>359833</xdr:rowOff>
    </xdr:from>
    <xdr:to>
      <xdr:col>2</xdr:col>
      <xdr:colOff>923925</xdr:colOff>
      <xdr:row>108</xdr:row>
      <xdr:rowOff>0</xdr:rowOff>
    </xdr:to>
    <xdr:sp macro="" textlink="" fLocksText="0">
      <xdr:nvSpPr>
        <xdr:cNvPr id="12" name="TextBox 538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SpPr>
          <a:spLocks noChangeArrowheads="1"/>
        </xdr:cNvSpPr>
      </xdr:nvSpPr>
      <xdr:spPr bwMode="auto">
        <a:xfrm>
          <a:off x="1685925" y="635439208"/>
          <a:ext cx="2095500" cy="211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twoCellAnchor>
    <xdr:from>
      <xdr:col>1</xdr:col>
      <xdr:colOff>0</xdr:colOff>
      <xdr:row>140</xdr:row>
      <xdr:rowOff>114300</xdr:rowOff>
    </xdr:from>
    <xdr:to>
      <xdr:col>2</xdr:col>
      <xdr:colOff>923925</xdr:colOff>
      <xdr:row>141</xdr:row>
      <xdr:rowOff>0</xdr:rowOff>
    </xdr:to>
    <xdr:sp macro="" textlink="" fLocksText="0">
      <xdr:nvSpPr>
        <xdr:cNvPr id="13" name="TextBox 540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SpPr>
          <a:spLocks noChangeArrowheads="1"/>
        </xdr:cNvSpPr>
      </xdr:nvSpPr>
      <xdr:spPr bwMode="auto">
        <a:xfrm>
          <a:off x="1685925" y="648233400"/>
          <a:ext cx="2095500" cy="600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oneCellAnchor>
    <xdr:from>
      <xdr:col>1</xdr:col>
      <xdr:colOff>95250</xdr:colOff>
      <xdr:row>165</xdr:row>
      <xdr:rowOff>0</xdr:rowOff>
    </xdr:from>
    <xdr:ext cx="45719" cy="45719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SpPr txBox="1"/>
      </xdr:nvSpPr>
      <xdr:spPr>
        <a:xfrm flipV="1">
          <a:off x="1781175" y="15609570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twoCellAnchor>
    <xdr:from>
      <xdr:col>14</xdr:col>
      <xdr:colOff>349250</xdr:colOff>
      <xdr:row>1</xdr:row>
      <xdr:rowOff>42333</xdr:rowOff>
    </xdr:from>
    <xdr:to>
      <xdr:col>14</xdr:col>
      <xdr:colOff>891886</xdr:colOff>
      <xdr:row>2</xdr:row>
      <xdr:rowOff>0</xdr:rowOff>
    </xdr:to>
    <xdr:pic>
      <xdr:nvPicPr>
        <xdr:cNvPr id="33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400-000021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98400" y="451908"/>
          <a:ext cx="542636" cy="592667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338639</xdr:colOff>
      <xdr:row>67</xdr:row>
      <xdr:rowOff>74076</xdr:rowOff>
    </xdr:from>
    <xdr:to>
      <xdr:col>0</xdr:col>
      <xdr:colOff>1087018</xdr:colOff>
      <xdr:row>67</xdr:row>
      <xdr:rowOff>1210504</xdr:rowOff>
    </xdr:to>
    <xdr:pic>
      <xdr:nvPicPr>
        <xdr:cNvPr id="44" name="Рисунок 43" descr="21253.jpg">
          <a:extLst>
            <a:ext uri="{FF2B5EF4-FFF2-40B4-BE49-F238E27FC236}">
              <a16:creationId xmlns:a16="http://schemas.microsoft.com/office/drawing/2014/main" xmlns="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39" y="614569926"/>
          <a:ext cx="748379" cy="1136428"/>
        </a:xfrm>
        <a:prstGeom prst="rect">
          <a:avLst/>
        </a:prstGeom>
      </xdr:spPr>
    </xdr:pic>
    <xdr:clientData/>
  </xdr:twoCellAnchor>
  <xdr:twoCellAnchor>
    <xdr:from>
      <xdr:col>0</xdr:col>
      <xdr:colOff>370420</xdr:colOff>
      <xdr:row>158</xdr:row>
      <xdr:rowOff>47427</xdr:rowOff>
    </xdr:from>
    <xdr:to>
      <xdr:col>0</xdr:col>
      <xdr:colOff>1165091</xdr:colOff>
      <xdr:row>159</xdr:row>
      <xdr:rowOff>826011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420" y="656367552"/>
          <a:ext cx="794671" cy="1721559"/>
        </a:xfrm>
        <a:prstGeom prst="rect">
          <a:avLst/>
        </a:prstGeom>
      </xdr:spPr>
    </xdr:pic>
    <xdr:clientData/>
  </xdr:twoCellAnchor>
  <xdr:twoCellAnchor>
    <xdr:from>
      <xdr:col>0</xdr:col>
      <xdr:colOff>635002</xdr:colOff>
      <xdr:row>160</xdr:row>
      <xdr:rowOff>74987</xdr:rowOff>
    </xdr:from>
    <xdr:to>
      <xdr:col>0</xdr:col>
      <xdr:colOff>1478536</xdr:colOff>
      <xdr:row>161</xdr:row>
      <xdr:rowOff>885586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2" y="658281062"/>
          <a:ext cx="843534" cy="1744049"/>
        </a:xfrm>
        <a:prstGeom prst="rect">
          <a:avLst/>
        </a:prstGeom>
      </xdr:spPr>
    </xdr:pic>
    <xdr:clientData/>
  </xdr:twoCellAnchor>
  <xdr:oneCellAnchor>
    <xdr:from>
      <xdr:col>1</xdr:col>
      <xdr:colOff>95250</xdr:colOff>
      <xdr:row>165</xdr:row>
      <xdr:rowOff>0</xdr:rowOff>
    </xdr:from>
    <xdr:ext cx="45719" cy="45719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xmlns="" id="{00000000-0008-0000-0400-000040000000}"/>
            </a:ext>
          </a:extLst>
        </xdr:cNvPr>
        <xdr:cNvSpPr txBox="1"/>
      </xdr:nvSpPr>
      <xdr:spPr>
        <a:xfrm flipV="1">
          <a:off x="1781175" y="153377265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twoCellAnchor>
    <xdr:from>
      <xdr:col>1</xdr:col>
      <xdr:colOff>0</xdr:colOff>
      <xdr:row>99</xdr:row>
      <xdr:rowOff>0</xdr:rowOff>
    </xdr:from>
    <xdr:to>
      <xdr:col>2</xdr:col>
      <xdr:colOff>923925</xdr:colOff>
      <xdr:row>101</xdr:row>
      <xdr:rowOff>0</xdr:rowOff>
    </xdr:to>
    <xdr:sp macro="" textlink="" fLocksText="0">
      <xdr:nvSpPr>
        <xdr:cNvPr id="66" name="TextBox 532">
          <a:extLst>
            <a:ext uri="{FF2B5EF4-FFF2-40B4-BE49-F238E27FC236}">
              <a16:creationId xmlns:a16="http://schemas.microsoft.com/office/drawing/2014/main" xmlns="" id="{00000000-0008-0000-0400-000042000000}"/>
            </a:ext>
          </a:extLst>
        </xdr:cNvPr>
        <xdr:cNvSpPr>
          <a:spLocks noChangeArrowheads="1"/>
        </xdr:cNvSpPr>
      </xdr:nvSpPr>
      <xdr:spPr bwMode="auto">
        <a:xfrm>
          <a:off x="1685925" y="632898150"/>
          <a:ext cx="2095500" cy="552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twoCellAnchor editAs="oneCell">
    <xdr:from>
      <xdr:col>0</xdr:col>
      <xdr:colOff>190488</xdr:colOff>
      <xdr:row>99</xdr:row>
      <xdr:rowOff>89311</xdr:rowOff>
    </xdr:from>
    <xdr:to>
      <xdr:col>0</xdr:col>
      <xdr:colOff>1391591</xdr:colOff>
      <xdr:row>106</xdr:row>
      <xdr:rowOff>121864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88" y="28315061"/>
          <a:ext cx="1201103" cy="1958721"/>
        </a:xfrm>
        <a:prstGeom prst="rect">
          <a:avLst/>
        </a:prstGeom>
      </xdr:spPr>
    </xdr:pic>
    <xdr:clientData/>
  </xdr:twoCellAnchor>
  <xdr:twoCellAnchor editAs="oneCell">
    <xdr:from>
      <xdr:col>0</xdr:col>
      <xdr:colOff>624388</xdr:colOff>
      <xdr:row>147</xdr:row>
      <xdr:rowOff>42296</xdr:rowOff>
    </xdr:from>
    <xdr:to>
      <xdr:col>0</xdr:col>
      <xdr:colOff>1544122</xdr:colOff>
      <xdr:row>150</xdr:row>
      <xdr:rowOff>338460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xmlns="" id="{00000000-0008-0000-04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4388" y="46873546"/>
          <a:ext cx="919734" cy="1502664"/>
        </a:xfrm>
        <a:prstGeom prst="rect">
          <a:avLst/>
        </a:prstGeom>
      </xdr:spPr>
    </xdr:pic>
    <xdr:clientData/>
  </xdr:twoCellAnchor>
  <xdr:twoCellAnchor editAs="oneCell">
    <xdr:from>
      <xdr:col>0</xdr:col>
      <xdr:colOff>772571</xdr:colOff>
      <xdr:row>155</xdr:row>
      <xdr:rowOff>21152</xdr:rowOff>
    </xdr:from>
    <xdr:to>
      <xdr:col>0</xdr:col>
      <xdr:colOff>1470373</xdr:colOff>
      <xdr:row>157</xdr:row>
      <xdr:rowOff>338960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571" y="50493069"/>
          <a:ext cx="697802" cy="112214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285748</xdr:colOff>
      <xdr:row>68</xdr:row>
      <xdr:rowOff>42332</xdr:rowOff>
    </xdr:from>
    <xdr:to>
      <xdr:col>0</xdr:col>
      <xdr:colOff>1200434</xdr:colOff>
      <xdr:row>72</xdr:row>
      <xdr:rowOff>286510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xmlns="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8" y="11165415"/>
          <a:ext cx="914686" cy="1810512"/>
        </a:xfrm>
        <a:prstGeom prst="rect">
          <a:avLst/>
        </a:prstGeom>
      </xdr:spPr>
    </xdr:pic>
    <xdr:clientData/>
  </xdr:twoCellAnchor>
  <xdr:twoCellAnchor editAs="oneCell">
    <xdr:from>
      <xdr:col>0</xdr:col>
      <xdr:colOff>624419</xdr:colOff>
      <xdr:row>73</xdr:row>
      <xdr:rowOff>59029</xdr:rowOff>
    </xdr:from>
    <xdr:to>
      <xdr:col>0</xdr:col>
      <xdr:colOff>1473097</xdr:colOff>
      <xdr:row>77</xdr:row>
      <xdr:rowOff>303207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xmlns="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4419" y="13140029"/>
          <a:ext cx="848678" cy="1810512"/>
        </a:xfrm>
        <a:prstGeom prst="rect">
          <a:avLst/>
        </a:prstGeom>
      </xdr:spPr>
    </xdr:pic>
    <xdr:clientData/>
  </xdr:twoCellAnchor>
  <xdr:twoCellAnchor editAs="oneCell">
    <xdr:from>
      <xdr:col>0</xdr:col>
      <xdr:colOff>137585</xdr:colOff>
      <xdr:row>142</xdr:row>
      <xdr:rowOff>95252</xdr:rowOff>
    </xdr:from>
    <xdr:to>
      <xdr:col>0</xdr:col>
      <xdr:colOff>975595</xdr:colOff>
      <xdr:row>146</xdr:row>
      <xdr:rowOff>295806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xmlns="" id="{00000000-0008-0000-0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85" y="44968585"/>
          <a:ext cx="838010" cy="1766888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211665</xdr:colOff>
      <xdr:row>151</xdr:row>
      <xdr:rowOff>103124</xdr:rowOff>
    </xdr:from>
    <xdr:to>
      <xdr:col>0</xdr:col>
      <xdr:colOff>1181786</xdr:colOff>
      <xdr:row>154</xdr:row>
      <xdr:rowOff>409353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xmlns="" id="{00000000-0008-0000-04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5" y="48543041"/>
          <a:ext cx="970121" cy="1830229"/>
        </a:xfrm>
        <a:prstGeom prst="rect">
          <a:avLst/>
        </a:prstGeom>
      </xdr:spPr>
    </xdr:pic>
    <xdr:clientData/>
  </xdr:twoCellAnchor>
  <xdr:twoCellAnchor editAs="oneCell">
    <xdr:from>
      <xdr:col>0</xdr:col>
      <xdr:colOff>338665</xdr:colOff>
      <xdr:row>86</xdr:row>
      <xdr:rowOff>64139</xdr:rowOff>
    </xdr:from>
    <xdr:to>
      <xdr:col>0</xdr:col>
      <xdr:colOff>1194772</xdr:colOff>
      <xdr:row>88</xdr:row>
      <xdr:rowOff>529848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xmlns="" id="{00000000-0008-0000-0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65" y="39518806"/>
          <a:ext cx="856107" cy="1672209"/>
        </a:xfrm>
        <a:prstGeom prst="rect">
          <a:avLst/>
        </a:prstGeom>
      </xdr:spPr>
    </xdr:pic>
    <xdr:clientData/>
  </xdr:twoCellAnchor>
  <xdr:twoCellAnchor editAs="oneCell">
    <xdr:from>
      <xdr:col>0</xdr:col>
      <xdr:colOff>210475</xdr:colOff>
      <xdr:row>4</xdr:row>
      <xdr:rowOff>118869</xdr:rowOff>
    </xdr:from>
    <xdr:to>
      <xdr:col>0</xdr:col>
      <xdr:colOff>1613031</xdr:colOff>
      <xdr:row>4</xdr:row>
      <xdr:rowOff>851818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xmlns="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545278" y="1710233"/>
          <a:ext cx="732949" cy="1402556"/>
        </a:xfrm>
        <a:prstGeom prst="rect">
          <a:avLst/>
        </a:prstGeom>
      </xdr:spPr>
    </xdr:pic>
    <xdr:clientData/>
  </xdr:twoCellAnchor>
  <xdr:twoCellAnchor editAs="oneCell">
    <xdr:from>
      <xdr:col>0</xdr:col>
      <xdr:colOff>264575</xdr:colOff>
      <xdr:row>84</xdr:row>
      <xdr:rowOff>31745</xdr:rowOff>
    </xdr:from>
    <xdr:to>
      <xdr:col>0</xdr:col>
      <xdr:colOff>772734</xdr:colOff>
      <xdr:row>85</xdr:row>
      <xdr:rowOff>481770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xmlns="" id="{00000000-0008-0000-0400-00005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4575" y="19621495"/>
          <a:ext cx="508159" cy="1053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169316</xdr:colOff>
      <xdr:row>136</xdr:row>
      <xdr:rowOff>31743</xdr:rowOff>
    </xdr:from>
    <xdr:to>
      <xdr:col>0</xdr:col>
      <xdr:colOff>701383</xdr:colOff>
      <xdr:row>137</xdr:row>
      <xdr:rowOff>413018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xmlns="" id="{00000000-0008-0000-0400-00005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9316" y="41444326"/>
          <a:ext cx="532067" cy="868109"/>
        </a:xfrm>
        <a:prstGeom prst="rect">
          <a:avLst/>
        </a:prstGeom>
      </xdr:spPr>
    </xdr:pic>
    <xdr:clientData/>
  </xdr:twoCellAnchor>
  <xdr:twoCellAnchor editAs="oneCell">
    <xdr:from>
      <xdr:col>0</xdr:col>
      <xdr:colOff>984248</xdr:colOff>
      <xdr:row>138</xdr:row>
      <xdr:rowOff>16841</xdr:rowOff>
    </xdr:from>
    <xdr:to>
      <xdr:col>0</xdr:col>
      <xdr:colOff>1525649</xdr:colOff>
      <xdr:row>139</xdr:row>
      <xdr:rowOff>477132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xmlns="" id="{00000000-0008-0000-0400-00005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84248" y="42392508"/>
          <a:ext cx="541401" cy="989457"/>
        </a:xfrm>
        <a:prstGeom prst="rect">
          <a:avLst/>
        </a:prstGeom>
      </xdr:spPr>
    </xdr:pic>
    <xdr:clientData/>
  </xdr:twoCellAnchor>
  <xdr:twoCellAnchor editAs="oneCell">
    <xdr:from>
      <xdr:col>0</xdr:col>
      <xdr:colOff>349246</xdr:colOff>
      <xdr:row>140</xdr:row>
      <xdr:rowOff>96256</xdr:rowOff>
    </xdr:from>
    <xdr:to>
      <xdr:col>0</xdr:col>
      <xdr:colOff>1090005</xdr:colOff>
      <xdr:row>141</xdr:row>
      <xdr:rowOff>646461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xmlns="" id="{00000000-0008-0000-0400-00006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9246" y="43530256"/>
          <a:ext cx="740759" cy="1269873"/>
        </a:xfrm>
        <a:prstGeom prst="rect">
          <a:avLst/>
        </a:prstGeom>
      </xdr:spPr>
    </xdr:pic>
    <xdr:clientData/>
  </xdr:twoCellAnchor>
  <xdr:twoCellAnchor>
    <xdr:from>
      <xdr:col>0</xdr:col>
      <xdr:colOff>455065</xdr:colOff>
      <xdr:row>93</xdr:row>
      <xdr:rowOff>126971</xdr:rowOff>
    </xdr:from>
    <xdr:to>
      <xdr:col>0</xdr:col>
      <xdr:colOff>1296599</xdr:colOff>
      <xdr:row>93</xdr:row>
      <xdr:rowOff>1665259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xmlns="" id="{00000000-0008-0000-04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5065" y="627814946"/>
          <a:ext cx="841534" cy="1538288"/>
        </a:xfrm>
        <a:prstGeom prst="rect">
          <a:avLst/>
        </a:prstGeom>
      </xdr:spPr>
    </xdr:pic>
    <xdr:clientData/>
  </xdr:twoCellAnchor>
  <xdr:twoCellAnchor>
    <xdr:from>
      <xdr:col>0</xdr:col>
      <xdr:colOff>267003</xdr:colOff>
      <xdr:row>83</xdr:row>
      <xdr:rowOff>190487</xdr:rowOff>
    </xdr:from>
    <xdr:to>
      <xdr:col>0</xdr:col>
      <xdr:colOff>1392382</xdr:colOff>
      <xdr:row>83</xdr:row>
      <xdr:rowOff>2020240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xmlns="" id="{00000000-0008-0000-0400-0000A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7003" y="622230137"/>
          <a:ext cx="1125379" cy="1829753"/>
        </a:xfrm>
        <a:prstGeom prst="rect">
          <a:avLst/>
        </a:prstGeom>
      </xdr:spPr>
    </xdr:pic>
    <xdr:clientData/>
  </xdr:twoCellAnchor>
  <xdr:twoCellAnchor>
    <xdr:from>
      <xdr:col>0</xdr:col>
      <xdr:colOff>328101</xdr:colOff>
      <xdr:row>97</xdr:row>
      <xdr:rowOff>74093</xdr:rowOff>
    </xdr:from>
    <xdr:to>
      <xdr:col>0</xdr:col>
      <xdr:colOff>1356801</xdr:colOff>
      <xdr:row>98</xdr:row>
      <xdr:rowOff>781906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xmlns="" id="{00000000-0008-0000-04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101" y="631276793"/>
          <a:ext cx="1028700" cy="1555538"/>
        </a:xfrm>
        <a:prstGeom prst="rect">
          <a:avLst/>
        </a:prstGeom>
      </xdr:spPr>
    </xdr:pic>
    <xdr:clientData/>
  </xdr:twoCellAnchor>
  <xdr:twoCellAnchor>
    <xdr:from>
      <xdr:col>0</xdr:col>
      <xdr:colOff>264587</xdr:colOff>
      <xdr:row>94</xdr:row>
      <xdr:rowOff>52920</xdr:rowOff>
    </xdr:from>
    <xdr:to>
      <xdr:col>0</xdr:col>
      <xdr:colOff>1366630</xdr:colOff>
      <xdr:row>96</xdr:row>
      <xdr:rowOff>541817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xmlns="" id="{00000000-0008-0000-04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87" y="629512545"/>
          <a:ext cx="1102043" cy="1650947"/>
        </a:xfrm>
        <a:prstGeom prst="rect">
          <a:avLst/>
        </a:prstGeom>
      </xdr:spPr>
    </xdr:pic>
    <xdr:clientData/>
  </xdr:twoCellAnchor>
  <xdr:twoCellAnchor editAs="oneCell">
    <xdr:from>
      <xdr:col>13</xdr:col>
      <xdr:colOff>179918</xdr:colOff>
      <xdr:row>0</xdr:row>
      <xdr:rowOff>158751</xdr:rowOff>
    </xdr:from>
    <xdr:to>
      <xdr:col>13</xdr:col>
      <xdr:colOff>627465</xdr:colOff>
      <xdr:row>1</xdr:row>
      <xdr:rowOff>193548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xmlns="" id="{00000000-0008-0000-04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18335" y="158751"/>
          <a:ext cx="447547" cy="447547"/>
        </a:xfrm>
        <a:prstGeom prst="rect">
          <a:avLst/>
        </a:prstGeom>
      </xdr:spPr>
    </xdr:pic>
    <xdr:clientData/>
  </xdr:twoCellAnchor>
  <xdr:twoCellAnchor>
    <xdr:from>
      <xdr:col>0</xdr:col>
      <xdr:colOff>31785</xdr:colOff>
      <xdr:row>107</xdr:row>
      <xdr:rowOff>52953</xdr:rowOff>
    </xdr:from>
    <xdr:to>
      <xdr:col>0</xdr:col>
      <xdr:colOff>1593218</xdr:colOff>
      <xdr:row>113</xdr:row>
      <xdr:rowOff>266091</xdr:rowOff>
    </xdr:to>
    <xdr:pic>
      <xdr:nvPicPr>
        <xdr:cNvPr id="218" name="Рисунок 217">
          <a:extLst>
            <a:ext uri="{FF2B5EF4-FFF2-40B4-BE49-F238E27FC236}">
              <a16:creationId xmlns:a16="http://schemas.microsoft.com/office/drawing/2014/main" xmlns="" id="{00000000-0008-0000-04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85" y="635160903"/>
          <a:ext cx="1561433" cy="2213388"/>
        </a:xfrm>
        <a:prstGeom prst="rect">
          <a:avLst/>
        </a:prstGeom>
      </xdr:spPr>
    </xdr:pic>
    <xdr:clientData/>
  </xdr:twoCellAnchor>
  <xdr:twoCellAnchor>
    <xdr:from>
      <xdr:col>0</xdr:col>
      <xdr:colOff>74083</xdr:colOff>
      <xdr:row>118</xdr:row>
      <xdr:rowOff>10626</xdr:rowOff>
    </xdr:from>
    <xdr:to>
      <xdr:col>0</xdr:col>
      <xdr:colOff>1626404</xdr:colOff>
      <xdr:row>123</xdr:row>
      <xdr:rowOff>57404</xdr:rowOff>
    </xdr:to>
    <xdr:pic>
      <xdr:nvPicPr>
        <xdr:cNvPr id="228" name="Рисунок 227" descr="400415 сине-красная_2.jpg">
          <a:extLst>
            <a:ext uri="{FF2B5EF4-FFF2-40B4-BE49-F238E27FC236}">
              <a16:creationId xmlns:a16="http://schemas.microsoft.com/office/drawing/2014/main" xmlns="" id="{00000000-0008-0000-04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639585801"/>
          <a:ext cx="1552321" cy="1856528"/>
        </a:xfrm>
        <a:prstGeom prst="rect">
          <a:avLst/>
        </a:prstGeom>
      </xdr:spPr>
    </xdr:pic>
    <xdr:clientData/>
  </xdr:twoCellAnchor>
  <xdr:twoCellAnchor>
    <xdr:from>
      <xdr:col>0</xdr:col>
      <xdr:colOff>10621</xdr:colOff>
      <xdr:row>124</xdr:row>
      <xdr:rowOff>222250</xdr:rowOff>
    </xdr:from>
    <xdr:to>
      <xdr:col>0</xdr:col>
      <xdr:colOff>1608281</xdr:colOff>
      <xdr:row>130</xdr:row>
      <xdr:rowOff>151130</xdr:rowOff>
    </xdr:to>
    <xdr:pic>
      <xdr:nvPicPr>
        <xdr:cNvPr id="378" name="Рисунок 377">
          <a:extLst>
            <a:ext uri="{FF2B5EF4-FFF2-40B4-BE49-F238E27FC236}">
              <a16:creationId xmlns:a16="http://schemas.microsoft.com/office/drawing/2014/main" xmlns="" id="{00000000-0008-0000-04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21" y="641969125"/>
          <a:ext cx="1597660" cy="2100580"/>
        </a:xfrm>
        <a:prstGeom prst="rect">
          <a:avLst/>
        </a:prstGeom>
      </xdr:spPr>
    </xdr:pic>
    <xdr:clientData/>
  </xdr:twoCellAnchor>
  <xdr:twoCellAnchor>
    <xdr:from>
      <xdr:col>0</xdr:col>
      <xdr:colOff>84705</xdr:colOff>
      <xdr:row>131</xdr:row>
      <xdr:rowOff>31750</xdr:rowOff>
    </xdr:from>
    <xdr:to>
      <xdr:col>0</xdr:col>
      <xdr:colOff>1301873</xdr:colOff>
      <xdr:row>135</xdr:row>
      <xdr:rowOff>327745</xdr:rowOff>
    </xdr:to>
    <xdr:pic>
      <xdr:nvPicPr>
        <xdr:cNvPr id="379" name="Рисунок 378">
          <a:extLst>
            <a:ext uri="{FF2B5EF4-FFF2-40B4-BE49-F238E27FC236}">
              <a16:creationId xmlns:a16="http://schemas.microsoft.com/office/drawing/2014/main" xmlns="" id="{00000000-0008-0000-04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705" y="644312275"/>
          <a:ext cx="1217168" cy="174379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285765</xdr:colOff>
      <xdr:row>162</xdr:row>
      <xdr:rowOff>46289</xdr:rowOff>
    </xdr:from>
    <xdr:to>
      <xdr:col>0</xdr:col>
      <xdr:colOff>1136062</xdr:colOff>
      <xdr:row>164</xdr:row>
      <xdr:rowOff>477858</xdr:rowOff>
    </xdr:to>
    <xdr:pic>
      <xdr:nvPicPr>
        <xdr:cNvPr id="403" name="Рисунок 402">
          <a:extLst>
            <a:ext uri="{FF2B5EF4-FFF2-40B4-BE49-F238E27FC236}">
              <a16:creationId xmlns:a16="http://schemas.microsoft.com/office/drawing/2014/main" xmlns="" id="{00000000-0008-0000-04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65" y="55471206"/>
          <a:ext cx="850297" cy="1489901"/>
        </a:xfrm>
        <a:prstGeom prst="rect">
          <a:avLst/>
        </a:prstGeom>
      </xdr:spPr>
    </xdr:pic>
    <xdr:clientData/>
  </xdr:twoCellAnchor>
  <xdr:oneCellAnchor>
    <xdr:from>
      <xdr:col>1</xdr:col>
      <xdr:colOff>95250</xdr:colOff>
      <xdr:row>165</xdr:row>
      <xdr:rowOff>0</xdr:rowOff>
    </xdr:from>
    <xdr:ext cx="45719" cy="45719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xmlns="" id="{00000000-0008-0000-0400-00009E010000}"/>
            </a:ext>
          </a:extLst>
        </xdr:cNvPr>
        <xdr:cNvSpPr txBox="1"/>
      </xdr:nvSpPr>
      <xdr:spPr>
        <a:xfrm flipV="1">
          <a:off x="1781175" y="153164857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twoCellAnchor>
    <xdr:from>
      <xdr:col>0</xdr:col>
      <xdr:colOff>42362</xdr:colOff>
      <xdr:row>78</xdr:row>
      <xdr:rowOff>127009</xdr:rowOff>
    </xdr:from>
    <xdr:to>
      <xdr:col>0</xdr:col>
      <xdr:colOff>1639419</xdr:colOff>
      <xdr:row>82</xdr:row>
      <xdr:rowOff>220682</xdr:rowOff>
    </xdr:to>
    <xdr:pic>
      <xdr:nvPicPr>
        <xdr:cNvPr id="453" name="Рисунок 452">
          <a:extLst>
            <a:ext uri="{FF2B5EF4-FFF2-40B4-BE49-F238E27FC236}">
              <a16:creationId xmlns:a16="http://schemas.microsoft.com/office/drawing/2014/main" xmlns="" id="{00000000-0008-0000-04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62" y="619833034"/>
          <a:ext cx="1597057" cy="1960573"/>
        </a:xfrm>
        <a:prstGeom prst="rect">
          <a:avLst/>
        </a:prstGeom>
      </xdr:spPr>
    </xdr:pic>
    <xdr:clientData/>
  </xdr:twoCellAnchor>
  <xdr:twoCellAnchor>
    <xdr:from>
      <xdr:col>0</xdr:col>
      <xdr:colOff>84675</xdr:colOff>
      <xdr:row>114</xdr:row>
      <xdr:rowOff>32810</xdr:rowOff>
    </xdr:from>
    <xdr:to>
      <xdr:col>0</xdr:col>
      <xdr:colOff>1377980</xdr:colOff>
      <xdr:row>116</xdr:row>
      <xdr:rowOff>539403</xdr:rowOff>
    </xdr:to>
    <xdr:pic>
      <xdr:nvPicPr>
        <xdr:cNvPr id="503" name="Рисунок 502">
          <a:extLst>
            <a:ext uri="{FF2B5EF4-FFF2-40B4-BE49-F238E27FC236}">
              <a16:creationId xmlns:a16="http://schemas.microsoft.com/office/drawing/2014/main" xmlns="" id="{00000000-0008-0000-04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75" y="637474385"/>
          <a:ext cx="1293305" cy="1687693"/>
        </a:xfrm>
        <a:prstGeom prst="rect">
          <a:avLst/>
        </a:prstGeom>
      </xdr:spPr>
    </xdr:pic>
    <xdr:clientData/>
  </xdr:twoCellAnchor>
  <xdr:twoCellAnchor>
    <xdr:from>
      <xdr:col>0</xdr:col>
      <xdr:colOff>306925</xdr:colOff>
      <xdr:row>6</xdr:row>
      <xdr:rowOff>52915</xdr:rowOff>
    </xdr:from>
    <xdr:to>
      <xdr:col>0</xdr:col>
      <xdr:colOff>1342769</xdr:colOff>
      <xdr:row>8</xdr:row>
      <xdr:rowOff>516995</xdr:rowOff>
    </xdr:to>
    <xdr:pic>
      <xdr:nvPicPr>
        <xdr:cNvPr id="871" name="Рисунок 870">
          <a:extLst>
            <a:ext uri="{FF2B5EF4-FFF2-40B4-BE49-F238E27FC236}">
              <a16:creationId xmlns:a16="http://schemas.microsoft.com/office/drawing/2014/main" xmlns="" id="{00000000-0008-0000-0400-00006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25" y="2772832"/>
          <a:ext cx="1035844" cy="1585913"/>
        </a:xfrm>
        <a:prstGeom prst="rect">
          <a:avLst/>
        </a:prstGeom>
      </xdr:spPr>
    </xdr:pic>
    <xdr:clientData/>
  </xdr:twoCellAnchor>
  <xdr:twoCellAnchor>
    <xdr:from>
      <xdr:col>0</xdr:col>
      <xdr:colOff>169346</xdr:colOff>
      <xdr:row>36</xdr:row>
      <xdr:rowOff>63501</xdr:rowOff>
    </xdr:from>
    <xdr:to>
      <xdr:col>0</xdr:col>
      <xdr:colOff>1252148</xdr:colOff>
      <xdr:row>41</xdr:row>
      <xdr:rowOff>269538</xdr:rowOff>
    </xdr:to>
    <xdr:pic>
      <xdr:nvPicPr>
        <xdr:cNvPr id="47" name="Рисунок 46" descr="25215 роз (2).jpg">
          <a:extLst>
            <a:ext uri="{FF2B5EF4-FFF2-40B4-BE49-F238E27FC236}">
              <a16:creationId xmlns:a16="http://schemas.microsoft.com/office/drawing/2014/main" xmlns="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46" y="258391026"/>
          <a:ext cx="1082802" cy="1625262"/>
        </a:xfrm>
        <a:prstGeom prst="rect">
          <a:avLst/>
        </a:prstGeom>
      </xdr:spPr>
    </xdr:pic>
    <xdr:clientData/>
  </xdr:twoCellAnchor>
  <xdr:twoCellAnchor>
    <xdr:from>
      <xdr:col>0</xdr:col>
      <xdr:colOff>201094</xdr:colOff>
      <xdr:row>42</xdr:row>
      <xdr:rowOff>95250</xdr:rowOff>
    </xdr:from>
    <xdr:to>
      <xdr:col>0</xdr:col>
      <xdr:colOff>1517830</xdr:colOff>
      <xdr:row>47</xdr:row>
      <xdr:rowOff>262044</xdr:rowOff>
    </xdr:to>
    <xdr:pic>
      <xdr:nvPicPr>
        <xdr:cNvPr id="50" name="Рисунок 49" descr="25215 голуб (2).jpg">
          <a:extLst>
            <a:ext uri="{FF2B5EF4-FFF2-40B4-BE49-F238E27FC236}">
              <a16:creationId xmlns:a16="http://schemas.microsoft.com/office/drawing/2014/main" xmlns="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94" y="260137275"/>
          <a:ext cx="1278636" cy="1976544"/>
        </a:xfrm>
        <a:prstGeom prst="rect">
          <a:avLst/>
        </a:prstGeom>
      </xdr:spPr>
    </xdr:pic>
    <xdr:clientData/>
  </xdr:twoCellAnchor>
  <xdr:twoCellAnchor>
    <xdr:from>
      <xdr:col>0</xdr:col>
      <xdr:colOff>127004</xdr:colOff>
      <xdr:row>48</xdr:row>
      <xdr:rowOff>26921</xdr:rowOff>
    </xdr:from>
    <xdr:to>
      <xdr:col>0</xdr:col>
      <xdr:colOff>1212854</xdr:colOff>
      <xdr:row>52</xdr:row>
      <xdr:rowOff>254463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4" y="13287838"/>
          <a:ext cx="1085850" cy="1476375"/>
        </a:xfrm>
        <a:prstGeom prst="rect">
          <a:avLst/>
        </a:prstGeom>
      </xdr:spPr>
    </xdr:pic>
    <xdr:clientData/>
  </xdr:twoCellAnchor>
  <xdr:twoCellAnchor>
    <xdr:from>
      <xdr:col>0</xdr:col>
      <xdr:colOff>476256</xdr:colOff>
      <xdr:row>53</xdr:row>
      <xdr:rowOff>62188</xdr:rowOff>
    </xdr:from>
    <xdr:to>
      <xdr:col>0</xdr:col>
      <xdr:colOff>1511052</xdr:colOff>
      <xdr:row>57</xdr:row>
      <xdr:rowOff>270638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6" y="263847538"/>
          <a:ext cx="996696" cy="1399075"/>
        </a:xfrm>
        <a:prstGeom prst="rect">
          <a:avLst/>
        </a:prstGeom>
      </xdr:spPr>
    </xdr:pic>
    <xdr:clientData/>
  </xdr:twoCellAnchor>
  <xdr:twoCellAnchor>
    <xdr:from>
      <xdr:col>0</xdr:col>
      <xdr:colOff>338671</xdr:colOff>
      <xdr:row>58</xdr:row>
      <xdr:rowOff>24271</xdr:rowOff>
    </xdr:from>
    <xdr:to>
      <xdr:col>0</xdr:col>
      <xdr:colOff>1457097</xdr:colOff>
      <xdr:row>62</xdr:row>
      <xdr:rowOff>260724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71" y="265314571"/>
          <a:ext cx="1118426" cy="1427078"/>
        </a:xfrm>
        <a:prstGeom prst="rect">
          <a:avLst/>
        </a:prstGeom>
      </xdr:spPr>
    </xdr:pic>
    <xdr:clientData/>
  </xdr:twoCellAnchor>
  <xdr:oneCellAnchor>
    <xdr:from>
      <xdr:col>0</xdr:col>
      <xdr:colOff>254003</xdr:colOff>
      <xdr:row>63</xdr:row>
      <xdr:rowOff>52917</xdr:rowOff>
    </xdr:from>
    <xdr:ext cx="850011" cy="1635347"/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3" y="266838642"/>
          <a:ext cx="850011" cy="1635347"/>
        </a:xfrm>
        <a:prstGeom prst="rect">
          <a:avLst/>
        </a:prstGeom>
      </xdr:spPr>
    </xdr:pic>
    <xdr:clientData/>
  </xdr:oneCellAnchor>
  <xdr:twoCellAnchor>
    <xdr:from>
      <xdr:col>0</xdr:col>
      <xdr:colOff>169334</xdr:colOff>
      <xdr:row>19</xdr:row>
      <xdr:rowOff>31750</xdr:rowOff>
    </xdr:from>
    <xdr:to>
      <xdr:col>0</xdr:col>
      <xdr:colOff>1258994</xdr:colOff>
      <xdr:row>23</xdr:row>
      <xdr:rowOff>399542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4" y="4974167"/>
          <a:ext cx="1089660" cy="2145792"/>
        </a:xfrm>
        <a:prstGeom prst="rect">
          <a:avLst/>
        </a:prstGeom>
      </xdr:spPr>
    </xdr:pic>
    <xdr:clientData/>
  </xdr:twoCellAnchor>
  <xdr:twoCellAnchor>
    <xdr:from>
      <xdr:col>0</xdr:col>
      <xdr:colOff>317504</xdr:colOff>
      <xdr:row>24</xdr:row>
      <xdr:rowOff>42340</xdr:rowOff>
    </xdr:from>
    <xdr:to>
      <xdr:col>0</xdr:col>
      <xdr:colOff>1227904</xdr:colOff>
      <xdr:row>25</xdr:row>
      <xdr:rowOff>857521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4" y="8551340"/>
          <a:ext cx="910400" cy="1735931"/>
        </a:xfrm>
        <a:prstGeom prst="rect">
          <a:avLst/>
        </a:prstGeom>
      </xdr:spPr>
    </xdr:pic>
    <xdr:clientData/>
  </xdr:twoCellAnchor>
  <xdr:twoCellAnchor>
    <xdr:from>
      <xdr:col>0</xdr:col>
      <xdr:colOff>211667</xdr:colOff>
      <xdr:row>31</xdr:row>
      <xdr:rowOff>31765</xdr:rowOff>
    </xdr:from>
    <xdr:to>
      <xdr:col>0</xdr:col>
      <xdr:colOff>1278467</xdr:colOff>
      <xdr:row>35</xdr:row>
      <xdr:rowOff>414035</xdr:rowOff>
    </xdr:to>
    <xdr:pic>
      <xdr:nvPicPr>
        <xdr:cNvPr id="63" name="Рисунок 62" descr="40408 бежевый (3).jpg">
          <a:extLst>
            <a:ext uri="{FF2B5EF4-FFF2-40B4-BE49-F238E27FC236}">
              <a16:creationId xmlns:a16="http://schemas.microsoft.com/office/drawing/2014/main" xmlns="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211667" y="16023182"/>
          <a:ext cx="1066800" cy="2160270"/>
        </a:xfrm>
        <a:prstGeom prst="rect">
          <a:avLst/>
        </a:prstGeom>
      </xdr:spPr>
    </xdr:pic>
    <xdr:clientData/>
  </xdr:twoCellAnchor>
  <xdr:twoCellAnchor>
    <xdr:from>
      <xdr:col>0</xdr:col>
      <xdr:colOff>328092</xdr:colOff>
      <xdr:row>26</xdr:row>
      <xdr:rowOff>74093</xdr:rowOff>
    </xdr:from>
    <xdr:to>
      <xdr:col>0</xdr:col>
      <xdr:colOff>1331075</xdr:colOff>
      <xdr:row>26</xdr:row>
      <xdr:rowOff>1770496</xdr:rowOff>
    </xdr:to>
    <xdr:pic>
      <xdr:nvPicPr>
        <xdr:cNvPr id="57" name="Рисунок 56" descr="41302-2 темно серый (2).jpg">
          <a:extLst>
            <a:ext uri="{FF2B5EF4-FFF2-40B4-BE49-F238E27FC236}">
              <a16:creationId xmlns:a16="http://schemas.microsoft.com/office/drawing/2014/main" xmlns="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328092" y="8688926"/>
          <a:ext cx="1002983" cy="1696403"/>
        </a:xfrm>
        <a:prstGeom prst="rect">
          <a:avLst/>
        </a:prstGeom>
      </xdr:spPr>
    </xdr:pic>
    <xdr:clientData/>
  </xdr:twoCellAnchor>
  <xdr:twoCellAnchor>
    <xdr:from>
      <xdr:col>0</xdr:col>
      <xdr:colOff>317500</xdr:colOff>
      <xdr:row>27</xdr:row>
      <xdr:rowOff>42343</xdr:rowOff>
    </xdr:from>
    <xdr:to>
      <xdr:col>0</xdr:col>
      <xdr:colOff>1200658</xdr:colOff>
      <xdr:row>30</xdr:row>
      <xdr:rowOff>429503</xdr:rowOff>
    </xdr:to>
    <xdr:pic>
      <xdr:nvPicPr>
        <xdr:cNvPr id="58" name="Рисунок 57" descr="40302-1 голубой-белый (2).jpg">
          <a:extLst>
            <a:ext uri="{FF2B5EF4-FFF2-40B4-BE49-F238E27FC236}">
              <a16:creationId xmlns:a16="http://schemas.microsoft.com/office/drawing/2014/main" xmlns="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317500" y="14467426"/>
          <a:ext cx="883158" cy="1847660"/>
        </a:xfrm>
        <a:prstGeom prst="rect">
          <a:avLst/>
        </a:prstGeom>
      </xdr:spPr>
    </xdr:pic>
    <xdr:clientData/>
  </xdr:twoCellAnchor>
  <xdr:twoCellAnchor>
    <xdr:from>
      <xdr:col>0</xdr:col>
      <xdr:colOff>148170</xdr:colOff>
      <xdr:row>9</xdr:row>
      <xdr:rowOff>21168</xdr:rowOff>
    </xdr:from>
    <xdr:to>
      <xdr:col>0</xdr:col>
      <xdr:colOff>1573491</xdr:colOff>
      <xdr:row>13</xdr:row>
      <xdr:rowOff>360703</xdr:rowOff>
    </xdr:to>
    <xdr:pic>
      <xdr:nvPicPr>
        <xdr:cNvPr id="59" name="Рисунок 58" descr="42428-2 синий-белый (3) - копия.jpg">
          <a:extLst>
            <a:ext uri="{FF2B5EF4-FFF2-40B4-BE49-F238E27FC236}">
              <a16:creationId xmlns:a16="http://schemas.microsoft.com/office/drawing/2014/main" xmlns="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8170" y="4423835"/>
          <a:ext cx="1425321" cy="199053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447547</xdr:colOff>
      <xdr:row>15</xdr:row>
      <xdr:rowOff>34797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6466417"/>
          <a:ext cx="447547" cy="44754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242358</xdr:colOff>
      <xdr:row>593</xdr:row>
      <xdr:rowOff>301625</xdr:rowOff>
    </xdr:from>
    <xdr:to>
      <xdr:col>0</xdr:col>
      <xdr:colOff>851958</xdr:colOff>
      <xdr:row>593</xdr:row>
      <xdr:rowOff>1206500</xdr:rowOff>
    </xdr:to>
    <xdr:pic>
      <xdr:nvPicPr>
        <xdr:cNvPr id="5" name="Рисунок 287" descr="Накладной животик живот на манекен манекен беременный для беременных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2358" y="1555753175"/>
          <a:ext cx="609600" cy="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1</xdr:col>
      <xdr:colOff>95250</xdr:colOff>
      <xdr:row>620</xdr:row>
      <xdr:rowOff>0</xdr:rowOff>
    </xdr:from>
    <xdr:ext cx="45719" cy="45719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SpPr txBox="1"/>
      </xdr:nvSpPr>
      <xdr:spPr>
        <a:xfrm flipV="1">
          <a:off x="1781175" y="15609570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twoCellAnchor>
    <xdr:from>
      <xdr:col>14</xdr:col>
      <xdr:colOff>349250</xdr:colOff>
      <xdr:row>1</xdr:row>
      <xdr:rowOff>42333</xdr:rowOff>
    </xdr:from>
    <xdr:to>
      <xdr:col>14</xdr:col>
      <xdr:colOff>891886</xdr:colOff>
      <xdr:row>2</xdr:row>
      <xdr:rowOff>0</xdr:rowOff>
    </xdr:to>
    <xdr:pic>
      <xdr:nvPicPr>
        <xdr:cNvPr id="33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500-000021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98400" y="451908"/>
          <a:ext cx="542636" cy="592667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455084</xdr:colOff>
      <xdr:row>258</xdr:row>
      <xdr:rowOff>31747</xdr:rowOff>
    </xdr:from>
    <xdr:to>
      <xdr:col>0</xdr:col>
      <xdr:colOff>1407584</xdr:colOff>
      <xdr:row>259</xdr:row>
      <xdr:rowOff>730249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xmlns="" id="{00000000-0008-0000-05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5084" y="761174497"/>
          <a:ext cx="952500" cy="1498602"/>
        </a:xfrm>
        <a:prstGeom prst="rect">
          <a:avLst/>
        </a:prstGeom>
      </xdr:spPr>
    </xdr:pic>
    <xdr:clientData/>
  </xdr:twoCellAnchor>
  <xdr:oneCellAnchor>
    <xdr:from>
      <xdr:col>1</xdr:col>
      <xdr:colOff>95250</xdr:colOff>
      <xdr:row>543</xdr:row>
      <xdr:rowOff>0</xdr:rowOff>
    </xdr:from>
    <xdr:ext cx="45719" cy="45719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xmlns="" id="{00000000-0008-0000-0500-000040000000}"/>
            </a:ext>
          </a:extLst>
        </xdr:cNvPr>
        <xdr:cNvSpPr txBox="1"/>
      </xdr:nvSpPr>
      <xdr:spPr>
        <a:xfrm flipV="1">
          <a:off x="1781175" y="153377265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0</xdr:col>
      <xdr:colOff>275158</xdr:colOff>
      <xdr:row>540</xdr:row>
      <xdr:rowOff>52032</xdr:rowOff>
    </xdr:from>
    <xdr:to>
      <xdr:col>0</xdr:col>
      <xdr:colOff>1227277</xdr:colOff>
      <xdr:row>540</xdr:row>
      <xdr:rowOff>1321524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xmlns="" id="{00000000-0008-0000-05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58" y="173258865"/>
          <a:ext cx="952119" cy="1269492"/>
        </a:xfrm>
        <a:prstGeom prst="rect">
          <a:avLst/>
        </a:prstGeom>
      </xdr:spPr>
    </xdr:pic>
    <xdr:clientData/>
  </xdr:twoCellAnchor>
  <xdr:twoCellAnchor editAs="oneCell">
    <xdr:from>
      <xdr:col>0</xdr:col>
      <xdr:colOff>146975</xdr:colOff>
      <xdr:row>4</xdr:row>
      <xdr:rowOff>87119</xdr:rowOff>
    </xdr:from>
    <xdr:to>
      <xdr:col>0</xdr:col>
      <xdr:colOff>1549531</xdr:colOff>
      <xdr:row>4</xdr:row>
      <xdr:rowOff>820068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xmlns="" id="{00000000-0008-0000-05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481778" y="1678483"/>
          <a:ext cx="732949" cy="1402556"/>
        </a:xfrm>
        <a:prstGeom prst="rect">
          <a:avLst/>
        </a:prstGeom>
      </xdr:spPr>
    </xdr:pic>
    <xdr:clientData/>
  </xdr:twoCellAnchor>
  <xdr:twoCellAnchor editAs="oneCell">
    <xdr:from>
      <xdr:col>13</xdr:col>
      <xdr:colOff>243417</xdr:colOff>
      <xdr:row>0</xdr:row>
      <xdr:rowOff>169333</xdr:rowOff>
    </xdr:from>
    <xdr:to>
      <xdr:col>13</xdr:col>
      <xdr:colOff>773843</xdr:colOff>
      <xdr:row>1</xdr:row>
      <xdr:rowOff>287009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xmlns="" id="{00000000-0008-0000-05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81834" y="169333"/>
          <a:ext cx="530426" cy="530426"/>
        </a:xfrm>
        <a:prstGeom prst="rect">
          <a:avLst/>
        </a:prstGeom>
      </xdr:spPr>
    </xdr:pic>
    <xdr:clientData/>
  </xdr:twoCellAnchor>
  <xdr:twoCellAnchor>
    <xdr:from>
      <xdr:col>0</xdr:col>
      <xdr:colOff>169342</xdr:colOff>
      <xdr:row>312</xdr:row>
      <xdr:rowOff>105876</xdr:rowOff>
    </xdr:from>
    <xdr:to>
      <xdr:col>0</xdr:col>
      <xdr:colOff>1541514</xdr:colOff>
      <xdr:row>314</xdr:row>
      <xdr:rowOff>613771</xdr:rowOff>
    </xdr:to>
    <xdr:pic>
      <xdr:nvPicPr>
        <xdr:cNvPr id="220" name="Рисунок 219">
          <a:extLst>
            <a:ext uri="{FF2B5EF4-FFF2-40B4-BE49-F238E27FC236}">
              <a16:creationId xmlns:a16="http://schemas.microsoft.com/office/drawing/2014/main" xmlns="" id="{00000000-0008-0000-05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42" y="786804201"/>
          <a:ext cx="1372172" cy="1822345"/>
        </a:xfrm>
        <a:prstGeom prst="rect">
          <a:avLst/>
        </a:prstGeom>
      </xdr:spPr>
    </xdr:pic>
    <xdr:clientData/>
  </xdr:twoCellAnchor>
  <xdr:twoCellAnchor>
    <xdr:from>
      <xdr:col>0</xdr:col>
      <xdr:colOff>254015</xdr:colOff>
      <xdr:row>316</xdr:row>
      <xdr:rowOff>31793</xdr:rowOff>
    </xdr:from>
    <xdr:to>
      <xdr:col>0</xdr:col>
      <xdr:colOff>1363106</xdr:colOff>
      <xdr:row>316</xdr:row>
      <xdr:rowOff>1512835</xdr:rowOff>
    </xdr:to>
    <xdr:pic>
      <xdr:nvPicPr>
        <xdr:cNvPr id="226" name="Рисунок 225" descr="210257 бежевый_2.jpg">
          <a:extLst>
            <a:ext uri="{FF2B5EF4-FFF2-40B4-BE49-F238E27FC236}">
              <a16:creationId xmlns:a16="http://schemas.microsoft.com/office/drawing/2014/main" xmlns="" id="{00000000-0008-0000-05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15" y="790168643"/>
          <a:ext cx="1109091" cy="1481042"/>
        </a:xfrm>
        <a:prstGeom prst="rect">
          <a:avLst/>
        </a:prstGeom>
      </xdr:spPr>
    </xdr:pic>
    <xdr:clientData/>
  </xdr:twoCellAnchor>
  <xdr:twoCellAnchor>
    <xdr:from>
      <xdr:col>0</xdr:col>
      <xdr:colOff>306920</xdr:colOff>
      <xdr:row>317</xdr:row>
      <xdr:rowOff>84706</xdr:rowOff>
    </xdr:from>
    <xdr:to>
      <xdr:col>0</xdr:col>
      <xdr:colOff>1273898</xdr:colOff>
      <xdr:row>317</xdr:row>
      <xdr:rowOff>1401443</xdr:rowOff>
    </xdr:to>
    <xdr:pic>
      <xdr:nvPicPr>
        <xdr:cNvPr id="227" name="Рисунок 226" descr="210257 синий_2.jpg">
          <a:extLst>
            <a:ext uri="{FF2B5EF4-FFF2-40B4-BE49-F238E27FC236}">
              <a16:creationId xmlns:a16="http://schemas.microsoft.com/office/drawing/2014/main" xmlns="" id="{00000000-0008-0000-05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20" y="791802706"/>
          <a:ext cx="966978" cy="1316737"/>
        </a:xfrm>
        <a:prstGeom prst="rect">
          <a:avLst/>
        </a:prstGeom>
      </xdr:spPr>
    </xdr:pic>
    <xdr:clientData/>
  </xdr:twoCellAnchor>
  <xdr:twoCellAnchor>
    <xdr:from>
      <xdr:col>0</xdr:col>
      <xdr:colOff>201100</xdr:colOff>
      <xdr:row>315</xdr:row>
      <xdr:rowOff>21177</xdr:rowOff>
    </xdr:from>
    <xdr:to>
      <xdr:col>0</xdr:col>
      <xdr:colOff>1196653</xdr:colOff>
      <xdr:row>315</xdr:row>
      <xdr:rowOff>1412399</xdr:rowOff>
    </xdr:to>
    <xdr:pic>
      <xdr:nvPicPr>
        <xdr:cNvPr id="260" name="Рисунок 259">
          <a:extLst>
            <a:ext uri="{FF2B5EF4-FFF2-40B4-BE49-F238E27FC236}">
              <a16:creationId xmlns:a16="http://schemas.microsoft.com/office/drawing/2014/main" xmlns="" id="{00000000-0008-0000-05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100" y="788691177"/>
          <a:ext cx="995553" cy="1391222"/>
        </a:xfrm>
        <a:prstGeom prst="rect">
          <a:avLst/>
        </a:prstGeom>
      </xdr:spPr>
    </xdr:pic>
    <xdr:clientData/>
  </xdr:twoCellAnchor>
  <xdr:twoCellAnchor>
    <xdr:from>
      <xdr:col>0</xdr:col>
      <xdr:colOff>148166</xdr:colOff>
      <xdr:row>217</xdr:row>
      <xdr:rowOff>42333</xdr:rowOff>
    </xdr:from>
    <xdr:to>
      <xdr:col>0</xdr:col>
      <xdr:colOff>1081711</xdr:colOff>
      <xdr:row>221</xdr:row>
      <xdr:rowOff>300354</xdr:rowOff>
    </xdr:to>
    <xdr:pic>
      <xdr:nvPicPr>
        <xdr:cNvPr id="274" name="Рисунок 273">
          <a:extLst>
            <a:ext uri="{FF2B5EF4-FFF2-40B4-BE49-F238E27FC236}">
              <a16:creationId xmlns:a16="http://schemas.microsoft.com/office/drawing/2014/main" xmlns="" id="{00000000-0008-0000-05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66" y="739020408"/>
          <a:ext cx="933545" cy="1705821"/>
        </a:xfrm>
        <a:prstGeom prst="rect">
          <a:avLst/>
        </a:prstGeom>
      </xdr:spPr>
    </xdr:pic>
    <xdr:clientData/>
  </xdr:twoCellAnchor>
  <xdr:twoCellAnchor>
    <xdr:from>
      <xdr:col>0</xdr:col>
      <xdr:colOff>550333</xdr:colOff>
      <xdr:row>222</xdr:row>
      <xdr:rowOff>105833</xdr:rowOff>
    </xdr:from>
    <xdr:to>
      <xdr:col>0</xdr:col>
      <xdr:colOff>1454637</xdr:colOff>
      <xdr:row>225</xdr:row>
      <xdr:rowOff>331767</xdr:rowOff>
    </xdr:to>
    <xdr:pic>
      <xdr:nvPicPr>
        <xdr:cNvPr id="275" name="Рисунок 274">
          <a:extLst>
            <a:ext uri="{FF2B5EF4-FFF2-40B4-BE49-F238E27FC236}">
              <a16:creationId xmlns:a16="http://schemas.microsoft.com/office/drawing/2014/main" xmlns="" id="{00000000-0008-0000-05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333" y="740893658"/>
          <a:ext cx="904304" cy="1654684"/>
        </a:xfrm>
        <a:prstGeom prst="rect">
          <a:avLst/>
        </a:prstGeom>
      </xdr:spPr>
    </xdr:pic>
    <xdr:clientData/>
  </xdr:twoCellAnchor>
  <xdr:twoCellAnchor>
    <xdr:from>
      <xdr:col>0</xdr:col>
      <xdr:colOff>423349</xdr:colOff>
      <xdr:row>226</xdr:row>
      <xdr:rowOff>10607</xdr:rowOff>
    </xdr:from>
    <xdr:to>
      <xdr:col>0</xdr:col>
      <xdr:colOff>1289172</xdr:colOff>
      <xdr:row>228</xdr:row>
      <xdr:rowOff>529985</xdr:rowOff>
    </xdr:to>
    <xdr:pic>
      <xdr:nvPicPr>
        <xdr:cNvPr id="276" name="Рисунок 275">
          <a:extLst>
            <a:ext uri="{FF2B5EF4-FFF2-40B4-BE49-F238E27FC236}">
              <a16:creationId xmlns:a16="http://schemas.microsoft.com/office/drawing/2014/main" xmlns="" id="{00000000-0008-0000-05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9" y="742703432"/>
          <a:ext cx="865823" cy="1681428"/>
        </a:xfrm>
        <a:prstGeom prst="rect">
          <a:avLst/>
        </a:prstGeom>
      </xdr:spPr>
    </xdr:pic>
    <xdr:clientData/>
  </xdr:twoCellAnchor>
  <xdr:twoCellAnchor>
    <xdr:from>
      <xdr:col>0</xdr:col>
      <xdr:colOff>881575</xdr:colOff>
      <xdr:row>231</xdr:row>
      <xdr:rowOff>52903</xdr:rowOff>
    </xdr:from>
    <xdr:to>
      <xdr:col>0</xdr:col>
      <xdr:colOff>1424881</xdr:colOff>
      <xdr:row>231</xdr:row>
      <xdr:rowOff>946729</xdr:rowOff>
    </xdr:to>
    <xdr:pic>
      <xdr:nvPicPr>
        <xdr:cNvPr id="277" name="Рисунок 276">
          <a:extLst>
            <a:ext uri="{FF2B5EF4-FFF2-40B4-BE49-F238E27FC236}">
              <a16:creationId xmlns:a16="http://schemas.microsoft.com/office/drawing/2014/main" xmlns="" id="{00000000-0008-0000-05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1575" y="751175353"/>
          <a:ext cx="543306" cy="893826"/>
        </a:xfrm>
        <a:prstGeom prst="rect">
          <a:avLst/>
        </a:prstGeom>
      </xdr:spPr>
    </xdr:pic>
    <xdr:clientData/>
  </xdr:twoCellAnchor>
  <xdr:twoCellAnchor>
    <xdr:from>
      <xdr:col>0</xdr:col>
      <xdr:colOff>21208</xdr:colOff>
      <xdr:row>232</xdr:row>
      <xdr:rowOff>158789</xdr:rowOff>
    </xdr:from>
    <xdr:to>
      <xdr:col>0</xdr:col>
      <xdr:colOff>1593976</xdr:colOff>
      <xdr:row>238</xdr:row>
      <xdr:rowOff>28741</xdr:rowOff>
    </xdr:to>
    <xdr:pic>
      <xdr:nvPicPr>
        <xdr:cNvPr id="278" name="Рисунок 277">
          <a:extLst>
            <a:ext uri="{FF2B5EF4-FFF2-40B4-BE49-F238E27FC236}">
              <a16:creationId xmlns:a16="http://schemas.microsoft.com/office/drawing/2014/main" xmlns="" id="{00000000-0008-0000-05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08" y="752300414"/>
          <a:ext cx="1572768" cy="187020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239</xdr:row>
      <xdr:rowOff>84704</xdr:rowOff>
    </xdr:from>
    <xdr:to>
      <xdr:col>0</xdr:col>
      <xdr:colOff>1616202</xdr:colOff>
      <xdr:row>243</xdr:row>
      <xdr:rowOff>284644</xdr:rowOff>
    </xdr:to>
    <xdr:pic>
      <xdr:nvPicPr>
        <xdr:cNvPr id="279" name="Рисунок 278">
          <a:extLst>
            <a:ext uri="{FF2B5EF4-FFF2-40B4-BE49-F238E27FC236}">
              <a16:creationId xmlns:a16="http://schemas.microsoft.com/office/drawing/2014/main" xmlns="" id="{00000000-0008-0000-05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4559954"/>
          <a:ext cx="1616202" cy="1800140"/>
        </a:xfrm>
        <a:prstGeom prst="rect">
          <a:avLst/>
        </a:prstGeom>
      </xdr:spPr>
    </xdr:pic>
    <xdr:clientData/>
  </xdr:twoCellAnchor>
  <xdr:twoCellAnchor>
    <xdr:from>
      <xdr:col>0</xdr:col>
      <xdr:colOff>63562</xdr:colOff>
      <xdr:row>244</xdr:row>
      <xdr:rowOff>179969</xdr:rowOff>
    </xdr:from>
    <xdr:to>
      <xdr:col>0</xdr:col>
      <xdr:colOff>1570798</xdr:colOff>
      <xdr:row>249</xdr:row>
      <xdr:rowOff>326865</xdr:rowOff>
    </xdr:to>
    <xdr:pic>
      <xdr:nvPicPr>
        <xdr:cNvPr id="280" name="Рисунок 279">
          <a:extLst>
            <a:ext uri="{FF2B5EF4-FFF2-40B4-BE49-F238E27FC236}">
              <a16:creationId xmlns:a16="http://schemas.microsoft.com/office/drawing/2014/main" xmlns="" id="{00000000-0008-0000-05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62" y="756655469"/>
          <a:ext cx="1507236" cy="181377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252</xdr:row>
      <xdr:rowOff>63541</xdr:rowOff>
    </xdr:from>
    <xdr:to>
      <xdr:col>0</xdr:col>
      <xdr:colOff>1619123</xdr:colOff>
      <xdr:row>257</xdr:row>
      <xdr:rowOff>13461</xdr:rowOff>
    </xdr:to>
    <xdr:pic>
      <xdr:nvPicPr>
        <xdr:cNvPr id="281" name="Рисунок 280" descr="200298 коралл_2.jpg">
          <a:extLst>
            <a:ext uri="{FF2B5EF4-FFF2-40B4-BE49-F238E27FC236}">
              <a16:creationId xmlns:a16="http://schemas.microsoft.com/office/drawing/2014/main" xmlns="" id="{00000000-0008-0000-05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9206041"/>
          <a:ext cx="1619123" cy="1616795"/>
        </a:xfrm>
        <a:prstGeom prst="rect">
          <a:avLst/>
        </a:prstGeom>
      </xdr:spPr>
    </xdr:pic>
    <xdr:clientData/>
  </xdr:twoCellAnchor>
  <xdr:twoCellAnchor>
    <xdr:from>
      <xdr:col>0</xdr:col>
      <xdr:colOff>365095</xdr:colOff>
      <xdr:row>362</xdr:row>
      <xdr:rowOff>296305</xdr:rowOff>
    </xdr:from>
    <xdr:to>
      <xdr:col>0</xdr:col>
      <xdr:colOff>1190151</xdr:colOff>
      <xdr:row>362</xdr:row>
      <xdr:rowOff>1324243</xdr:rowOff>
    </xdr:to>
    <xdr:pic>
      <xdr:nvPicPr>
        <xdr:cNvPr id="282" name="Рисунок 165" descr="&amp;bcy;&amp;lcy;&amp;ucy;&amp;zcy;&amp;kcy;&amp;acy; &amp;bcy;&amp;lcy;&amp;ucy;&amp;zcy;&amp;acy; &amp;kcy;&amp;ocy;&amp;fcy;&amp;tcy;&amp;acy; &amp;tcy;&amp;ucy;&amp;ncy;&amp;icy;&amp;kcy;&amp;acy; &amp;dcy;&amp;lcy;&amp;yacy; &amp;bcy;&amp;iecy;&amp;rcy;&amp;iecy;&amp;mcy;&amp;iecy;&amp;ncy;&amp;ncy;&amp;ycy;&amp;khcy; &amp;bcy;&amp;ucy;&amp;dcy;&amp;ucy;&amp;shchcy;&amp;icy;&amp;khcy; &amp;mcy;&amp;acy;&amp;mcy; &amp;Tcy;&amp;Mcy; 40 &amp;ncy;&amp;iecy;&amp;dcy;&amp;iecy;&amp;lcy;&amp;softcy; 40 weeks">
          <a:extLst>
            <a:ext uri="{FF2B5EF4-FFF2-40B4-BE49-F238E27FC236}">
              <a16:creationId xmlns:a16="http://schemas.microsoft.com/office/drawing/2014/main" xmlns="" id="{00000000-0008-0000-0500-00001A01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095" y="823742080"/>
          <a:ext cx="825056" cy="102793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74085</xdr:colOff>
      <xdr:row>368</xdr:row>
      <xdr:rowOff>127001</xdr:rowOff>
    </xdr:from>
    <xdr:to>
      <xdr:col>0</xdr:col>
      <xdr:colOff>1617135</xdr:colOff>
      <xdr:row>372</xdr:row>
      <xdr:rowOff>315385</xdr:rowOff>
    </xdr:to>
    <xdr:pic>
      <xdr:nvPicPr>
        <xdr:cNvPr id="283" name="Рисунок 282">
          <a:extLst>
            <a:ext uri="{FF2B5EF4-FFF2-40B4-BE49-F238E27FC236}">
              <a16:creationId xmlns:a16="http://schemas.microsoft.com/office/drawing/2014/main" xmlns="" id="{00000000-0008-0000-05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5" y="97567751"/>
          <a:ext cx="1543050" cy="1924050"/>
        </a:xfrm>
        <a:prstGeom prst="rect">
          <a:avLst/>
        </a:prstGeom>
      </xdr:spPr>
    </xdr:pic>
    <xdr:clientData/>
  </xdr:twoCellAnchor>
  <xdr:twoCellAnchor>
    <xdr:from>
      <xdr:col>0</xdr:col>
      <xdr:colOff>384159</xdr:colOff>
      <xdr:row>417</xdr:row>
      <xdr:rowOff>68401</xdr:rowOff>
    </xdr:from>
    <xdr:to>
      <xdr:col>0</xdr:col>
      <xdr:colOff>1205595</xdr:colOff>
      <xdr:row>418</xdr:row>
      <xdr:rowOff>580889</xdr:rowOff>
    </xdr:to>
    <xdr:pic>
      <xdr:nvPicPr>
        <xdr:cNvPr id="284" name="Рисунок 283">
          <a:extLst>
            <a:ext uri="{FF2B5EF4-FFF2-40B4-BE49-F238E27FC236}">
              <a16:creationId xmlns:a16="http://schemas.microsoft.com/office/drawing/2014/main" xmlns="" id="{00000000-0008-0000-05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4159" y="842373676"/>
          <a:ext cx="821436" cy="1226863"/>
        </a:xfrm>
        <a:prstGeom prst="rect">
          <a:avLst/>
        </a:prstGeom>
      </xdr:spPr>
    </xdr:pic>
    <xdr:clientData/>
  </xdr:twoCellAnchor>
  <xdr:twoCellAnchor>
    <xdr:from>
      <xdr:col>0</xdr:col>
      <xdr:colOff>775751</xdr:colOff>
      <xdr:row>419</xdr:row>
      <xdr:rowOff>117293</xdr:rowOff>
    </xdr:from>
    <xdr:to>
      <xdr:col>0</xdr:col>
      <xdr:colOff>1495174</xdr:colOff>
      <xdr:row>419</xdr:row>
      <xdr:rowOff>1010071</xdr:rowOff>
    </xdr:to>
    <xdr:pic>
      <xdr:nvPicPr>
        <xdr:cNvPr id="285" name="Рисунок 284">
          <a:extLst>
            <a:ext uri="{FF2B5EF4-FFF2-40B4-BE49-F238E27FC236}">
              <a16:creationId xmlns:a16="http://schemas.microsoft.com/office/drawing/2014/main" xmlns="" id="{00000000-0008-0000-05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5751" y="843851318"/>
          <a:ext cx="719423" cy="892778"/>
        </a:xfrm>
        <a:prstGeom prst="rect">
          <a:avLst/>
        </a:prstGeom>
      </xdr:spPr>
    </xdr:pic>
    <xdr:clientData/>
  </xdr:twoCellAnchor>
  <xdr:twoCellAnchor>
    <xdr:from>
      <xdr:col>0</xdr:col>
      <xdr:colOff>257184</xdr:colOff>
      <xdr:row>413</xdr:row>
      <xdr:rowOff>41150</xdr:rowOff>
    </xdr:from>
    <xdr:to>
      <xdr:col>0</xdr:col>
      <xdr:colOff>1364751</xdr:colOff>
      <xdr:row>416</xdr:row>
      <xdr:rowOff>292674</xdr:rowOff>
    </xdr:to>
    <xdr:pic>
      <xdr:nvPicPr>
        <xdr:cNvPr id="286" name="Рисунок 285">
          <a:extLst>
            <a:ext uri="{FF2B5EF4-FFF2-40B4-BE49-F238E27FC236}">
              <a16:creationId xmlns:a16="http://schemas.microsoft.com/office/drawing/2014/main" xmlns="" id="{00000000-0008-0000-05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84" y="840898625"/>
          <a:ext cx="1107567" cy="1337374"/>
        </a:xfrm>
        <a:prstGeom prst="rect">
          <a:avLst/>
        </a:prstGeom>
      </xdr:spPr>
    </xdr:pic>
    <xdr:clientData/>
  </xdr:twoCellAnchor>
  <xdr:twoCellAnchor>
    <xdr:from>
      <xdr:col>0</xdr:col>
      <xdr:colOff>176742</xdr:colOff>
      <xdr:row>501</xdr:row>
      <xdr:rowOff>63500</xdr:rowOff>
    </xdr:from>
    <xdr:to>
      <xdr:col>0</xdr:col>
      <xdr:colOff>748242</xdr:colOff>
      <xdr:row>501</xdr:row>
      <xdr:rowOff>919692</xdr:rowOff>
    </xdr:to>
    <xdr:pic>
      <xdr:nvPicPr>
        <xdr:cNvPr id="287" name="Рисунок 177" descr="&amp;Bcy;&amp;lcy;&amp;ucy;&amp;zcy;&amp;kcy;&amp;acy; &amp;dcy;&amp;lcy;&amp;yacy; &amp;bcy;&amp;iecy;&amp;rcy;&amp;iecy;&amp;mcy;&amp;iecy;&amp;ncy;&amp;ncy;&amp;ycy;&amp;khcy; &amp;Tcy;&amp;Mcy; 40 &amp;ncy;&amp;iecy;&amp;dcy;&amp;iecy;&amp;lcy;&amp;softcy;">
          <a:extLst>
            <a:ext uri="{FF2B5EF4-FFF2-40B4-BE49-F238E27FC236}">
              <a16:creationId xmlns:a16="http://schemas.microsoft.com/office/drawing/2014/main" xmlns="" id="{00000000-0008-0000-0500-00001F01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742" y="882916700"/>
          <a:ext cx="571500" cy="856192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814918</xdr:colOff>
      <xdr:row>520</xdr:row>
      <xdr:rowOff>74075</xdr:rowOff>
    </xdr:from>
    <xdr:to>
      <xdr:col>0</xdr:col>
      <xdr:colOff>1461094</xdr:colOff>
      <xdr:row>520</xdr:row>
      <xdr:rowOff>1073629</xdr:rowOff>
    </xdr:to>
    <xdr:pic>
      <xdr:nvPicPr>
        <xdr:cNvPr id="288" name="Рисунок 180" descr="&amp;Vcy;&amp;ocy;&amp;dcy;&amp;ocy;&amp;lcy;&amp;acy;&amp;zcy;&amp;kcy;&amp;acy; &amp;dcy;&amp;lcy;&amp;yacy; &amp;bcy;&amp;iecy;&amp;rcy;&amp;iecy;&amp;mcy;&amp;iecy;&amp;ncy;&amp;ncy;&amp;ycy;&amp;khcy; &amp;Tcy;&amp;Mcy; 40 &amp;ncy;&amp;iecy;&amp;dcy;&amp;iecy;&amp;lcy;&amp;softcy;">
          <a:extLst>
            <a:ext uri="{FF2B5EF4-FFF2-40B4-BE49-F238E27FC236}">
              <a16:creationId xmlns:a16="http://schemas.microsoft.com/office/drawing/2014/main" xmlns="" id="{00000000-0008-0000-0500-00002001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4918" y="891109250"/>
          <a:ext cx="646176" cy="999554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309025</xdr:colOff>
      <xdr:row>539</xdr:row>
      <xdr:rowOff>42333</xdr:rowOff>
    </xdr:from>
    <xdr:to>
      <xdr:col>0</xdr:col>
      <xdr:colOff>738412</xdr:colOff>
      <xdr:row>539</xdr:row>
      <xdr:rowOff>789093</xdr:rowOff>
    </xdr:to>
    <xdr:pic>
      <xdr:nvPicPr>
        <xdr:cNvPr id="289" name="Рисунок 182" descr="&amp;Bcy;&amp;lcy;&amp;ucy;&amp;zcy;&amp;kcy;&amp;acy; &amp;dcy;&amp;lcy;&amp;yacy; &amp;bcy;&amp;iecy;&amp;rcy;&amp;iecy;&amp;mcy;&amp;iecy;&amp;ncy;&amp;ncy;&amp;ycy;&amp;khcy; &amp;Tcy;&amp;Mcy; 40 &amp;ncy;&amp;iecy;&amp;dcy;&amp;iecy;&amp;lcy;&amp;softcy;">
          <a:extLst>
            <a:ext uri="{FF2B5EF4-FFF2-40B4-BE49-F238E27FC236}">
              <a16:creationId xmlns:a16="http://schemas.microsoft.com/office/drawing/2014/main" xmlns="" id="{00000000-0008-0000-0500-00002101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9025" y="899288058"/>
          <a:ext cx="429387" cy="74676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148171</xdr:colOff>
      <xdr:row>354</xdr:row>
      <xdr:rowOff>42340</xdr:rowOff>
    </xdr:from>
    <xdr:to>
      <xdr:col>0</xdr:col>
      <xdr:colOff>1366228</xdr:colOff>
      <xdr:row>356</xdr:row>
      <xdr:rowOff>530739</xdr:rowOff>
    </xdr:to>
    <xdr:pic>
      <xdr:nvPicPr>
        <xdr:cNvPr id="358" name="Рисунок 357" descr="210225 роз-сирен (1).jpg">
          <a:extLst>
            <a:ext uri="{FF2B5EF4-FFF2-40B4-BE49-F238E27FC236}">
              <a16:creationId xmlns:a16="http://schemas.microsoft.com/office/drawing/2014/main" xmlns="" id="{00000000-0008-0000-05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71" y="176932173"/>
          <a:ext cx="1218057" cy="1673733"/>
        </a:xfrm>
        <a:prstGeom prst="rect">
          <a:avLst/>
        </a:prstGeom>
      </xdr:spPr>
    </xdr:pic>
    <xdr:clientData/>
  </xdr:twoCellAnchor>
  <xdr:twoCellAnchor>
    <xdr:from>
      <xdr:col>0</xdr:col>
      <xdr:colOff>116425</xdr:colOff>
      <xdr:row>359</xdr:row>
      <xdr:rowOff>63522</xdr:rowOff>
    </xdr:from>
    <xdr:to>
      <xdr:col>0</xdr:col>
      <xdr:colOff>1208562</xdr:colOff>
      <xdr:row>359</xdr:row>
      <xdr:rowOff>1660865</xdr:rowOff>
    </xdr:to>
    <xdr:pic>
      <xdr:nvPicPr>
        <xdr:cNvPr id="359" name="Рисунок 358" descr="210225-1 роз-сирен. (2).jpg">
          <a:extLst>
            <a:ext uri="{FF2B5EF4-FFF2-40B4-BE49-F238E27FC236}">
              <a16:creationId xmlns:a16="http://schemas.microsoft.com/office/drawing/2014/main" xmlns="" id="{00000000-0008-0000-05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25" y="819565947"/>
          <a:ext cx="1092137" cy="1597343"/>
        </a:xfrm>
        <a:prstGeom prst="rect">
          <a:avLst/>
        </a:prstGeom>
      </xdr:spPr>
    </xdr:pic>
    <xdr:clientData/>
  </xdr:twoCellAnchor>
  <xdr:twoCellAnchor>
    <xdr:from>
      <xdr:col>0</xdr:col>
      <xdr:colOff>317541</xdr:colOff>
      <xdr:row>360</xdr:row>
      <xdr:rowOff>42340</xdr:rowOff>
    </xdr:from>
    <xdr:to>
      <xdr:col>0</xdr:col>
      <xdr:colOff>1281947</xdr:colOff>
      <xdr:row>361</xdr:row>
      <xdr:rowOff>784761</xdr:rowOff>
    </xdr:to>
    <xdr:pic>
      <xdr:nvPicPr>
        <xdr:cNvPr id="369" name="Рисунок 368">
          <a:extLst>
            <a:ext uri="{FF2B5EF4-FFF2-40B4-BE49-F238E27FC236}">
              <a16:creationId xmlns:a16="http://schemas.microsoft.com/office/drawing/2014/main" xmlns="" id="{00000000-0008-0000-05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41" y="182456673"/>
          <a:ext cx="964406" cy="1557338"/>
        </a:xfrm>
        <a:prstGeom prst="rect">
          <a:avLst/>
        </a:prstGeom>
      </xdr:spPr>
    </xdr:pic>
    <xdr:clientData/>
  </xdr:twoCellAnchor>
  <xdr:twoCellAnchor>
    <xdr:from>
      <xdr:col>0</xdr:col>
      <xdr:colOff>211670</xdr:colOff>
      <xdr:row>357</xdr:row>
      <xdr:rowOff>74095</xdr:rowOff>
    </xdr:from>
    <xdr:to>
      <xdr:col>0</xdr:col>
      <xdr:colOff>1407153</xdr:colOff>
      <xdr:row>358</xdr:row>
      <xdr:rowOff>865569</xdr:rowOff>
    </xdr:to>
    <xdr:pic>
      <xdr:nvPicPr>
        <xdr:cNvPr id="374" name="Рисунок 373">
          <a:extLst>
            <a:ext uri="{FF2B5EF4-FFF2-40B4-BE49-F238E27FC236}">
              <a16:creationId xmlns:a16="http://schemas.microsoft.com/office/drawing/2014/main" xmlns="" id="{00000000-0008-0000-05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0" y="182424928"/>
          <a:ext cx="1195483" cy="1796891"/>
        </a:xfrm>
        <a:prstGeom prst="rect">
          <a:avLst/>
        </a:prstGeom>
      </xdr:spPr>
    </xdr:pic>
    <xdr:clientData/>
  </xdr:twoCellAnchor>
  <xdr:twoCellAnchor>
    <xdr:from>
      <xdr:col>0</xdr:col>
      <xdr:colOff>285797</xdr:colOff>
      <xdr:row>541</xdr:row>
      <xdr:rowOff>63510</xdr:rowOff>
    </xdr:from>
    <xdr:to>
      <xdr:col>0</xdr:col>
      <xdr:colOff>1331642</xdr:colOff>
      <xdr:row>542</xdr:row>
      <xdr:rowOff>794713</xdr:rowOff>
    </xdr:to>
    <xdr:pic>
      <xdr:nvPicPr>
        <xdr:cNvPr id="375" name="Рисунок 374">
          <a:extLst>
            <a:ext uri="{FF2B5EF4-FFF2-40B4-BE49-F238E27FC236}">
              <a16:creationId xmlns:a16="http://schemas.microsoft.com/office/drawing/2014/main" xmlns="" id="{00000000-0008-0000-05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97" y="901595235"/>
          <a:ext cx="1045845" cy="1617028"/>
        </a:xfrm>
        <a:prstGeom prst="rect">
          <a:avLst/>
        </a:prstGeom>
      </xdr:spPr>
    </xdr:pic>
    <xdr:clientData/>
  </xdr:twoCellAnchor>
  <xdr:twoCellAnchor>
    <xdr:from>
      <xdr:col>0</xdr:col>
      <xdr:colOff>592664</xdr:colOff>
      <xdr:row>466</xdr:row>
      <xdr:rowOff>24953</xdr:rowOff>
    </xdr:from>
    <xdr:to>
      <xdr:col>0</xdr:col>
      <xdr:colOff>1386416</xdr:colOff>
      <xdr:row>467</xdr:row>
      <xdr:rowOff>465668</xdr:rowOff>
    </xdr:to>
    <xdr:pic>
      <xdr:nvPicPr>
        <xdr:cNvPr id="404" name="Рисунок 403">
          <a:extLst>
            <a:ext uri="{FF2B5EF4-FFF2-40B4-BE49-F238E27FC236}">
              <a16:creationId xmlns:a16="http://schemas.microsoft.com/office/drawing/2014/main" xmlns="" id="{00000000-0008-0000-05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664" y="864361553"/>
          <a:ext cx="793752" cy="926490"/>
        </a:xfrm>
        <a:prstGeom prst="rect">
          <a:avLst/>
        </a:prstGeom>
      </xdr:spPr>
    </xdr:pic>
    <xdr:clientData/>
  </xdr:twoCellAnchor>
  <xdr:twoCellAnchor>
    <xdr:from>
      <xdr:col>0</xdr:col>
      <xdr:colOff>402165</xdr:colOff>
      <xdr:row>468</xdr:row>
      <xdr:rowOff>127001</xdr:rowOff>
    </xdr:from>
    <xdr:to>
      <xdr:col>0</xdr:col>
      <xdr:colOff>1114908</xdr:colOff>
      <xdr:row>468</xdr:row>
      <xdr:rowOff>1005417</xdr:rowOff>
    </xdr:to>
    <xdr:pic>
      <xdr:nvPicPr>
        <xdr:cNvPr id="405" name="Рисунок 404">
          <a:extLst>
            <a:ext uri="{FF2B5EF4-FFF2-40B4-BE49-F238E27FC236}">
              <a16:creationId xmlns:a16="http://schemas.microsoft.com/office/drawing/2014/main" xmlns="" id="{00000000-0008-0000-05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165" y="865435151"/>
          <a:ext cx="712743" cy="878416"/>
        </a:xfrm>
        <a:prstGeom prst="rect">
          <a:avLst/>
        </a:prstGeom>
      </xdr:spPr>
    </xdr:pic>
    <xdr:clientData/>
  </xdr:twoCellAnchor>
  <xdr:twoCellAnchor>
    <xdr:from>
      <xdr:col>0</xdr:col>
      <xdr:colOff>412750</xdr:colOff>
      <xdr:row>470</xdr:row>
      <xdr:rowOff>84668</xdr:rowOff>
    </xdr:from>
    <xdr:to>
      <xdr:col>0</xdr:col>
      <xdr:colOff>1268061</xdr:colOff>
      <xdr:row>473</xdr:row>
      <xdr:rowOff>251882</xdr:rowOff>
    </xdr:to>
    <xdr:pic>
      <xdr:nvPicPr>
        <xdr:cNvPr id="406" name="Рисунок 405">
          <a:extLst>
            <a:ext uri="{FF2B5EF4-FFF2-40B4-BE49-F238E27FC236}">
              <a16:creationId xmlns:a16="http://schemas.microsoft.com/office/drawing/2014/main" xmlns="" id="{00000000-0008-0000-05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0" y="866878718"/>
          <a:ext cx="855311" cy="1053039"/>
        </a:xfrm>
        <a:prstGeom prst="rect">
          <a:avLst/>
        </a:prstGeom>
      </xdr:spPr>
    </xdr:pic>
    <xdr:clientData/>
  </xdr:twoCellAnchor>
  <xdr:twoCellAnchor>
    <xdr:from>
      <xdr:col>0</xdr:col>
      <xdr:colOff>634999</xdr:colOff>
      <xdr:row>475</xdr:row>
      <xdr:rowOff>84667</xdr:rowOff>
    </xdr:from>
    <xdr:to>
      <xdr:col>0</xdr:col>
      <xdr:colOff>1384022</xdr:colOff>
      <xdr:row>475</xdr:row>
      <xdr:rowOff>1045633</xdr:rowOff>
    </xdr:to>
    <xdr:pic>
      <xdr:nvPicPr>
        <xdr:cNvPr id="407" name="Рисунок 406">
          <a:extLst>
            <a:ext uri="{FF2B5EF4-FFF2-40B4-BE49-F238E27FC236}">
              <a16:creationId xmlns:a16="http://schemas.microsoft.com/office/drawing/2014/main" xmlns="" id="{00000000-0008-0000-05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999" y="868355092"/>
          <a:ext cx="749023" cy="960966"/>
        </a:xfrm>
        <a:prstGeom prst="rect">
          <a:avLst/>
        </a:prstGeom>
      </xdr:spPr>
    </xdr:pic>
    <xdr:clientData/>
  </xdr:twoCellAnchor>
  <xdr:twoCellAnchor>
    <xdr:from>
      <xdr:col>0</xdr:col>
      <xdr:colOff>275163</xdr:colOff>
      <xdr:row>496</xdr:row>
      <xdr:rowOff>74080</xdr:rowOff>
    </xdr:from>
    <xdr:to>
      <xdr:col>0</xdr:col>
      <xdr:colOff>1062404</xdr:colOff>
      <xdr:row>496</xdr:row>
      <xdr:rowOff>1234225</xdr:rowOff>
    </xdr:to>
    <xdr:pic>
      <xdr:nvPicPr>
        <xdr:cNvPr id="408" name="Рисунок 407">
          <a:extLst>
            <a:ext uri="{FF2B5EF4-FFF2-40B4-BE49-F238E27FC236}">
              <a16:creationId xmlns:a16="http://schemas.microsoft.com/office/drawing/2014/main" xmlns="" id="{00000000-0008-0000-05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63" y="878774380"/>
          <a:ext cx="787241" cy="1160145"/>
        </a:xfrm>
        <a:prstGeom prst="rect">
          <a:avLst/>
        </a:prstGeom>
      </xdr:spPr>
    </xdr:pic>
    <xdr:clientData/>
  </xdr:twoCellAnchor>
  <xdr:twoCellAnchor>
    <xdr:from>
      <xdr:col>0</xdr:col>
      <xdr:colOff>518577</xdr:colOff>
      <xdr:row>497</xdr:row>
      <xdr:rowOff>95241</xdr:rowOff>
    </xdr:from>
    <xdr:to>
      <xdr:col>0</xdr:col>
      <xdr:colOff>1248834</xdr:colOff>
      <xdr:row>497</xdr:row>
      <xdr:rowOff>1033930</xdr:rowOff>
    </xdr:to>
    <xdr:pic>
      <xdr:nvPicPr>
        <xdr:cNvPr id="409" name="Рисунок 408">
          <a:extLst>
            <a:ext uri="{FF2B5EF4-FFF2-40B4-BE49-F238E27FC236}">
              <a16:creationId xmlns:a16="http://schemas.microsoft.com/office/drawing/2014/main" xmlns="" id="{00000000-0008-0000-05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8577" y="880119516"/>
          <a:ext cx="730257" cy="938689"/>
        </a:xfrm>
        <a:prstGeom prst="rect">
          <a:avLst/>
        </a:prstGeom>
      </xdr:spPr>
    </xdr:pic>
    <xdr:clientData/>
  </xdr:twoCellAnchor>
  <xdr:twoCellAnchor editAs="oneCell">
    <xdr:from>
      <xdr:col>0</xdr:col>
      <xdr:colOff>349247</xdr:colOff>
      <xdr:row>498</xdr:row>
      <xdr:rowOff>121579</xdr:rowOff>
    </xdr:from>
    <xdr:to>
      <xdr:col>0</xdr:col>
      <xdr:colOff>1317463</xdr:colOff>
      <xdr:row>500</xdr:row>
      <xdr:rowOff>478333</xdr:rowOff>
    </xdr:to>
    <xdr:pic>
      <xdr:nvPicPr>
        <xdr:cNvPr id="410" name="Рисунок 409">
          <a:extLst>
            <a:ext uri="{FF2B5EF4-FFF2-40B4-BE49-F238E27FC236}">
              <a16:creationId xmlns:a16="http://schemas.microsoft.com/office/drawing/2014/main" xmlns="" id="{00000000-0008-0000-05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47" y="154363079"/>
          <a:ext cx="968216" cy="1457420"/>
        </a:xfrm>
        <a:prstGeom prst="rect">
          <a:avLst/>
        </a:prstGeom>
      </xdr:spPr>
    </xdr:pic>
    <xdr:clientData/>
  </xdr:twoCellAnchor>
  <xdr:twoCellAnchor>
    <xdr:from>
      <xdr:col>0</xdr:col>
      <xdr:colOff>190507</xdr:colOff>
      <xdr:row>476</xdr:row>
      <xdr:rowOff>74095</xdr:rowOff>
    </xdr:from>
    <xdr:to>
      <xdr:col>0</xdr:col>
      <xdr:colOff>1026516</xdr:colOff>
      <xdr:row>476</xdr:row>
      <xdr:rowOff>1286628</xdr:rowOff>
    </xdr:to>
    <xdr:pic>
      <xdr:nvPicPr>
        <xdr:cNvPr id="411" name="Рисунок 410">
          <a:extLst>
            <a:ext uri="{FF2B5EF4-FFF2-40B4-BE49-F238E27FC236}">
              <a16:creationId xmlns:a16="http://schemas.microsoft.com/office/drawing/2014/main" xmlns="" id="{00000000-0008-0000-05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7" y="869497045"/>
          <a:ext cx="836009" cy="1212533"/>
        </a:xfrm>
        <a:prstGeom prst="rect">
          <a:avLst/>
        </a:prstGeom>
      </xdr:spPr>
    </xdr:pic>
    <xdr:clientData/>
  </xdr:twoCellAnchor>
  <xdr:oneCellAnchor>
    <xdr:from>
      <xdr:col>1</xdr:col>
      <xdr:colOff>95250</xdr:colOff>
      <xdr:row>543</xdr:row>
      <xdr:rowOff>0</xdr:rowOff>
    </xdr:from>
    <xdr:ext cx="45719" cy="45719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xmlns="" id="{00000000-0008-0000-0500-00009E010000}"/>
            </a:ext>
          </a:extLst>
        </xdr:cNvPr>
        <xdr:cNvSpPr txBox="1"/>
      </xdr:nvSpPr>
      <xdr:spPr>
        <a:xfrm flipV="1">
          <a:off x="1781175" y="153164857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twoCellAnchor>
    <xdr:from>
      <xdr:col>0</xdr:col>
      <xdr:colOff>0</xdr:colOff>
      <xdr:row>321</xdr:row>
      <xdr:rowOff>190507</xdr:rowOff>
    </xdr:from>
    <xdr:to>
      <xdr:col>0</xdr:col>
      <xdr:colOff>1632204</xdr:colOff>
      <xdr:row>325</xdr:row>
      <xdr:rowOff>261098</xdr:rowOff>
    </xdr:to>
    <xdr:pic>
      <xdr:nvPicPr>
        <xdr:cNvPr id="454" name="Рисунок 453">
          <a:extLst>
            <a:ext uri="{FF2B5EF4-FFF2-40B4-BE49-F238E27FC236}">
              <a16:creationId xmlns:a16="http://schemas.microsoft.com/office/drawing/2014/main" xmlns="" id="{00000000-0008-0000-05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8985582"/>
          <a:ext cx="1632204" cy="2051791"/>
        </a:xfrm>
        <a:prstGeom prst="rect">
          <a:avLst/>
        </a:prstGeom>
      </xdr:spPr>
    </xdr:pic>
    <xdr:clientData/>
  </xdr:twoCellAnchor>
  <xdr:twoCellAnchor>
    <xdr:from>
      <xdr:col>0</xdr:col>
      <xdr:colOff>116426</xdr:colOff>
      <xdr:row>326</xdr:row>
      <xdr:rowOff>63501</xdr:rowOff>
    </xdr:from>
    <xdr:to>
      <xdr:col>0</xdr:col>
      <xdr:colOff>1339817</xdr:colOff>
      <xdr:row>328</xdr:row>
      <xdr:rowOff>436838</xdr:rowOff>
    </xdr:to>
    <xdr:pic>
      <xdr:nvPicPr>
        <xdr:cNvPr id="456" name="Рисунок 455">
          <a:extLst>
            <a:ext uri="{FF2B5EF4-FFF2-40B4-BE49-F238E27FC236}">
              <a16:creationId xmlns:a16="http://schemas.microsoft.com/office/drawing/2014/main" xmlns="" id="{00000000-0008-0000-05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26" y="137837334"/>
          <a:ext cx="1223391" cy="136817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329</xdr:row>
      <xdr:rowOff>137606</xdr:rowOff>
    </xdr:from>
    <xdr:to>
      <xdr:col>0</xdr:col>
      <xdr:colOff>1630775</xdr:colOff>
      <xdr:row>333</xdr:row>
      <xdr:rowOff>248593</xdr:rowOff>
    </xdr:to>
    <xdr:pic>
      <xdr:nvPicPr>
        <xdr:cNvPr id="457" name="Рисунок 456">
          <a:extLst>
            <a:ext uri="{FF2B5EF4-FFF2-40B4-BE49-F238E27FC236}">
              <a16:creationId xmlns:a16="http://schemas.microsoft.com/office/drawing/2014/main" xmlns="" id="{00000000-0008-0000-05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8751273"/>
          <a:ext cx="1630775" cy="1888987"/>
        </a:xfrm>
        <a:prstGeom prst="rect">
          <a:avLst/>
        </a:prstGeom>
      </xdr:spPr>
    </xdr:pic>
    <xdr:clientData/>
  </xdr:twoCellAnchor>
  <xdr:twoCellAnchor>
    <xdr:from>
      <xdr:col>0</xdr:col>
      <xdr:colOff>201090</xdr:colOff>
      <xdr:row>260</xdr:row>
      <xdr:rowOff>31782</xdr:rowOff>
    </xdr:from>
    <xdr:to>
      <xdr:col>0</xdr:col>
      <xdr:colOff>1306943</xdr:colOff>
      <xdr:row>262</xdr:row>
      <xdr:rowOff>513006</xdr:rowOff>
    </xdr:to>
    <xdr:pic>
      <xdr:nvPicPr>
        <xdr:cNvPr id="464" name="Рисунок 463">
          <a:extLst>
            <a:ext uri="{FF2B5EF4-FFF2-40B4-BE49-F238E27FC236}">
              <a16:creationId xmlns:a16="http://schemas.microsoft.com/office/drawing/2014/main" xmlns="" id="{00000000-0008-0000-05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90" y="762774732"/>
          <a:ext cx="1105853" cy="1605174"/>
        </a:xfrm>
        <a:prstGeom prst="rect">
          <a:avLst/>
        </a:prstGeom>
      </xdr:spPr>
    </xdr:pic>
    <xdr:clientData/>
  </xdr:twoCellAnchor>
  <xdr:twoCellAnchor>
    <xdr:from>
      <xdr:col>0</xdr:col>
      <xdr:colOff>254004</xdr:colOff>
      <xdr:row>269</xdr:row>
      <xdr:rowOff>42337</xdr:rowOff>
    </xdr:from>
    <xdr:to>
      <xdr:col>0</xdr:col>
      <xdr:colOff>1273465</xdr:colOff>
      <xdr:row>272</xdr:row>
      <xdr:rowOff>354122</xdr:rowOff>
    </xdr:to>
    <xdr:pic>
      <xdr:nvPicPr>
        <xdr:cNvPr id="465" name="Рисунок 464">
          <a:extLst>
            <a:ext uri="{FF2B5EF4-FFF2-40B4-BE49-F238E27FC236}">
              <a16:creationId xmlns:a16="http://schemas.microsoft.com/office/drawing/2014/main" xmlns="" id="{00000000-0008-0000-05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4" y="104267004"/>
          <a:ext cx="1019461" cy="1613535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263</xdr:row>
      <xdr:rowOff>74080</xdr:rowOff>
    </xdr:from>
    <xdr:to>
      <xdr:col>0</xdr:col>
      <xdr:colOff>1543558</xdr:colOff>
      <xdr:row>268</xdr:row>
      <xdr:rowOff>241254</xdr:rowOff>
    </xdr:to>
    <xdr:pic>
      <xdr:nvPicPr>
        <xdr:cNvPr id="466" name="Рисунок 465">
          <a:extLst>
            <a:ext uri="{FF2B5EF4-FFF2-40B4-BE49-F238E27FC236}">
              <a16:creationId xmlns:a16="http://schemas.microsoft.com/office/drawing/2014/main" xmlns="" id="{00000000-0008-0000-05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64502955"/>
          <a:ext cx="1416558" cy="1976924"/>
        </a:xfrm>
        <a:prstGeom prst="rect">
          <a:avLst/>
        </a:prstGeom>
      </xdr:spPr>
    </xdr:pic>
    <xdr:clientData/>
  </xdr:twoCellAnchor>
  <xdr:twoCellAnchor>
    <xdr:from>
      <xdr:col>0</xdr:col>
      <xdr:colOff>349250</xdr:colOff>
      <xdr:row>273</xdr:row>
      <xdr:rowOff>63530</xdr:rowOff>
    </xdr:from>
    <xdr:to>
      <xdr:col>0</xdr:col>
      <xdr:colOff>1251458</xdr:colOff>
      <xdr:row>273</xdr:row>
      <xdr:rowOff>1332260</xdr:rowOff>
    </xdr:to>
    <xdr:pic>
      <xdr:nvPicPr>
        <xdr:cNvPr id="467" name="Рисунок 466">
          <a:extLst>
            <a:ext uri="{FF2B5EF4-FFF2-40B4-BE49-F238E27FC236}">
              <a16:creationId xmlns:a16="http://schemas.microsoft.com/office/drawing/2014/main" xmlns="" id="{00000000-0008-0000-05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50" y="768854855"/>
          <a:ext cx="902208" cy="1268730"/>
        </a:xfrm>
        <a:prstGeom prst="rect">
          <a:avLst/>
        </a:prstGeom>
      </xdr:spPr>
    </xdr:pic>
    <xdr:clientData/>
  </xdr:twoCellAnchor>
  <xdr:twoCellAnchor>
    <xdr:from>
      <xdr:col>0</xdr:col>
      <xdr:colOff>137596</xdr:colOff>
      <xdr:row>318</xdr:row>
      <xdr:rowOff>74083</xdr:rowOff>
    </xdr:from>
    <xdr:to>
      <xdr:col>0</xdr:col>
      <xdr:colOff>1554154</xdr:colOff>
      <xdr:row>320</xdr:row>
      <xdr:rowOff>646853</xdr:rowOff>
    </xdr:to>
    <xdr:pic>
      <xdr:nvPicPr>
        <xdr:cNvPr id="468" name="Рисунок 467">
          <a:extLst>
            <a:ext uri="{FF2B5EF4-FFF2-40B4-BE49-F238E27FC236}">
              <a16:creationId xmlns:a16="http://schemas.microsoft.com/office/drawing/2014/main" xmlns="" id="{00000000-0008-0000-05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96" y="796783183"/>
          <a:ext cx="1416558" cy="1963420"/>
        </a:xfrm>
        <a:prstGeom prst="rect">
          <a:avLst/>
        </a:prstGeom>
      </xdr:spPr>
    </xdr:pic>
    <xdr:clientData/>
  </xdr:twoCellAnchor>
  <xdr:twoCellAnchor>
    <xdr:from>
      <xdr:col>0</xdr:col>
      <xdr:colOff>21167</xdr:colOff>
      <xdr:row>420</xdr:row>
      <xdr:rowOff>128057</xdr:rowOff>
    </xdr:from>
    <xdr:to>
      <xdr:col>0</xdr:col>
      <xdr:colOff>1613842</xdr:colOff>
      <xdr:row>424</xdr:row>
      <xdr:rowOff>200521</xdr:rowOff>
    </xdr:to>
    <xdr:pic>
      <xdr:nvPicPr>
        <xdr:cNvPr id="485" name="Рисунок 484" descr="23209 молочный. (2).jpg">
          <a:extLst>
            <a:ext uri="{FF2B5EF4-FFF2-40B4-BE49-F238E27FC236}">
              <a16:creationId xmlns:a16="http://schemas.microsoft.com/office/drawing/2014/main" xmlns="" id="{00000000-0008-0000-05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" y="845014607"/>
          <a:ext cx="1592675" cy="1786964"/>
        </a:xfrm>
        <a:prstGeom prst="rect">
          <a:avLst/>
        </a:prstGeom>
      </xdr:spPr>
    </xdr:pic>
    <xdr:clientData/>
  </xdr:twoCellAnchor>
  <xdr:twoCellAnchor>
    <xdr:from>
      <xdr:col>0</xdr:col>
      <xdr:colOff>10583</xdr:colOff>
      <xdr:row>425</xdr:row>
      <xdr:rowOff>223305</xdr:rowOff>
    </xdr:from>
    <xdr:to>
      <xdr:col>0</xdr:col>
      <xdr:colOff>1608402</xdr:colOff>
      <xdr:row>430</xdr:row>
      <xdr:rowOff>151603</xdr:rowOff>
    </xdr:to>
    <xdr:pic>
      <xdr:nvPicPr>
        <xdr:cNvPr id="486" name="Рисунок 485" descr="23209 черный. (2).jpg">
          <a:extLst>
            <a:ext uri="{FF2B5EF4-FFF2-40B4-BE49-F238E27FC236}">
              <a16:creationId xmlns:a16="http://schemas.microsoft.com/office/drawing/2014/main" xmlns="" id="{00000000-0008-0000-05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" y="847252980"/>
          <a:ext cx="1597819" cy="2071423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431</xdr:row>
      <xdr:rowOff>158750</xdr:rowOff>
    </xdr:from>
    <xdr:to>
      <xdr:col>0</xdr:col>
      <xdr:colOff>1641094</xdr:colOff>
      <xdr:row>435</xdr:row>
      <xdr:rowOff>200067</xdr:rowOff>
    </xdr:to>
    <xdr:pic>
      <xdr:nvPicPr>
        <xdr:cNvPr id="487" name="Рисунок 486" descr="23209 серый. (2).jpg">
          <a:extLst>
            <a:ext uri="{FF2B5EF4-FFF2-40B4-BE49-F238E27FC236}">
              <a16:creationId xmlns:a16="http://schemas.microsoft.com/office/drawing/2014/main" xmlns="" id="{00000000-0008-0000-05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849760175"/>
          <a:ext cx="1609344" cy="1755817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436</xdr:row>
      <xdr:rowOff>307973</xdr:rowOff>
    </xdr:from>
    <xdr:to>
      <xdr:col>0</xdr:col>
      <xdr:colOff>1606804</xdr:colOff>
      <xdr:row>441</xdr:row>
      <xdr:rowOff>138640</xdr:rowOff>
    </xdr:to>
    <xdr:pic>
      <xdr:nvPicPr>
        <xdr:cNvPr id="488" name="Рисунок 487" descr="23209 желтый. (2).jpg">
          <a:extLst>
            <a:ext uri="{FF2B5EF4-FFF2-40B4-BE49-F238E27FC236}">
              <a16:creationId xmlns:a16="http://schemas.microsoft.com/office/drawing/2014/main" xmlns="" id="{00000000-0008-0000-05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852052523"/>
          <a:ext cx="1575054" cy="1973792"/>
        </a:xfrm>
        <a:prstGeom prst="rect">
          <a:avLst/>
        </a:prstGeom>
      </xdr:spPr>
    </xdr:pic>
    <xdr:clientData/>
  </xdr:twoCellAnchor>
  <xdr:twoCellAnchor>
    <xdr:from>
      <xdr:col>0</xdr:col>
      <xdr:colOff>10584</xdr:colOff>
      <xdr:row>442</xdr:row>
      <xdr:rowOff>223305</xdr:rowOff>
    </xdr:from>
    <xdr:to>
      <xdr:col>0</xdr:col>
      <xdr:colOff>1603926</xdr:colOff>
      <xdr:row>446</xdr:row>
      <xdr:rowOff>318724</xdr:rowOff>
    </xdr:to>
    <xdr:pic>
      <xdr:nvPicPr>
        <xdr:cNvPr id="489" name="Рисунок 488" descr="23209 голубой. (2).jpg">
          <a:extLst>
            <a:ext uri="{FF2B5EF4-FFF2-40B4-BE49-F238E27FC236}">
              <a16:creationId xmlns:a16="http://schemas.microsoft.com/office/drawing/2014/main" xmlns="" id="{00000000-0008-0000-05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4" y="854539605"/>
          <a:ext cx="1593342" cy="1809919"/>
        </a:xfrm>
        <a:prstGeom prst="rect">
          <a:avLst/>
        </a:prstGeom>
      </xdr:spPr>
    </xdr:pic>
    <xdr:clientData/>
  </xdr:twoCellAnchor>
  <xdr:twoCellAnchor>
    <xdr:from>
      <xdr:col>0</xdr:col>
      <xdr:colOff>10583</xdr:colOff>
      <xdr:row>448</xdr:row>
      <xdr:rowOff>223306</xdr:rowOff>
    </xdr:from>
    <xdr:to>
      <xdr:col>0</xdr:col>
      <xdr:colOff>1640501</xdr:colOff>
      <xdr:row>453</xdr:row>
      <xdr:rowOff>58545</xdr:rowOff>
    </xdr:to>
    <xdr:pic>
      <xdr:nvPicPr>
        <xdr:cNvPr id="490" name="Рисунок 489" descr="23209 синий (2).jpg">
          <a:extLst>
            <a:ext uri="{FF2B5EF4-FFF2-40B4-BE49-F238E27FC236}">
              <a16:creationId xmlns:a16="http://schemas.microsoft.com/office/drawing/2014/main" xmlns="" id="{00000000-0008-0000-05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" y="857111356"/>
          <a:ext cx="1629918" cy="1978364"/>
        </a:xfrm>
        <a:prstGeom prst="rect">
          <a:avLst/>
        </a:prstGeom>
      </xdr:spPr>
    </xdr:pic>
    <xdr:clientData/>
  </xdr:twoCellAnchor>
  <xdr:twoCellAnchor>
    <xdr:from>
      <xdr:col>0</xdr:col>
      <xdr:colOff>31751</xdr:colOff>
      <xdr:row>454</xdr:row>
      <xdr:rowOff>85722</xdr:rowOff>
    </xdr:from>
    <xdr:to>
      <xdr:col>0</xdr:col>
      <xdr:colOff>1562800</xdr:colOff>
      <xdr:row>458</xdr:row>
      <xdr:rowOff>355640</xdr:rowOff>
    </xdr:to>
    <xdr:pic>
      <xdr:nvPicPr>
        <xdr:cNvPr id="491" name="Рисунок 490" descr="23209 светло-коричн. (2).jpg">
          <a:extLst>
            <a:ext uri="{FF2B5EF4-FFF2-40B4-BE49-F238E27FC236}">
              <a16:creationId xmlns:a16="http://schemas.microsoft.com/office/drawing/2014/main" xmlns="" id="{00000000-0008-0000-05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1" y="859545522"/>
          <a:ext cx="1531049" cy="198441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459</xdr:row>
      <xdr:rowOff>307973</xdr:rowOff>
    </xdr:from>
    <xdr:to>
      <xdr:col>0</xdr:col>
      <xdr:colOff>1631156</xdr:colOff>
      <xdr:row>464</xdr:row>
      <xdr:rowOff>271725</xdr:rowOff>
    </xdr:to>
    <xdr:pic>
      <xdr:nvPicPr>
        <xdr:cNvPr id="492" name="Рисунок 491" descr="24209 синий. (2).jpg">
          <a:extLst>
            <a:ext uri="{FF2B5EF4-FFF2-40B4-BE49-F238E27FC236}">
              <a16:creationId xmlns:a16="http://schemas.microsoft.com/office/drawing/2014/main" xmlns="" id="{00000000-0008-0000-05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1910898"/>
          <a:ext cx="1631156" cy="191637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477</xdr:row>
      <xdr:rowOff>328082</xdr:rowOff>
    </xdr:from>
    <xdr:to>
      <xdr:col>0</xdr:col>
      <xdr:colOff>1639062</xdr:colOff>
      <xdr:row>482</xdr:row>
      <xdr:rowOff>180339</xdr:rowOff>
    </xdr:to>
    <xdr:pic>
      <xdr:nvPicPr>
        <xdr:cNvPr id="493" name="Рисунок 492" descr="22209 коралл. (2).jpg">
          <a:extLst>
            <a:ext uri="{FF2B5EF4-FFF2-40B4-BE49-F238E27FC236}">
              <a16:creationId xmlns:a16="http://schemas.microsoft.com/office/drawing/2014/main" xmlns="" id="{00000000-0008-0000-05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71113107"/>
          <a:ext cx="1639062" cy="1852507"/>
        </a:xfrm>
        <a:prstGeom prst="rect">
          <a:avLst/>
        </a:prstGeom>
      </xdr:spPr>
    </xdr:pic>
    <xdr:clientData/>
  </xdr:twoCellAnchor>
  <xdr:twoCellAnchor>
    <xdr:from>
      <xdr:col>0</xdr:col>
      <xdr:colOff>275171</xdr:colOff>
      <xdr:row>483</xdr:row>
      <xdr:rowOff>74097</xdr:rowOff>
    </xdr:from>
    <xdr:to>
      <xdr:col>0</xdr:col>
      <xdr:colOff>1431601</xdr:colOff>
      <xdr:row>485</xdr:row>
      <xdr:rowOff>403884</xdr:rowOff>
    </xdr:to>
    <xdr:pic>
      <xdr:nvPicPr>
        <xdr:cNvPr id="494" name="Рисунок 493" descr="22209 темно-синий. (2).jpg">
          <a:extLst>
            <a:ext uri="{FF2B5EF4-FFF2-40B4-BE49-F238E27FC236}">
              <a16:creationId xmlns:a16="http://schemas.microsoft.com/office/drawing/2014/main" xmlns="" id="{00000000-0008-0000-05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71" y="873259422"/>
          <a:ext cx="1156430" cy="1339437"/>
        </a:xfrm>
        <a:prstGeom prst="rect">
          <a:avLst/>
        </a:prstGeom>
      </xdr:spPr>
    </xdr:pic>
    <xdr:clientData/>
  </xdr:twoCellAnchor>
  <xdr:twoCellAnchor>
    <xdr:from>
      <xdr:col>0</xdr:col>
      <xdr:colOff>63501</xdr:colOff>
      <xdr:row>486</xdr:row>
      <xdr:rowOff>74081</xdr:rowOff>
    </xdr:from>
    <xdr:to>
      <xdr:col>0</xdr:col>
      <xdr:colOff>1608837</xdr:colOff>
      <xdr:row>490</xdr:row>
      <xdr:rowOff>294214</xdr:rowOff>
    </xdr:to>
    <xdr:pic>
      <xdr:nvPicPr>
        <xdr:cNvPr id="495" name="Рисунок 494" descr="22209 темно-бежевый. (2).jpg">
          <a:extLst>
            <a:ext uri="{FF2B5EF4-FFF2-40B4-BE49-F238E27FC236}">
              <a16:creationId xmlns:a16="http://schemas.microsoft.com/office/drawing/2014/main" xmlns="" id="{00000000-0008-0000-05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1" y="874773881"/>
          <a:ext cx="1545336" cy="1820333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491</xdr:row>
      <xdr:rowOff>52915</xdr:rowOff>
    </xdr:from>
    <xdr:to>
      <xdr:col>0</xdr:col>
      <xdr:colOff>1634046</xdr:colOff>
      <xdr:row>495</xdr:row>
      <xdr:rowOff>333818</xdr:rowOff>
    </xdr:to>
    <xdr:pic>
      <xdr:nvPicPr>
        <xdr:cNvPr id="496" name="Рисунок 495" descr="22209 фуксия. (2).jpg">
          <a:extLst>
            <a:ext uri="{FF2B5EF4-FFF2-40B4-BE49-F238E27FC236}">
              <a16:creationId xmlns:a16="http://schemas.microsoft.com/office/drawing/2014/main" xmlns="" id="{00000000-0008-0000-05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876752965"/>
          <a:ext cx="1602296" cy="188110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274</xdr:row>
      <xdr:rowOff>95244</xdr:rowOff>
    </xdr:from>
    <xdr:to>
      <xdr:col>0</xdr:col>
      <xdr:colOff>1645444</xdr:colOff>
      <xdr:row>279</xdr:row>
      <xdr:rowOff>165358</xdr:rowOff>
    </xdr:to>
    <xdr:pic>
      <xdr:nvPicPr>
        <xdr:cNvPr id="518" name="Рисунок 517">
          <a:extLst>
            <a:ext uri="{FF2B5EF4-FFF2-40B4-BE49-F238E27FC236}">
              <a16:creationId xmlns:a16="http://schemas.microsoft.com/office/drawing/2014/main" xmlns="" id="{00000000-0008-0000-05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0277219"/>
          <a:ext cx="1645444" cy="1879864"/>
        </a:xfrm>
        <a:prstGeom prst="rect">
          <a:avLst/>
        </a:prstGeom>
      </xdr:spPr>
    </xdr:pic>
    <xdr:clientData/>
  </xdr:twoCellAnchor>
  <xdr:twoCellAnchor>
    <xdr:from>
      <xdr:col>0</xdr:col>
      <xdr:colOff>179920</xdr:colOff>
      <xdr:row>280</xdr:row>
      <xdr:rowOff>52917</xdr:rowOff>
    </xdr:from>
    <xdr:to>
      <xdr:col>0</xdr:col>
      <xdr:colOff>1580095</xdr:colOff>
      <xdr:row>283</xdr:row>
      <xdr:rowOff>380958</xdr:rowOff>
    </xdr:to>
    <xdr:pic>
      <xdr:nvPicPr>
        <xdr:cNvPr id="519" name="Рисунок 518">
          <a:extLst>
            <a:ext uri="{FF2B5EF4-FFF2-40B4-BE49-F238E27FC236}">
              <a16:creationId xmlns:a16="http://schemas.microsoft.com/office/drawing/2014/main" xmlns="" id="{00000000-0008-0000-05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20" y="155754917"/>
          <a:ext cx="1400175" cy="1661541"/>
        </a:xfrm>
        <a:prstGeom prst="rect">
          <a:avLst/>
        </a:prstGeom>
      </xdr:spPr>
    </xdr:pic>
    <xdr:clientData/>
  </xdr:twoCellAnchor>
  <xdr:twoCellAnchor>
    <xdr:from>
      <xdr:col>0</xdr:col>
      <xdr:colOff>179920</xdr:colOff>
      <xdr:row>284</xdr:row>
      <xdr:rowOff>42337</xdr:rowOff>
    </xdr:from>
    <xdr:to>
      <xdr:col>0</xdr:col>
      <xdr:colOff>1310347</xdr:colOff>
      <xdr:row>284</xdr:row>
      <xdr:rowOff>1434892</xdr:rowOff>
    </xdr:to>
    <xdr:pic>
      <xdr:nvPicPr>
        <xdr:cNvPr id="520" name="Рисунок 519">
          <a:extLst>
            <a:ext uri="{FF2B5EF4-FFF2-40B4-BE49-F238E27FC236}">
              <a16:creationId xmlns:a16="http://schemas.microsoft.com/office/drawing/2014/main" xmlns="" id="{00000000-0008-0000-05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20" y="111347254"/>
          <a:ext cx="1130427" cy="1392555"/>
        </a:xfrm>
        <a:prstGeom prst="rect">
          <a:avLst/>
        </a:prstGeom>
      </xdr:spPr>
    </xdr:pic>
    <xdr:clientData/>
  </xdr:twoCellAnchor>
  <xdr:twoCellAnchor>
    <xdr:from>
      <xdr:col>0</xdr:col>
      <xdr:colOff>28</xdr:colOff>
      <xdr:row>502</xdr:row>
      <xdr:rowOff>201102</xdr:rowOff>
    </xdr:from>
    <xdr:to>
      <xdr:col>0</xdr:col>
      <xdr:colOff>1648234</xdr:colOff>
      <xdr:row>507</xdr:row>
      <xdr:rowOff>142512</xdr:rowOff>
    </xdr:to>
    <xdr:pic>
      <xdr:nvPicPr>
        <xdr:cNvPr id="529" name="Рисунок 528">
          <a:extLst>
            <a:ext uri="{FF2B5EF4-FFF2-40B4-BE49-F238E27FC236}">
              <a16:creationId xmlns:a16="http://schemas.microsoft.com/office/drawing/2014/main" xmlns="" id="{00000000-0008-0000-05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" y="884035377"/>
          <a:ext cx="1648206" cy="1941660"/>
        </a:xfrm>
        <a:prstGeom prst="rect">
          <a:avLst/>
        </a:prstGeom>
      </xdr:spPr>
    </xdr:pic>
    <xdr:clientData/>
  </xdr:twoCellAnchor>
  <xdr:twoCellAnchor>
    <xdr:from>
      <xdr:col>0</xdr:col>
      <xdr:colOff>9</xdr:colOff>
      <xdr:row>508</xdr:row>
      <xdr:rowOff>338696</xdr:rowOff>
    </xdr:from>
    <xdr:to>
      <xdr:col>0</xdr:col>
      <xdr:colOff>1601447</xdr:colOff>
      <xdr:row>513</xdr:row>
      <xdr:rowOff>135231</xdr:rowOff>
    </xdr:to>
    <xdr:pic>
      <xdr:nvPicPr>
        <xdr:cNvPr id="530" name="Рисунок 529">
          <a:extLst>
            <a:ext uri="{FF2B5EF4-FFF2-40B4-BE49-F238E27FC236}">
              <a16:creationId xmlns:a16="http://schemas.microsoft.com/office/drawing/2014/main" xmlns="" id="{00000000-0008-0000-05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" y="886573271"/>
          <a:ext cx="1601438" cy="1796785"/>
        </a:xfrm>
        <a:prstGeom prst="rect">
          <a:avLst/>
        </a:prstGeom>
      </xdr:spPr>
    </xdr:pic>
    <xdr:clientData/>
  </xdr:twoCellAnchor>
  <xdr:twoCellAnchor>
    <xdr:from>
      <xdr:col>0</xdr:col>
      <xdr:colOff>31779</xdr:colOff>
      <xdr:row>514</xdr:row>
      <xdr:rowOff>306925</xdr:rowOff>
    </xdr:from>
    <xdr:to>
      <xdr:col>0</xdr:col>
      <xdr:colOff>1628836</xdr:colOff>
      <xdr:row>519</xdr:row>
      <xdr:rowOff>90315</xdr:rowOff>
    </xdr:to>
    <xdr:pic>
      <xdr:nvPicPr>
        <xdr:cNvPr id="531" name="Рисунок 530">
          <a:extLst>
            <a:ext uri="{FF2B5EF4-FFF2-40B4-BE49-F238E27FC236}">
              <a16:creationId xmlns:a16="http://schemas.microsoft.com/office/drawing/2014/main" xmlns="" id="{00000000-0008-0000-05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79" y="888941800"/>
          <a:ext cx="1597057" cy="1783640"/>
        </a:xfrm>
        <a:prstGeom prst="rect">
          <a:avLst/>
        </a:prstGeom>
      </xdr:spPr>
    </xdr:pic>
    <xdr:clientData/>
  </xdr:twoCellAnchor>
  <xdr:twoCellAnchor>
    <xdr:from>
      <xdr:col>0</xdr:col>
      <xdr:colOff>21167</xdr:colOff>
      <xdr:row>521</xdr:row>
      <xdr:rowOff>74076</xdr:rowOff>
    </xdr:from>
    <xdr:to>
      <xdr:col>0</xdr:col>
      <xdr:colOff>1864255</xdr:colOff>
      <xdr:row>526</xdr:row>
      <xdr:rowOff>186366</xdr:rowOff>
    </xdr:to>
    <xdr:pic>
      <xdr:nvPicPr>
        <xdr:cNvPr id="581" name="Рисунок 580">
          <a:extLst>
            <a:ext uri="{FF2B5EF4-FFF2-40B4-BE49-F238E27FC236}">
              <a16:creationId xmlns:a16="http://schemas.microsoft.com/office/drawing/2014/main" xmlns="" id="{00000000-0008-0000-05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" y="892347501"/>
          <a:ext cx="1662113" cy="2112540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527</xdr:row>
      <xdr:rowOff>63492</xdr:rowOff>
    </xdr:from>
    <xdr:to>
      <xdr:col>0</xdr:col>
      <xdr:colOff>1886268</xdr:colOff>
      <xdr:row>532</xdr:row>
      <xdr:rowOff>304475</xdr:rowOff>
    </xdr:to>
    <xdr:pic>
      <xdr:nvPicPr>
        <xdr:cNvPr id="592" name="Рисунок 591">
          <a:extLst>
            <a:ext uri="{FF2B5EF4-FFF2-40B4-BE49-F238E27FC236}">
              <a16:creationId xmlns:a16="http://schemas.microsoft.com/office/drawing/2014/main" xmlns="" id="{00000000-0008-0000-05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894737217"/>
          <a:ext cx="1654493" cy="2145983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533</xdr:row>
      <xdr:rowOff>31748</xdr:rowOff>
    </xdr:from>
    <xdr:to>
      <xdr:col>0</xdr:col>
      <xdr:colOff>1771841</xdr:colOff>
      <xdr:row>538</xdr:row>
      <xdr:rowOff>293686</xdr:rowOff>
    </xdr:to>
    <xdr:pic>
      <xdr:nvPicPr>
        <xdr:cNvPr id="593" name="Рисунок 592">
          <a:extLst>
            <a:ext uri="{FF2B5EF4-FFF2-40B4-BE49-F238E27FC236}">
              <a16:creationId xmlns:a16="http://schemas.microsoft.com/office/drawing/2014/main" xmlns="" id="{00000000-0008-0000-05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96991473"/>
          <a:ext cx="1590866" cy="2166938"/>
        </a:xfrm>
        <a:prstGeom prst="rect">
          <a:avLst/>
        </a:prstGeom>
      </xdr:spPr>
    </xdr:pic>
    <xdr:clientData/>
  </xdr:twoCellAnchor>
  <xdr:twoCellAnchor>
    <xdr:from>
      <xdr:col>0</xdr:col>
      <xdr:colOff>179917</xdr:colOff>
      <xdr:row>297</xdr:row>
      <xdr:rowOff>31748</xdr:rowOff>
    </xdr:from>
    <xdr:to>
      <xdr:col>0</xdr:col>
      <xdr:colOff>1405785</xdr:colOff>
      <xdr:row>299</xdr:row>
      <xdr:rowOff>522075</xdr:rowOff>
    </xdr:to>
    <xdr:pic>
      <xdr:nvPicPr>
        <xdr:cNvPr id="627" name="Рисунок 626">
          <a:extLst>
            <a:ext uri="{FF2B5EF4-FFF2-40B4-BE49-F238E27FC236}">
              <a16:creationId xmlns:a16="http://schemas.microsoft.com/office/drawing/2014/main" xmlns="" id="{00000000-0008-0000-05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7" y="780643598"/>
          <a:ext cx="1225868" cy="1652377"/>
        </a:xfrm>
        <a:prstGeom prst="rect">
          <a:avLst/>
        </a:prstGeom>
      </xdr:spPr>
    </xdr:pic>
    <xdr:clientData/>
  </xdr:twoCellAnchor>
  <xdr:twoCellAnchor>
    <xdr:from>
      <xdr:col>0</xdr:col>
      <xdr:colOff>42334</xdr:colOff>
      <xdr:row>300</xdr:row>
      <xdr:rowOff>63497</xdr:rowOff>
    </xdr:from>
    <xdr:to>
      <xdr:col>0</xdr:col>
      <xdr:colOff>1656631</xdr:colOff>
      <xdr:row>305</xdr:row>
      <xdr:rowOff>244198</xdr:rowOff>
    </xdr:to>
    <xdr:pic>
      <xdr:nvPicPr>
        <xdr:cNvPr id="628" name="Рисунок 627">
          <a:extLst>
            <a:ext uri="{FF2B5EF4-FFF2-40B4-BE49-F238E27FC236}">
              <a16:creationId xmlns:a16="http://schemas.microsoft.com/office/drawing/2014/main" xmlns="" id="{00000000-0008-0000-05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" y="782418422"/>
          <a:ext cx="1614297" cy="1990451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306</xdr:row>
      <xdr:rowOff>137581</xdr:rowOff>
    </xdr:from>
    <xdr:to>
      <xdr:col>0</xdr:col>
      <xdr:colOff>1627124</xdr:colOff>
      <xdr:row>311</xdr:row>
      <xdr:rowOff>220936</xdr:rowOff>
    </xdr:to>
    <xdr:pic>
      <xdr:nvPicPr>
        <xdr:cNvPr id="629" name="Рисунок 628">
          <a:extLst>
            <a:ext uri="{FF2B5EF4-FFF2-40B4-BE49-F238E27FC236}">
              <a16:creationId xmlns:a16="http://schemas.microsoft.com/office/drawing/2014/main" xmlns="" id="{00000000-0008-0000-05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784664206"/>
          <a:ext cx="1563624" cy="1893105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285</xdr:row>
      <xdr:rowOff>84663</xdr:rowOff>
    </xdr:from>
    <xdr:to>
      <xdr:col>0</xdr:col>
      <xdr:colOff>1626235</xdr:colOff>
      <xdr:row>290</xdr:row>
      <xdr:rowOff>161159</xdr:rowOff>
    </xdr:to>
    <xdr:pic>
      <xdr:nvPicPr>
        <xdr:cNvPr id="639" name="Рисунок 638">
          <a:extLst>
            <a:ext uri="{FF2B5EF4-FFF2-40B4-BE49-F238E27FC236}">
              <a16:creationId xmlns:a16="http://schemas.microsoft.com/office/drawing/2014/main" xmlns="" id="{00000000-0008-0000-05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776353113"/>
          <a:ext cx="1594485" cy="1886246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291</xdr:row>
      <xdr:rowOff>95247</xdr:rowOff>
    </xdr:from>
    <xdr:to>
      <xdr:col>0</xdr:col>
      <xdr:colOff>1633093</xdr:colOff>
      <xdr:row>296</xdr:row>
      <xdr:rowOff>178601</xdr:rowOff>
    </xdr:to>
    <xdr:pic>
      <xdr:nvPicPr>
        <xdr:cNvPr id="640" name="Рисунок 639">
          <a:extLst>
            <a:ext uri="{FF2B5EF4-FFF2-40B4-BE49-F238E27FC236}">
              <a16:creationId xmlns:a16="http://schemas.microsoft.com/office/drawing/2014/main" xmlns="" id="{00000000-0008-0000-05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778535397"/>
          <a:ext cx="1601343" cy="1893104"/>
        </a:xfrm>
        <a:prstGeom prst="rect">
          <a:avLst/>
        </a:prstGeom>
      </xdr:spPr>
    </xdr:pic>
    <xdr:clientData/>
  </xdr:twoCellAnchor>
  <xdr:twoCellAnchor>
    <xdr:from>
      <xdr:col>0</xdr:col>
      <xdr:colOff>21166</xdr:colOff>
      <xdr:row>373</xdr:row>
      <xdr:rowOff>53972</xdr:rowOff>
    </xdr:from>
    <xdr:to>
      <xdr:col>0</xdr:col>
      <xdr:colOff>1568788</xdr:colOff>
      <xdr:row>378</xdr:row>
      <xdr:rowOff>237445</xdr:rowOff>
    </xdr:to>
    <xdr:pic>
      <xdr:nvPicPr>
        <xdr:cNvPr id="669" name="Рисунок 668">
          <a:extLst>
            <a:ext uri="{FF2B5EF4-FFF2-40B4-BE49-F238E27FC236}">
              <a16:creationId xmlns:a16="http://schemas.microsoft.com/office/drawing/2014/main" xmlns="" id="{00000000-0008-0000-05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" y="827081147"/>
          <a:ext cx="1547622" cy="185034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379</xdr:row>
      <xdr:rowOff>53970</xdr:rowOff>
    </xdr:from>
    <xdr:to>
      <xdr:col>0</xdr:col>
      <xdr:colOff>1607344</xdr:colOff>
      <xdr:row>384</xdr:row>
      <xdr:rowOff>187056</xdr:rowOff>
    </xdr:to>
    <xdr:pic>
      <xdr:nvPicPr>
        <xdr:cNvPr id="670" name="Рисунок 669">
          <a:extLst>
            <a:ext uri="{FF2B5EF4-FFF2-40B4-BE49-F238E27FC236}">
              <a16:creationId xmlns:a16="http://schemas.microsoft.com/office/drawing/2014/main" xmlns="" id="{00000000-0008-0000-05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9081395"/>
          <a:ext cx="1607344" cy="1799961"/>
        </a:xfrm>
        <a:prstGeom prst="rect">
          <a:avLst/>
        </a:prstGeom>
      </xdr:spPr>
    </xdr:pic>
    <xdr:clientData/>
  </xdr:twoCellAnchor>
  <xdr:twoCellAnchor>
    <xdr:from>
      <xdr:col>0</xdr:col>
      <xdr:colOff>52917</xdr:colOff>
      <xdr:row>385</xdr:row>
      <xdr:rowOff>53972</xdr:rowOff>
    </xdr:from>
    <xdr:to>
      <xdr:col>0</xdr:col>
      <xdr:colOff>1597396</xdr:colOff>
      <xdr:row>390</xdr:row>
      <xdr:rowOff>189915</xdr:rowOff>
    </xdr:to>
    <xdr:pic>
      <xdr:nvPicPr>
        <xdr:cNvPr id="671" name="Рисунок 670">
          <a:extLst>
            <a:ext uri="{FF2B5EF4-FFF2-40B4-BE49-F238E27FC236}">
              <a16:creationId xmlns:a16="http://schemas.microsoft.com/office/drawing/2014/main" xmlns="" id="{00000000-0008-0000-05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7" y="831081647"/>
          <a:ext cx="1544479" cy="1802818"/>
        </a:xfrm>
        <a:prstGeom prst="rect">
          <a:avLst/>
        </a:prstGeom>
      </xdr:spPr>
    </xdr:pic>
    <xdr:clientData/>
  </xdr:twoCellAnchor>
  <xdr:twoCellAnchor>
    <xdr:from>
      <xdr:col>0</xdr:col>
      <xdr:colOff>10583</xdr:colOff>
      <xdr:row>391</xdr:row>
      <xdr:rowOff>117472</xdr:rowOff>
    </xdr:from>
    <xdr:to>
      <xdr:col>0</xdr:col>
      <xdr:colOff>1619927</xdr:colOff>
      <xdr:row>396</xdr:row>
      <xdr:rowOff>146640</xdr:rowOff>
    </xdr:to>
    <xdr:pic>
      <xdr:nvPicPr>
        <xdr:cNvPr id="672" name="Рисунок 671">
          <a:extLst>
            <a:ext uri="{FF2B5EF4-FFF2-40B4-BE49-F238E27FC236}">
              <a16:creationId xmlns:a16="http://schemas.microsoft.com/office/drawing/2014/main" xmlns="" id="{00000000-0008-0000-05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" y="833145397"/>
          <a:ext cx="1609344" cy="1696043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397</xdr:row>
      <xdr:rowOff>43389</xdr:rowOff>
    </xdr:from>
    <xdr:to>
      <xdr:col>0</xdr:col>
      <xdr:colOff>1606550</xdr:colOff>
      <xdr:row>402</xdr:row>
      <xdr:rowOff>277153</xdr:rowOff>
    </xdr:to>
    <xdr:pic>
      <xdr:nvPicPr>
        <xdr:cNvPr id="744" name="Рисунок 743" descr="23251 бежевый-черный (3).jpg">
          <a:extLst>
            <a:ext uri="{FF2B5EF4-FFF2-40B4-BE49-F238E27FC236}">
              <a16:creationId xmlns:a16="http://schemas.microsoft.com/office/drawing/2014/main" xmlns="" id="{00000000-0008-0000-0500-0000E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835071564"/>
          <a:ext cx="1543050" cy="1900639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403</xdr:row>
      <xdr:rowOff>31750</xdr:rowOff>
    </xdr:from>
    <xdr:to>
      <xdr:col>0</xdr:col>
      <xdr:colOff>1603597</xdr:colOff>
      <xdr:row>408</xdr:row>
      <xdr:rowOff>248750</xdr:rowOff>
    </xdr:to>
    <xdr:pic>
      <xdr:nvPicPr>
        <xdr:cNvPr id="745" name="Рисунок 744" descr="23251 серый-бежевый (3).jpg">
          <a:extLst>
            <a:ext uri="{FF2B5EF4-FFF2-40B4-BE49-F238E27FC236}">
              <a16:creationId xmlns:a16="http://schemas.microsoft.com/office/drawing/2014/main" xmlns="" id="{00000000-0008-0000-05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837060175"/>
          <a:ext cx="1540097" cy="1883875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350</xdr:row>
      <xdr:rowOff>21166</xdr:rowOff>
    </xdr:from>
    <xdr:to>
      <xdr:col>0</xdr:col>
      <xdr:colOff>1372426</xdr:colOff>
      <xdr:row>353</xdr:row>
      <xdr:rowOff>418613</xdr:rowOff>
    </xdr:to>
    <xdr:pic>
      <xdr:nvPicPr>
        <xdr:cNvPr id="800" name="Рисунок 799">
          <a:extLst>
            <a:ext uri="{FF2B5EF4-FFF2-40B4-BE49-F238E27FC236}">
              <a16:creationId xmlns:a16="http://schemas.microsoft.com/office/drawing/2014/main" xmlns="" id="{00000000-0008-0000-05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813322816"/>
          <a:ext cx="1118426" cy="1769047"/>
        </a:xfrm>
        <a:prstGeom prst="rect">
          <a:avLst/>
        </a:prstGeom>
      </xdr:spPr>
    </xdr:pic>
    <xdr:clientData/>
  </xdr:twoCellAnchor>
  <xdr:twoCellAnchor>
    <xdr:from>
      <xdr:col>0</xdr:col>
      <xdr:colOff>127005</xdr:colOff>
      <xdr:row>229</xdr:row>
      <xdr:rowOff>52916</xdr:rowOff>
    </xdr:from>
    <xdr:to>
      <xdr:col>0</xdr:col>
      <xdr:colOff>1189233</xdr:colOff>
      <xdr:row>230</xdr:row>
      <xdr:rowOff>748198</xdr:rowOff>
    </xdr:to>
    <xdr:pic>
      <xdr:nvPicPr>
        <xdr:cNvPr id="858" name="Рисунок 857">
          <a:extLst>
            <a:ext uri="{FF2B5EF4-FFF2-40B4-BE49-F238E27FC236}">
              <a16:creationId xmlns:a16="http://schemas.microsoft.com/office/drawing/2014/main" xmlns="" id="{00000000-0008-0000-0500-00005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5" y="126714249"/>
          <a:ext cx="1062228" cy="1499616"/>
        </a:xfrm>
        <a:prstGeom prst="rect">
          <a:avLst/>
        </a:prstGeom>
      </xdr:spPr>
    </xdr:pic>
    <xdr:clientData/>
  </xdr:twoCellAnchor>
  <xdr:twoCellAnchor>
    <xdr:from>
      <xdr:col>0</xdr:col>
      <xdr:colOff>285750</xdr:colOff>
      <xdr:row>409</xdr:row>
      <xdr:rowOff>63500</xdr:rowOff>
    </xdr:from>
    <xdr:to>
      <xdr:col>0</xdr:col>
      <xdr:colOff>1388174</xdr:colOff>
      <xdr:row>412</xdr:row>
      <xdr:rowOff>371602</xdr:rowOff>
    </xdr:to>
    <xdr:pic>
      <xdr:nvPicPr>
        <xdr:cNvPr id="873" name="Рисунок 872">
          <a:extLst>
            <a:ext uri="{FF2B5EF4-FFF2-40B4-BE49-F238E27FC236}">
              <a16:creationId xmlns:a16="http://schemas.microsoft.com/office/drawing/2014/main" xmlns="" id="{00000000-0008-0000-0500-00006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839092175"/>
          <a:ext cx="1102424" cy="1679702"/>
        </a:xfrm>
        <a:prstGeom prst="rect">
          <a:avLst/>
        </a:prstGeom>
      </xdr:spPr>
    </xdr:pic>
    <xdr:clientData/>
  </xdr:twoCellAnchor>
  <xdr:twoCellAnchor>
    <xdr:from>
      <xdr:col>0</xdr:col>
      <xdr:colOff>105834</xdr:colOff>
      <xdr:row>334</xdr:row>
      <xdr:rowOff>42329</xdr:rowOff>
    </xdr:from>
    <xdr:to>
      <xdr:col>0</xdr:col>
      <xdr:colOff>1488007</xdr:colOff>
      <xdr:row>338</xdr:row>
      <xdr:rowOff>351648</xdr:rowOff>
    </xdr:to>
    <xdr:pic>
      <xdr:nvPicPr>
        <xdr:cNvPr id="920" name="Рисунок 919" descr="200202 синий-розовый (3).jpg">
          <a:extLst>
            <a:ext uri="{FF2B5EF4-FFF2-40B4-BE49-F238E27FC236}">
              <a16:creationId xmlns:a16="http://schemas.microsoft.com/office/drawing/2014/main" xmlns="" id="{00000000-0008-0000-0500-00009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4" y="179683829"/>
          <a:ext cx="1382173" cy="1960319"/>
        </a:xfrm>
        <a:prstGeom prst="rect">
          <a:avLst/>
        </a:prstGeom>
      </xdr:spPr>
    </xdr:pic>
    <xdr:clientData/>
  </xdr:twoCellAnchor>
  <xdr:twoCellAnchor>
    <xdr:from>
      <xdr:col>0</xdr:col>
      <xdr:colOff>306917</xdr:colOff>
      <xdr:row>66</xdr:row>
      <xdr:rowOff>30934</xdr:rowOff>
    </xdr:from>
    <xdr:to>
      <xdr:col>0</xdr:col>
      <xdr:colOff>1361716</xdr:colOff>
      <xdr:row>71</xdr:row>
      <xdr:rowOff>288447</xdr:rowOff>
    </xdr:to>
    <xdr:pic>
      <xdr:nvPicPr>
        <xdr:cNvPr id="933" name="Рисунок 932">
          <a:extLst>
            <a:ext uri="{FF2B5EF4-FFF2-40B4-BE49-F238E27FC236}">
              <a16:creationId xmlns:a16="http://schemas.microsoft.com/office/drawing/2014/main" xmlns="" id="{00000000-0008-0000-0500-0000A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17" y="271741084"/>
          <a:ext cx="1054799" cy="2114888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60</xdr:row>
      <xdr:rowOff>74084</xdr:rowOff>
    </xdr:from>
    <xdr:to>
      <xdr:col>0</xdr:col>
      <xdr:colOff>1493171</xdr:colOff>
      <xdr:row>65</xdr:row>
      <xdr:rowOff>270257</xdr:rowOff>
    </xdr:to>
    <xdr:pic>
      <xdr:nvPicPr>
        <xdr:cNvPr id="934" name="Рисунок 933">
          <a:extLst>
            <a:ext uri="{FF2B5EF4-FFF2-40B4-BE49-F238E27FC236}">
              <a16:creationId xmlns:a16="http://schemas.microsoft.com/office/drawing/2014/main" xmlns="" id="{00000000-0008-0000-0500-0000A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269555384"/>
          <a:ext cx="1347121" cy="2053548"/>
        </a:xfrm>
        <a:prstGeom prst="rect">
          <a:avLst/>
        </a:prstGeom>
      </xdr:spPr>
    </xdr:pic>
    <xdr:clientData/>
  </xdr:twoCellAnchor>
  <xdr:twoCellAnchor>
    <xdr:from>
      <xdr:col>0</xdr:col>
      <xdr:colOff>433916</xdr:colOff>
      <xdr:row>147</xdr:row>
      <xdr:rowOff>93739</xdr:rowOff>
    </xdr:from>
    <xdr:to>
      <xdr:col>0</xdr:col>
      <xdr:colOff>1460500</xdr:colOff>
      <xdr:row>151</xdr:row>
      <xdr:rowOff>263784</xdr:rowOff>
    </xdr:to>
    <xdr:pic>
      <xdr:nvPicPr>
        <xdr:cNvPr id="935" name="Рисунок 934">
          <a:extLst>
            <a:ext uri="{FF2B5EF4-FFF2-40B4-BE49-F238E27FC236}">
              <a16:creationId xmlns:a16="http://schemas.microsoft.com/office/drawing/2014/main" xmlns="" id="{00000000-0008-0000-0500-0000A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916" y="288958414"/>
          <a:ext cx="1026584" cy="1617845"/>
        </a:xfrm>
        <a:prstGeom prst="rect">
          <a:avLst/>
        </a:prstGeom>
      </xdr:spPr>
    </xdr:pic>
    <xdr:clientData/>
  </xdr:twoCellAnchor>
  <xdr:twoCellAnchor>
    <xdr:from>
      <xdr:col>0</xdr:col>
      <xdr:colOff>264584</xdr:colOff>
      <xdr:row>157</xdr:row>
      <xdr:rowOff>131495</xdr:rowOff>
    </xdr:from>
    <xdr:to>
      <xdr:col>0</xdr:col>
      <xdr:colOff>1411013</xdr:colOff>
      <xdr:row>160</xdr:row>
      <xdr:rowOff>320027</xdr:rowOff>
    </xdr:to>
    <xdr:pic>
      <xdr:nvPicPr>
        <xdr:cNvPr id="936" name="Рисунок 935">
          <a:extLst>
            <a:ext uri="{FF2B5EF4-FFF2-40B4-BE49-F238E27FC236}">
              <a16:creationId xmlns:a16="http://schemas.microsoft.com/office/drawing/2014/main" xmlns="" id="{00000000-0008-0000-0500-0000A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84" y="292701395"/>
          <a:ext cx="1146429" cy="1674432"/>
        </a:xfrm>
        <a:prstGeom prst="rect">
          <a:avLst/>
        </a:prstGeom>
      </xdr:spPr>
    </xdr:pic>
    <xdr:clientData/>
  </xdr:twoCellAnchor>
  <xdr:twoCellAnchor>
    <xdr:from>
      <xdr:col>0</xdr:col>
      <xdr:colOff>167559</xdr:colOff>
      <xdr:row>142</xdr:row>
      <xdr:rowOff>40538</xdr:rowOff>
    </xdr:from>
    <xdr:to>
      <xdr:col>0</xdr:col>
      <xdr:colOff>1281550</xdr:colOff>
      <xdr:row>146</xdr:row>
      <xdr:rowOff>328073</xdr:rowOff>
    </xdr:to>
    <xdr:pic>
      <xdr:nvPicPr>
        <xdr:cNvPr id="937" name="Рисунок 936" descr="21301 роз..JPG">
          <a:extLst>
            <a:ext uri="{FF2B5EF4-FFF2-40B4-BE49-F238E27FC236}">
              <a16:creationId xmlns:a16="http://schemas.microsoft.com/office/drawing/2014/main" xmlns="" id="{00000000-0008-0000-0500-0000A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67559" y="287095463"/>
          <a:ext cx="1113991" cy="1735335"/>
        </a:xfrm>
        <a:prstGeom prst="rect">
          <a:avLst/>
        </a:prstGeom>
      </xdr:spPr>
    </xdr:pic>
    <xdr:clientData/>
  </xdr:twoCellAnchor>
  <xdr:twoCellAnchor>
    <xdr:from>
      <xdr:col>0</xdr:col>
      <xdr:colOff>34</xdr:colOff>
      <xdr:row>123</xdr:row>
      <xdr:rowOff>116450</xdr:rowOff>
    </xdr:from>
    <xdr:to>
      <xdr:col>0</xdr:col>
      <xdr:colOff>1593662</xdr:colOff>
      <xdr:row>128</xdr:row>
      <xdr:rowOff>71217</xdr:rowOff>
    </xdr:to>
    <xdr:pic>
      <xdr:nvPicPr>
        <xdr:cNvPr id="938" name="Рисунок 937">
          <a:extLst>
            <a:ext uri="{FF2B5EF4-FFF2-40B4-BE49-F238E27FC236}">
              <a16:creationId xmlns:a16="http://schemas.microsoft.com/office/drawing/2014/main" xmlns="" id="{00000000-0008-0000-0500-0000A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" y="278484575"/>
          <a:ext cx="1479328" cy="1764517"/>
        </a:xfrm>
        <a:prstGeom prst="rect">
          <a:avLst/>
        </a:prstGeom>
      </xdr:spPr>
    </xdr:pic>
    <xdr:clientData/>
  </xdr:twoCellAnchor>
  <xdr:twoCellAnchor>
    <xdr:from>
      <xdr:col>0</xdr:col>
      <xdr:colOff>52957</xdr:colOff>
      <xdr:row>129</xdr:row>
      <xdr:rowOff>95251</xdr:rowOff>
    </xdr:from>
    <xdr:to>
      <xdr:col>0</xdr:col>
      <xdr:colOff>1608866</xdr:colOff>
      <xdr:row>134</xdr:row>
      <xdr:rowOff>229183</xdr:rowOff>
    </xdr:to>
    <xdr:pic>
      <xdr:nvPicPr>
        <xdr:cNvPr id="939" name="Рисунок 938">
          <a:extLst>
            <a:ext uri="{FF2B5EF4-FFF2-40B4-BE49-F238E27FC236}">
              <a16:creationId xmlns:a16="http://schemas.microsoft.com/office/drawing/2014/main" xmlns="" id="{00000000-0008-0000-0500-0000A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57" y="280635076"/>
          <a:ext cx="1422559" cy="1943682"/>
        </a:xfrm>
        <a:prstGeom prst="rect">
          <a:avLst/>
        </a:prstGeom>
      </xdr:spPr>
    </xdr:pic>
    <xdr:clientData/>
  </xdr:twoCellAnchor>
  <xdr:twoCellAnchor>
    <xdr:from>
      <xdr:col>0</xdr:col>
      <xdr:colOff>74113</xdr:colOff>
      <xdr:row>135</xdr:row>
      <xdr:rowOff>42334</xdr:rowOff>
    </xdr:from>
    <xdr:to>
      <xdr:col>0</xdr:col>
      <xdr:colOff>1596303</xdr:colOff>
      <xdr:row>140</xdr:row>
      <xdr:rowOff>291422</xdr:rowOff>
    </xdr:to>
    <xdr:pic>
      <xdr:nvPicPr>
        <xdr:cNvPr id="940" name="Рисунок 939">
          <a:extLst>
            <a:ext uri="{FF2B5EF4-FFF2-40B4-BE49-F238E27FC236}">
              <a16:creationId xmlns:a16="http://schemas.microsoft.com/office/drawing/2014/main" xmlns="" id="{00000000-0008-0000-0500-0000A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113" y="282753859"/>
          <a:ext cx="1398365" cy="2058838"/>
        </a:xfrm>
        <a:prstGeom prst="rect">
          <a:avLst/>
        </a:prstGeom>
      </xdr:spPr>
    </xdr:pic>
    <xdr:clientData/>
  </xdr:twoCellAnchor>
  <xdr:twoCellAnchor>
    <xdr:from>
      <xdr:col>0</xdr:col>
      <xdr:colOff>74123</xdr:colOff>
      <xdr:row>108</xdr:row>
      <xdr:rowOff>63500</xdr:rowOff>
    </xdr:from>
    <xdr:to>
      <xdr:col>0</xdr:col>
      <xdr:colOff>1549863</xdr:colOff>
      <xdr:row>112</xdr:row>
      <xdr:rowOff>349674</xdr:rowOff>
    </xdr:to>
    <xdr:pic>
      <xdr:nvPicPr>
        <xdr:cNvPr id="941" name="Рисунок 940">
          <a:extLst>
            <a:ext uri="{FF2B5EF4-FFF2-40B4-BE49-F238E27FC236}">
              <a16:creationId xmlns:a16="http://schemas.microsoft.com/office/drawing/2014/main" xmlns="" id="{00000000-0008-0000-0500-0000A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123" y="274002500"/>
          <a:ext cx="1399540" cy="2000674"/>
        </a:xfrm>
        <a:prstGeom prst="rect">
          <a:avLst/>
        </a:prstGeom>
      </xdr:spPr>
    </xdr:pic>
    <xdr:clientData/>
  </xdr:twoCellAnchor>
  <xdr:twoCellAnchor>
    <xdr:from>
      <xdr:col>0</xdr:col>
      <xdr:colOff>190517</xdr:colOff>
      <xdr:row>141</xdr:row>
      <xdr:rowOff>42342</xdr:rowOff>
    </xdr:from>
    <xdr:to>
      <xdr:col>0</xdr:col>
      <xdr:colOff>1230647</xdr:colOff>
      <xdr:row>141</xdr:row>
      <xdr:rowOff>1585202</xdr:rowOff>
    </xdr:to>
    <xdr:pic>
      <xdr:nvPicPr>
        <xdr:cNvPr id="942" name="Рисунок 941" descr="210202 ваниль.JPG">
          <a:extLst>
            <a:ext uri="{FF2B5EF4-FFF2-40B4-BE49-F238E27FC236}">
              <a16:creationId xmlns:a16="http://schemas.microsoft.com/office/drawing/2014/main" xmlns="" id="{00000000-0008-0000-0500-0000A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17" y="75639092"/>
          <a:ext cx="1040130" cy="1542860"/>
        </a:xfrm>
        <a:prstGeom prst="rect">
          <a:avLst/>
        </a:prstGeom>
      </xdr:spPr>
    </xdr:pic>
    <xdr:clientData/>
  </xdr:twoCellAnchor>
  <xdr:twoCellAnchor>
    <xdr:from>
      <xdr:col>0</xdr:col>
      <xdr:colOff>264586</xdr:colOff>
      <xdr:row>113</xdr:row>
      <xdr:rowOff>42342</xdr:rowOff>
    </xdr:from>
    <xdr:to>
      <xdr:col>0</xdr:col>
      <xdr:colOff>1412730</xdr:colOff>
      <xdr:row>115</xdr:row>
      <xdr:rowOff>572038</xdr:rowOff>
    </xdr:to>
    <xdr:pic>
      <xdr:nvPicPr>
        <xdr:cNvPr id="943" name="Рисунок 942">
          <a:extLst>
            <a:ext uri="{FF2B5EF4-FFF2-40B4-BE49-F238E27FC236}">
              <a16:creationId xmlns:a16="http://schemas.microsoft.com/office/drawing/2014/main" xmlns="" id="{00000000-0008-0000-0500-0000A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86" y="22045092"/>
          <a:ext cx="1148144" cy="1757363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152</xdr:row>
      <xdr:rowOff>10578</xdr:rowOff>
    </xdr:from>
    <xdr:to>
      <xdr:col>0</xdr:col>
      <xdr:colOff>1672844</xdr:colOff>
      <xdr:row>156</xdr:row>
      <xdr:rowOff>376931</xdr:rowOff>
    </xdr:to>
    <xdr:pic>
      <xdr:nvPicPr>
        <xdr:cNvPr id="944" name="Рисунок 943">
          <a:extLst>
            <a:ext uri="{FF2B5EF4-FFF2-40B4-BE49-F238E27FC236}">
              <a16:creationId xmlns:a16="http://schemas.microsoft.com/office/drawing/2014/main" xmlns="" id="{00000000-0008-0000-0500-0000B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290685003"/>
          <a:ext cx="1409319" cy="1871303"/>
        </a:xfrm>
        <a:prstGeom prst="rect">
          <a:avLst/>
        </a:prstGeom>
      </xdr:spPr>
    </xdr:pic>
    <xdr:clientData/>
  </xdr:twoCellAnchor>
  <xdr:twoCellAnchor>
    <xdr:from>
      <xdr:col>0</xdr:col>
      <xdr:colOff>137583</xdr:colOff>
      <xdr:row>161</xdr:row>
      <xdr:rowOff>63507</xdr:rowOff>
    </xdr:from>
    <xdr:to>
      <xdr:col>0</xdr:col>
      <xdr:colOff>1310301</xdr:colOff>
      <xdr:row>162</xdr:row>
      <xdr:rowOff>946348</xdr:rowOff>
    </xdr:to>
    <xdr:pic>
      <xdr:nvPicPr>
        <xdr:cNvPr id="945" name="Рисунок 944">
          <a:extLst>
            <a:ext uri="{FF2B5EF4-FFF2-40B4-BE49-F238E27FC236}">
              <a16:creationId xmlns:a16="http://schemas.microsoft.com/office/drawing/2014/main" xmlns="" id="{00000000-0008-0000-0500-0000B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83" y="75575590"/>
          <a:ext cx="1172718" cy="1867091"/>
        </a:xfrm>
        <a:prstGeom prst="rect">
          <a:avLst/>
        </a:prstGeom>
      </xdr:spPr>
    </xdr:pic>
    <xdr:clientData/>
  </xdr:twoCellAnchor>
  <xdr:twoCellAnchor>
    <xdr:from>
      <xdr:col>0</xdr:col>
      <xdr:colOff>264589</xdr:colOff>
      <xdr:row>163</xdr:row>
      <xdr:rowOff>63506</xdr:rowOff>
    </xdr:from>
    <xdr:to>
      <xdr:col>0</xdr:col>
      <xdr:colOff>1224233</xdr:colOff>
      <xdr:row>164</xdr:row>
      <xdr:rowOff>775448</xdr:rowOff>
    </xdr:to>
    <xdr:pic>
      <xdr:nvPicPr>
        <xdr:cNvPr id="947" name="Рисунок 946">
          <a:extLst>
            <a:ext uri="{FF2B5EF4-FFF2-40B4-BE49-F238E27FC236}">
              <a16:creationId xmlns:a16="http://schemas.microsoft.com/office/drawing/2014/main" xmlns="" id="{00000000-0008-0000-0500-0000B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89" y="79205673"/>
          <a:ext cx="959644" cy="1622108"/>
        </a:xfrm>
        <a:prstGeom prst="rect">
          <a:avLst/>
        </a:prstGeom>
      </xdr:spPr>
    </xdr:pic>
    <xdr:clientData/>
  </xdr:twoCellAnchor>
  <xdr:twoCellAnchor>
    <xdr:from>
      <xdr:col>0</xdr:col>
      <xdr:colOff>606417</xdr:colOff>
      <xdr:row>165</xdr:row>
      <xdr:rowOff>121320</xdr:rowOff>
    </xdr:from>
    <xdr:to>
      <xdr:col>0</xdr:col>
      <xdr:colOff>1418167</xdr:colOff>
      <xdr:row>167</xdr:row>
      <xdr:rowOff>397196</xdr:rowOff>
    </xdr:to>
    <xdr:pic>
      <xdr:nvPicPr>
        <xdr:cNvPr id="948" name="Рисунок 947">
          <a:extLst>
            <a:ext uri="{FF2B5EF4-FFF2-40B4-BE49-F238E27FC236}">
              <a16:creationId xmlns:a16="http://schemas.microsoft.com/office/drawing/2014/main" xmlns="" id="{00000000-0008-0000-0500-0000B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17" y="49069237"/>
          <a:ext cx="811750" cy="1291876"/>
        </a:xfrm>
        <a:prstGeom prst="rect">
          <a:avLst/>
        </a:prstGeom>
      </xdr:spPr>
    </xdr:pic>
    <xdr:clientData/>
  </xdr:twoCellAnchor>
  <xdr:twoCellAnchor>
    <xdr:from>
      <xdr:col>0</xdr:col>
      <xdr:colOff>370418</xdr:colOff>
      <xdr:row>172</xdr:row>
      <xdr:rowOff>42334</xdr:rowOff>
    </xdr:from>
    <xdr:to>
      <xdr:col>0</xdr:col>
      <xdr:colOff>1447668</xdr:colOff>
      <xdr:row>173</xdr:row>
      <xdr:rowOff>831667</xdr:rowOff>
    </xdr:to>
    <xdr:pic>
      <xdr:nvPicPr>
        <xdr:cNvPr id="950" name="Рисунок 949">
          <a:extLst>
            <a:ext uri="{FF2B5EF4-FFF2-40B4-BE49-F238E27FC236}">
              <a16:creationId xmlns:a16="http://schemas.microsoft.com/office/drawing/2014/main" xmlns="" id="{00000000-0008-0000-0500-0000B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418" y="84158667"/>
          <a:ext cx="1077250" cy="1657167"/>
        </a:xfrm>
        <a:prstGeom prst="rect">
          <a:avLst/>
        </a:prstGeom>
      </xdr:spPr>
    </xdr:pic>
    <xdr:clientData/>
  </xdr:twoCellAnchor>
  <xdr:twoCellAnchor>
    <xdr:from>
      <xdr:col>0</xdr:col>
      <xdr:colOff>243427</xdr:colOff>
      <xdr:row>168</xdr:row>
      <xdr:rowOff>74085</xdr:rowOff>
    </xdr:from>
    <xdr:to>
      <xdr:col>0</xdr:col>
      <xdr:colOff>1293177</xdr:colOff>
      <xdr:row>170</xdr:row>
      <xdr:rowOff>500615</xdr:rowOff>
    </xdr:to>
    <xdr:pic>
      <xdr:nvPicPr>
        <xdr:cNvPr id="951" name="Рисунок 950" descr="25201 син-роз (2).jpg">
          <a:extLst>
            <a:ext uri="{FF2B5EF4-FFF2-40B4-BE49-F238E27FC236}">
              <a16:creationId xmlns:a16="http://schemas.microsoft.com/office/drawing/2014/main" xmlns="" id="{00000000-0008-0000-0500-0000B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27" y="306426660"/>
          <a:ext cx="1049750" cy="1569530"/>
        </a:xfrm>
        <a:prstGeom prst="rect">
          <a:avLst/>
        </a:prstGeom>
      </xdr:spPr>
    </xdr:pic>
    <xdr:clientData/>
  </xdr:twoCellAnchor>
  <xdr:twoCellAnchor>
    <xdr:from>
      <xdr:col>0</xdr:col>
      <xdr:colOff>190508</xdr:colOff>
      <xdr:row>171</xdr:row>
      <xdr:rowOff>52938</xdr:rowOff>
    </xdr:from>
    <xdr:to>
      <xdr:col>0</xdr:col>
      <xdr:colOff>1165392</xdr:colOff>
      <xdr:row>171</xdr:row>
      <xdr:rowOff>1511025</xdr:rowOff>
    </xdr:to>
    <xdr:pic>
      <xdr:nvPicPr>
        <xdr:cNvPr id="952" name="Рисунок 951" descr="25201 сер-зел (3).jpg">
          <a:extLst>
            <a:ext uri="{FF2B5EF4-FFF2-40B4-BE49-F238E27FC236}">
              <a16:creationId xmlns:a16="http://schemas.microsoft.com/office/drawing/2014/main" xmlns="" id="{00000000-0008-0000-0500-0000B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8" y="49974521"/>
          <a:ext cx="974884" cy="1458087"/>
        </a:xfrm>
        <a:prstGeom prst="rect">
          <a:avLst/>
        </a:prstGeom>
      </xdr:spPr>
    </xdr:pic>
    <xdr:clientData/>
  </xdr:twoCellAnchor>
  <xdr:twoCellAnchor>
    <xdr:from>
      <xdr:col>0</xdr:col>
      <xdr:colOff>285760</xdr:colOff>
      <xdr:row>177</xdr:row>
      <xdr:rowOff>31751</xdr:rowOff>
    </xdr:from>
    <xdr:to>
      <xdr:col>0</xdr:col>
      <xdr:colOff>1401709</xdr:colOff>
      <xdr:row>181</xdr:row>
      <xdr:rowOff>266341</xdr:rowOff>
    </xdr:to>
    <xdr:pic>
      <xdr:nvPicPr>
        <xdr:cNvPr id="953" name="Рисунок 952" descr="25274 корал (1).jpg">
          <a:extLst>
            <a:ext uri="{FF2B5EF4-FFF2-40B4-BE49-F238E27FC236}">
              <a16:creationId xmlns:a16="http://schemas.microsoft.com/office/drawing/2014/main" xmlns="" id="{00000000-0008-0000-0500-0000B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60" y="313947176"/>
          <a:ext cx="1115949" cy="1682390"/>
        </a:xfrm>
        <a:prstGeom prst="rect">
          <a:avLst/>
        </a:prstGeom>
      </xdr:spPr>
    </xdr:pic>
    <xdr:clientData/>
  </xdr:twoCellAnchor>
  <xdr:twoCellAnchor>
    <xdr:from>
      <xdr:col>0</xdr:col>
      <xdr:colOff>317524</xdr:colOff>
      <xdr:row>182</xdr:row>
      <xdr:rowOff>31756</xdr:rowOff>
    </xdr:from>
    <xdr:to>
      <xdr:col>0</xdr:col>
      <xdr:colOff>1435473</xdr:colOff>
      <xdr:row>186</xdr:row>
      <xdr:rowOff>264727</xdr:rowOff>
    </xdr:to>
    <xdr:pic>
      <xdr:nvPicPr>
        <xdr:cNvPr id="954" name="Рисунок 953" descr="25274 корал-зел (7).jpg">
          <a:extLst>
            <a:ext uri="{FF2B5EF4-FFF2-40B4-BE49-F238E27FC236}">
              <a16:creationId xmlns:a16="http://schemas.microsoft.com/office/drawing/2014/main" xmlns="" id="{00000000-0008-0000-0500-0000B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24" y="315756931"/>
          <a:ext cx="1117949" cy="1680771"/>
        </a:xfrm>
        <a:prstGeom prst="rect">
          <a:avLst/>
        </a:prstGeom>
      </xdr:spPr>
    </xdr:pic>
    <xdr:clientData/>
  </xdr:twoCellAnchor>
  <xdr:twoCellAnchor>
    <xdr:from>
      <xdr:col>0</xdr:col>
      <xdr:colOff>285759</xdr:colOff>
      <xdr:row>174</xdr:row>
      <xdr:rowOff>105832</xdr:rowOff>
    </xdr:from>
    <xdr:to>
      <xdr:col>0</xdr:col>
      <xdr:colOff>1375324</xdr:colOff>
      <xdr:row>176</xdr:row>
      <xdr:rowOff>508083</xdr:rowOff>
    </xdr:to>
    <xdr:pic>
      <xdr:nvPicPr>
        <xdr:cNvPr id="955" name="Рисунок 954" descr="25274 корал-корич (1).jpg">
          <a:extLst>
            <a:ext uri="{FF2B5EF4-FFF2-40B4-BE49-F238E27FC236}">
              <a16:creationId xmlns:a16="http://schemas.microsoft.com/office/drawing/2014/main" xmlns="" id="{00000000-0008-0000-0500-0000B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9" y="312192457"/>
          <a:ext cx="1089565" cy="1621451"/>
        </a:xfrm>
        <a:prstGeom prst="rect">
          <a:avLst/>
        </a:prstGeom>
      </xdr:spPr>
    </xdr:pic>
    <xdr:clientData/>
  </xdr:twoCellAnchor>
  <xdr:twoCellAnchor>
    <xdr:from>
      <xdr:col>0</xdr:col>
      <xdr:colOff>137593</xdr:colOff>
      <xdr:row>187</xdr:row>
      <xdr:rowOff>42334</xdr:rowOff>
    </xdr:from>
    <xdr:to>
      <xdr:col>0</xdr:col>
      <xdr:colOff>1499668</xdr:colOff>
      <xdr:row>189</xdr:row>
      <xdr:rowOff>646113</xdr:rowOff>
    </xdr:to>
    <xdr:pic>
      <xdr:nvPicPr>
        <xdr:cNvPr id="956" name="Рисунок 955">
          <a:extLst>
            <a:ext uri="{FF2B5EF4-FFF2-40B4-BE49-F238E27FC236}">
              <a16:creationId xmlns:a16="http://schemas.microsoft.com/office/drawing/2014/main" xmlns="" id="{00000000-0008-0000-0500-0000B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93" y="91334167"/>
          <a:ext cx="1362075" cy="2043113"/>
        </a:xfrm>
        <a:prstGeom prst="rect">
          <a:avLst/>
        </a:prstGeom>
      </xdr:spPr>
    </xdr:pic>
    <xdr:clientData/>
  </xdr:twoCellAnchor>
  <xdr:twoCellAnchor>
    <xdr:from>
      <xdr:col>0</xdr:col>
      <xdr:colOff>179917</xdr:colOff>
      <xdr:row>190</xdr:row>
      <xdr:rowOff>42337</xdr:rowOff>
    </xdr:from>
    <xdr:to>
      <xdr:col>0</xdr:col>
      <xdr:colOff>1381591</xdr:colOff>
      <xdr:row>193</xdr:row>
      <xdr:rowOff>376950</xdr:rowOff>
    </xdr:to>
    <xdr:pic>
      <xdr:nvPicPr>
        <xdr:cNvPr id="957" name="Рисунок 956" descr="300307 беж._2.jpg">
          <a:extLst>
            <a:ext uri="{FF2B5EF4-FFF2-40B4-BE49-F238E27FC236}">
              <a16:creationId xmlns:a16="http://schemas.microsoft.com/office/drawing/2014/main" xmlns="" id="{00000000-0008-0000-0500-0000B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7" y="63648170"/>
          <a:ext cx="1201674" cy="1668113"/>
        </a:xfrm>
        <a:prstGeom prst="rect">
          <a:avLst/>
        </a:prstGeom>
      </xdr:spPr>
    </xdr:pic>
    <xdr:clientData/>
  </xdr:twoCellAnchor>
  <xdr:twoCellAnchor>
    <xdr:from>
      <xdr:col>0</xdr:col>
      <xdr:colOff>169342</xdr:colOff>
      <xdr:row>194</xdr:row>
      <xdr:rowOff>52933</xdr:rowOff>
    </xdr:from>
    <xdr:to>
      <xdr:col>0</xdr:col>
      <xdr:colOff>1240905</xdr:colOff>
      <xdr:row>196</xdr:row>
      <xdr:rowOff>487908</xdr:rowOff>
    </xdr:to>
    <xdr:pic>
      <xdr:nvPicPr>
        <xdr:cNvPr id="958" name="Рисунок 957" descr="300307 белый_2.jpg">
          <a:extLst>
            <a:ext uri="{FF2B5EF4-FFF2-40B4-BE49-F238E27FC236}">
              <a16:creationId xmlns:a16="http://schemas.microsoft.com/office/drawing/2014/main" xmlns="" id="{00000000-0008-0000-0500-0000B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42" y="65436766"/>
          <a:ext cx="1071563" cy="1514475"/>
        </a:xfrm>
        <a:prstGeom prst="rect">
          <a:avLst/>
        </a:prstGeom>
      </xdr:spPr>
    </xdr:pic>
    <xdr:clientData/>
  </xdr:twoCellAnchor>
  <xdr:twoCellAnchor>
    <xdr:from>
      <xdr:col>0</xdr:col>
      <xdr:colOff>201095</xdr:colOff>
      <xdr:row>197</xdr:row>
      <xdr:rowOff>52923</xdr:rowOff>
    </xdr:from>
    <xdr:to>
      <xdr:col>0</xdr:col>
      <xdr:colOff>1366098</xdr:colOff>
      <xdr:row>199</xdr:row>
      <xdr:rowOff>539820</xdr:rowOff>
    </xdr:to>
    <xdr:pic>
      <xdr:nvPicPr>
        <xdr:cNvPr id="959" name="Рисунок 958">
          <a:extLst>
            <a:ext uri="{FF2B5EF4-FFF2-40B4-BE49-F238E27FC236}">
              <a16:creationId xmlns:a16="http://schemas.microsoft.com/office/drawing/2014/main" xmlns="" id="{00000000-0008-0000-0500-0000B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95" y="67056006"/>
          <a:ext cx="1165003" cy="1651064"/>
        </a:xfrm>
        <a:prstGeom prst="rect">
          <a:avLst/>
        </a:prstGeom>
      </xdr:spPr>
    </xdr:pic>
    <xdr:clientData/>
  </xdr:twoCellAnchor>
  <xdr:twoCellAnchor>
    <xdr:from>
      <xdr:col>0</xdr:col>
      <xdr:colOff>222256</xdr:colOff>
      <xdr:row>200</xdr:row>
      <xdr:rowOff>52928</xdr:rowOff>
    </xdr:from>
    <xdr:to>
      <xdr:col>0</xdr:col>
      <xdr:colOff>1454410</xdr:colOff>
      <xdr:row>201</xdr:row>
      <xdr:rowOff>806715</xdr:rowOff>
    </xdr:to>
    <xdr:pic>
      <xdr:nvPicPr>
        <xdr:cNvPr id="960" name="Рисунок 959">
          <a:extLst>
            <a:ext uri="{FF2B5EF4-FFF2-40B4-BE49-F238E27FC236}">
              <a16:creationId xmlns:a16="http://schemas.microsoft.com/office/drawing/2014/main" xmlns="" id="{00000000-0008-0000-0500-0000C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6" y="98647261"/>
          <a:ext cx="1232154" cy="1632204"/>
        </a:xfrm>
        <a:prstGeom prst="rect">
          <a:avLst/>
        </a:prstGeom>
      </xdr:spPr>
    </xdr:pic>
    <xdr:clientData/>
  </xdr:twoCellAnchor>
  <xdr:twoCellAnchor>
    <xdr:from>
      <xdr:col>0</xdr:col>
      <xdr:colOff>52917</xdr:colOff>
      <xdr:row>203</xdr:row>
      <xdr:rowOff>10583</xdr:rowOff>
    </xdr:from>
    <xdr:to>
      <xdr:col>0</xdr:col>
      <xdr:colOff>1628606</xdr:colOff>
      <xdr:row>207</xdr:row>
      <xdr:rowOff>109897</xdr:rowOff>
    </xdr:to>
    <xdr:pic>
      <xdr:nvPicPr>
        <xdr:cNvPr id="963" name="Рисунок 962">
          <a:extLst>
            <a:ext uri="{FF2B5EF4-FFF2-40B4-BE49-F238E27FC236}">
              <a16:creationId xmlns:a16="http://schemas.microsoft.com/office/drawing/2014/main" xmlns="" id="{00000000-0008-0000-0500-0000C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7" y="330690008"/>
          <a:ext cx="1423289" cy="1890014"/>
        </a:xfrm>
        <a:prstGeom prst="rect">
          <a:avLst/>
        </a:prstGeom>
      </xdr:spPr>
    </xdr:pic>
    <xdr:clientData/>
  </xdr:twoCellAnchor>
  <xdr:twoCellAnchor>
    <xdr:from>
      <xdr:col>0</xdr:col>
      <xdr:colOff>634999</xdr:colOff>
      <xdr:row>206</xdr:row>
      <xdr:rowOff>243414</xdr:rowOff>
    </xdr:from>
    <xdr:to>
      <xdr:col>0</xdr:col>
      <xdr:colOff>1636648</xdr:colOff>
      <xdr:row>208</xdr:row>
      <xdr:rowOff>378415</xdr:rowOff>
    </xdr:to>
    <xdr:pic>
      <xdr:nvPicPr>
        <xdr:cNvPr id="964" name="Рисунок 963">
          <a:extLst>
            <a:ext uri="{FF2B5EF4-FFF2-40B4-BE49-F238E27FC236}">
              <a16:creationId xmlns:a16="http://schemas.microsoft.com/office/drawing/2014/main" xmlns="" id="{00000000-0008-0000-0500-0000C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999" y="332265864"/>
          <a:ext cx="839724" cy="1030351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209</xdr:row>
      <xdr:rowOff>0</xdr:rowOff>
    </xdr:from>
    <xdr:to>
      <xdr:col>0</xdr:col>
      <xdr:colOff>1652906</xdr:colOff>
      <xdr:row>213</xdr:row>
      <xdr:rowOff>195834</xdr:rowOff>
    </xdr:to>
    <xdr:pic>
      <xdr:nvPicPr>
        <xdr:cNvPr id="965" name="Рисунок 964">
          <a:extLst>
            <a:ext uri="{FF2B5EF4-FFF2-40B4-BE49-F238E27FC236}">
              <a16:creationId xmlns:a16="http://schemas.microsoft.com/office/drawing/2014/main" xmlns="" id="{00000000-0008-0000-0500-0000C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333365475"/>
          <a:ext cx="1471930" cy="1986534"/>
        </a:xfrm>
        <a:prstGeom prst="rect">
          <a:avLst/>
        </a:prstGeom>
      </xdr:spPr>
    </xdr:pic>
    <xdr:clientData/>
  </xdr:twoCellAnchor>
  <xdr:twoCellAnchor>
    <xdr:from>
      <xdr:col>0</xdr:col>
      <xdr:colOff>687916</xdr:colOff>
      <xdr:row>212</xdr:row>
      <xdr:rowOff>222250</xdr:rowOff>
    </xdr:from>
    <xdr:to>
      <xdr:col>0</xdr:col>
      <xdr:colOff>1663276</xdr:colOff>
      <xdr:row>214</xdr:row>
      <xdr:rowOff>392430</xdr:rowOff>
    </xdr:to>
    <xdr:pic>
      <xdr:nvPicPr>
        <xdr:cNvPr id="966" name="Рисунок 965">
          <a:extLst>
            <a:ext uri="{FF2B5EF4-FFF2-40B4-BE49-F238E27FC236}">
              <a16:creationId xmlns:a16="http://schemas.microsoft.com/office/drawing/2014/main" xmlns="" id="{00000000-0008-0000-0500-0000C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916" y="334930750"/>
          <a:ext cx="784860" cy="1065530"/>
        </a:xfrm>
        <a:prstGeom prst="rect">
          <a:avLst/>
        </a:prstGeom>
      </xdr:spPr>
    </xdr:pic>
    <xdr:clientData/>
  </xdr:twoCellAnchor>
  <xdr:twoCellAnchor>
    <xdr:from>
      <xdr:col>0</xdr:col>
      <xdr:colOff>190504</xdr:colOff>
      <xdr:row>215</xdr:row>
      <xdr:rowOff>42333</xdr:rowOff>
    </xdr:from>
    <xdr:to>
      <xdr:col>0</xdr:col>
      <xdr:colOff>1311692</xdr:colOff>
      <xdr:row>216</xdr:row>
      <xdr:rowOff>742950</xdr:rowOff>
    </xdr:to>
    <xdr:pic>
      <xdr:nvPicPr>
        <xdr:cNvPr id="968" name="Рисунок 967">
          <a:extLst>
            <a:ext uri="{FF2B5EF4-FFF2-40B4-BE49-F238E27FC236}">
              <a16:creationId xmlns:a16="http://schemas.microsoft.com/office/drawing/2014/main" xmlns="" id="{00000000-0008-0000-0500-0000C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4" y="75628500"/>
          <a:ext cx="1121188" cy="1504950"/>
        </a:xfrm>
        <a:prstGeom prst="rect">
          <a:avLst/>
        </a:prstGeom>
      </xdr:spPr>
    </xdr:pic>
    <xdr:clientData/>
  </xdr:twoCellAnchor>
  <xdr:twoCellAnchor>
    <xdr:from>
      <xdr:col>0</xdr:col>
      <xdr:colOff>169338</xdr:colOff>
      <xdr:row>202</xdr:row>
      <xdr:rowOff>42336</xdr:rowOff>
    </xdr:from>
    <xdr:to>
      <xdr:col>0</xdr:col>
      <xdr:colOff>1504172</xdr:colOff>
      <xdr:row>202</xdr:row>
      <xdr:rowOff>1793222</xdr:rowOff>
    </xdr:to>
    <xdr:pic>
      <xdr:nvPicPr>
        <xdr:cNvPr id="970" name="Рисунок 969">
          <a:extLst>
            <a:ext uri="{FF2B5EF4-FFF2-40B4-BE49-F238E27FC236}">
              <a16:creationId xmlns:a16="http://schemas.microsoft.com/office/drawing/2014/main" xmlns="" id="{00000000-0008-0000-0500-0000C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8" y="67585169"/>
          <a:ext cx="1334834" cy="1750886"/>
        </a:xfrm>
        <a:prstGeom prst="rect">
          <a:avLst/>
        </a:prstGeom>
      </xdr:spPr>
    </xdr:pic>
    <xdr:clientData/>
  </xdr:twoCellAnchor>
  <xdr:twoCellAnchor>
    <xdr:from>
      <xdr:col>0</xdr:col>
      <xdr:colOff>254035</xdr:colOff>
      <xdr:row>343</xdr:row>
      <xdr:rowOff>52939</xdr:rowOff>
    </xdr:from>
    <xdr:to>
      <xdr:col>0</xdr:col>
      <xdr:colOff>1428468</xdr:colOff>
      <xdr:row>344</xdr:row>
      <xdr:rowOff>810389</xdr:rowOff>
    </xdr:to>
    <xdr:pic>
      <xdr:nvPicPr>
        <xdr:cNvPr id="150" name="Рисунок 149" descr="200202 синий-голубой (3).jpg">
          <a:extLst>
            <a:ext uri="{FF2B5EF4-FFF2-40B4-BE49-F238E27FC236}">
              <a16:creationId xmlns:a16="http://schemas.microsoft.com/office/drawing/2014/main" xmlns="" id="{00000000-0008-0000-05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35" y="183409189"/>
          <a:ext cx="1174433" cy="1688783"/>
        </a:xfrm>
        <a:prstGeom prst="rect">
          <a:avLst/>
        </a:prstGeom>
      </xdr:spPr>
    </xdr:pic>
    <xdr:clientData/>
  </xdr:twoCellAnchor>
  <xdr:twoCellAnchor>
    <xdr:from>
      <xdr:col>0</xdr:col>
      <xdr:colOff>127029</xdr:colOff>
      <xdr:row>339</xdr:row>
      <xdr:rowOff>31767</xdr:rowOff>
    </xdr:from>
    <xdr:to>
      <xdr:col>0</xdr:col>
      <xdr:colOff>1163349</xdr:colOff>
      <xdr:row>342</xdr:row>
      <xdr:rowOff>332757</xdr:rowOff>
    </xdr:to>
    <xdr:pic>
      <xdr:nvPicPr>
        <xdr:cNvPr id="151" name="Рисунок 150" descr="200202 синий-коралловый (3).jpg">
          <a:extLst>
            <a:ext uri="{FF2B5EF4-FFF2-40B4-BE49-F238E27FC236}">
              <a16:creationId xmlns:a16="http://schemas.microsoft.com/office/drawing/2014/main" xmlns="" id="{00000000-0008-0000-05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29" y="147531684"/>
          <a:ext cx="1036320" cy="153924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363</xdr:row>
      <xdr:rowOff>31744</xdr:rowOff>
    </xdr:from>
    <xdr:to>
      <xdr:col>0</xdr:col>
      <xdr:colOff>1625346</xdr:colOff>
      <xdr:row>367</xdr:row>
      <xdr:rowOff>315800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xmlns="" id="{00000000-0008-0000-05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303244"/>
          <a:ext cx="1625346" cy="1977389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6</xdr:row>
      <xdr:rowOff>63497</xdr:rowOff>
    </xdr:from>
    <xdr:to>
      <xdr:col>0</xdr:col>
      <xdr:colOff>1467804</xdr:colOff>
      <xdr:row>9</xdr:row>
      <xdr:rowOff>428940</xdr:rowOff>
    </xdr:to>
    <xdr:pic>
      <xdr:nvPicPr>
        <xdr:cNvPr id="140" name="Рисунок 139" descr="21303 красный-зеленый (2).jpg">
          <a:extLst>
            <a:ext uri="{FF2B5EF4-FFF2-40B4-BE49-F238E27FC236}">
              <a16:creationId xmlns:a16="http://schemas.microsoft.com/office/drawing/2014/main" xmlns="" id="{00000000-0008-0000-05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2751664"/>
          <a:ext cx="1277303" cy="1825943"/>
        </a:xfrm>
        <a:prstGeom prst="rect">
          <a:avLst/>
        </a:prstGeom>
      </xdr:spPr>
    </xdr:pic>
    <xdr:clientData/>
  </xdr:twoCellAnchor>
  <xdr:twoCellAnchor>
    <xdr:from>
      <xdr:col>0</xdr:col>
      <xdr:colOff>105837</xdr:colOff>
      <xdr:row>10</xdr:row>
      <xdr:rowOff>52915</xdr:rowOff>
    </xdr:from>
    <xdr:to>
      <xdr:col>0</xdr:col>
      <xdr:colOff>1486010</xdr:colOff>
      <xdr:row>13</xdr:row>
      <xdr:rowOff>390100</xdr:rowOff>
    </xdr:to>
    <xdr:pic>
      <xdr:nvPicPr>
        <xdr:cNvPr id="141" name="Рисунок 140" descr="201302 серый-коралловый (3).jpg">
          <a:extLst>
            <a:ext uri="{FF2B5EF4-FFF2-40B4-BE49-F238E27FC236}">
              <a16:creationId xmlns:a16="http://schemas.microsoft.com/office/drawing/2014/main" xmlns="" id="{00000000-0008-0000-05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7" y="4857748"/>
          <a:ext cx="1380173" cy="1765935"/>
        </a:xfrm>
        <a:prstGeom prst="rect">
          <a:avLst/>
        </a:prstGeom>
      </xdr:spPr>
    </xdr:pic>
    <xdr:clientData/>
  </xdr:twoCellAnchor>
  <xdr:twoCellAnchor>
    <xdr:from>
      <xdr:col>0</xdr:col>
      <xdr:colOff>285758</xdr:colOff>
      <xdr:row>345</xdr:row>
      <xdr:rowOff>148194</xdr:rowOff>
    </xdr:from>
    <xdr:to>
      <xdr:col>0</xdr:col>
      <xdr:colOff>1466191</xdr:colOff>
      <xdr:row>349</xdr:row>
      <xdr:rowOff>122741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8" y="147510527"/>
          <a:ext cx="1180433" cy="1710214"/>
        </a:xfrm>
        <a:prstGeom prst="rect">
          <a:avLst/>
        </a:prstGeom>
      </xdr:spPr>
    </xdr:pic>
    <xdr:clientData/>
  </xdr:twoCellAnchor>
  <xdr:twoCellAnchor>
    <xdr:from>
      <xdr:col>0</xdr:col>
      <xdr:colOff>31759</xdr:colOff>
      <xdr:row>14</xdr:row>
      <xdr:rowOff>42345</xdr:rowOff>
    </xdr:from>
    <xdr:to>
      <xdr:col>0</xdr:col>
      <xdr:colOff>1581953</xdr:colOff>
      <xdr:row>17</xdr:row>
      <xdr:rowOff>426520</xdr:rowOff>
    </xdr:to>
    <xdr:pic>
      <xdr:nvPicPr>
        <xdr:cNvPr id="138" name="Рисунок 137" descr="201302 серый-розовый (3).jpg">
          <a:extLst>
            <a:ext uri="{FF2B5EF4-FFF2-40B4-BE49-F238E27FC236}">
              <a16:creationId xmlns:a16="http://schemas.microsoft.com/office/drawing/2014/main" xmlns="" id="{00000000-0008-0000-05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31759" y="6752178"/>
          <a:ext cx="1550194" cy="1971675"/>
        </a:xfrm>
        <a:prstGeom prst="rect">
          <a:avLst/>
        </a:prstGeom>
      </xdr:spPr>
    </xdr:pic>
    <xdr:clientData/>
  </xdr:twoCellAnchor>
  <xdr:twoCellAnchor>
    <xdr:from>
      <xdr:col>0</xdr:col>
      <xdr:colOff>222250</xdr:colOff>
      <xdr:row>20</xdr:row>
      <xdr:rowOff>74083</xdr:rowOff>
    </xdr:from>
    <xdr:to>
      <xdr:col>0</xdr:col>
      <xdr:colOff>1448594</xdr:colOff>
      <xdr:row>24</xdr:row>
      <xdr:rowOff>319648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0" y="10551583"/>
          <a:ext cx="1226344" cy="1854232"/>
        </a:xfrm>
        <a:prstGeom prst="rect">
          <a:avLst/>
        </a:prstGeom>
      </xdr:spPr>
    </xdr:pic>
    <xdr:clientData/>
  </xdr:twoCellAnchor>
  <xdr:twoCellAnchor>
    <xdr:from>
      <xdr:col>0</xdr:col>
      <xdr:colOff>127005</xdr:colOff>
      <xdr:row>116</xdr:row>
      <xdr:rowOff>63501</xdr:rowOff>
    </xdr:from>
    <xdr:to>
      <xdr:col>0</xdr:col>
      <xdr:colOff>1262195</xdr:colOff>
      <xdr:row>117</xdr:row>
      <xdr:rowOff>864776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5" y="54461834"/>
          <a:ext cx="1135190" cy="1722025"/>
        </a:xfrm>
        <a:prstGeom prst="rect">
          <a:avLst/>
        </a:prstGeom>
      </xdr:spPr>
    </xdr:pic>
    <xdr:clientData/>
  </xdr:twoCellAnchor>
  <xdr:twoCellAnchor>
    <xdr:from>
      <xdr:col>0</xdr:col>
      <xdr:colOff>42344</xdr:colOff>
      <xdr:row>102</xdr:row>
      <xdr:rowOff>31750</xdr:rowOff>
    </xdr:from>
    <xdr:to>
      <xdr:col>0</xdr:col>
      <xdr:colOff>1592919</xdr:colOff>
      <xdr:row>107</xdr:row>
      <xdr:rowOff>293455</xdr:rowOff>
    </xdr:to>
    <xdr:pic>
      <xdr:nvPicPr>
        <xdr:cNvPr id="159" name="Рисунок 158" descr="200250 бирюзовый (2).jpg">
          <a:extLst>
            <a:ext uri="{FF2B5EF4-FFF2-40B4-BE49-F238E27FC236}">
              <a16:creationId xmlns:a16="http://schemas.microsoft.com/office/drawing/2014/main" xmlns="" id="{00000000-0008-0000-05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42344" y="54165500"/>
          <a:ext cx="1550575" cy="2113788"/>
        </a:xfrm>
        <a:prstGeom prst="rect">
          <a:avLst/>
        </a:prstGeom>
      </xdr:spPr>
    </xdr:pic>
    <xdr:clientData/>
  </xdr:twoCellAnchor>
  <xdr:twoCellAnchor>
    <xdr:from>
      <xdr:col>0</xdr:col>
      <xdr:colOff>105843</xdr:colOff>
      <xdr:row>98</xdr:row>
      <xdr:rowOff>31754</xdr:rowOff>
    </xdr:from>
    <xdr:to>
      <xdr:col>0</xdr:col>
      <xdr:colOff>1390004</xdr:colOff>
      <xdr:row>101</xdr:row>
      <xdr:rowOff>397228</xdr:rowOff>
    </xdr:to>
    <xdr:pic>
      <xdr:nvPicPr>
        <xdr:cNvPr id="170" name="Рисунок 169" descr="200250 голубой (2).jpg">
          <a:extLst>
            <a:ext uri="{FF2B5EF4-FFF2-40B4-BE49-F238E27FC236}">
              <a16:creationId xmlns:a16="http://schemas.microsoft.com/office/drawing/2014/main" xmlns="" id="{00000000-0008-0000-05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105843" y="51678421"/>
          <a:ext cx="1284161" cy="1794224"/>
        </a:xfrm>
        <a:prstGeom prst="rect">
          <a:avLst/>
        </a:prstGeom>
      </xdr:spPr>
    </xdr:pic>
    <xdr:clientData/>
  </xdr:twoCellAnchor>
  <xdr:twoCellAnchor>
    <xdr:from>
      <xdr:col>0</xdr:col>
      <xdr:colOff>8</xdr:colOff>
      <xdr:row>92</xdr:row>
      <xdr:rowOff>42342</xdr:rowOff>
    </xdr:from>
    <xdr:to>
      <xdr:col>0</xdr:col>
      <xdr:colOff>1635546</xdr:colOff>
      <xdr:row>97</xdr:row>
      <xdr:rowOff>309857</xdr:rowOff>
    </xdr:to>
    <xdr:pic>
      <xdr:nvPicPr>
        <xdr:cNvPr id="171" name="Рисунок 170" descr="200250 лиловый (2).jpg">
          <a:extLst>
            <a:ext uri="{FF2B5EF4-FFF2-40B4-BE49-F238E27FC236}">
              <a16:creationId xmlns:a16="http://schemas.microsoft.com/office/drawing/2014/main" xmlns="" id="{00000000-0008-0000-05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8" y="49731092"/>
          <a:ext cx="1635538" cy="2119598"/>
        </a:xfrm>
        <a:prstGeom prst="rect">
          <a:avLst/>
        </a:prstGeom>
      </xdr:spPr>
    </xdr:pic>
    <xdr:clientData/>
  </xdr:twoCellAnchor>
  <xdr:twoCellAnchor>
    <xdr:from>
      <xdr:col>0</xdr:col>
      <xdr:colOff>84676</xdr:colOff>
      <xdr:row>86</xdr:row>
      <xdr:rowOff>42333</xdr:rowOff>
    </xdr:from>
    <xdr:to>
      <xdr:col>0</xdr:col>
      <xdr:colOff>1539715</xdr:colOff>
      <xdr:row>91</xdr:row>
      <xdr:rowOff>332994</xdr:rowOff>
    </xdr:to>
    <xdr:pic>
      <xdr:nvPicPr>
        <xdr:cNvPr id="172" name="Рисунок 171" descr="200250 темно синий (2).jpg">
          <a:extLst>
            <a:ext uri="{FF2B5EF4-FFF2-40B4-BE49-F238E27FC236}">
              <a16:creationId xmlns:a16="http://schemas.microsoft.com/office/drawing/2014/main" xmlns="" id="{00000000-0008-0000-05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84676" y="47508583"/>
          <a:ext cx="1455039" cy="2142744"/>
        </a:xfrm>
        <a:prstGeom prst="rect">
          <a:avLst/>
        </a:prstGeom>
      </xdr:spPr>
    </xdr:pic>
    <xdr:clientData/>
  </xdr:twoCellAnchor>
  <xdr:twoCellAnchor>
    <xdr:from>
      <xdr:col>0</xdr:col>
      <xdr:colOff>158775</xdr:colOff>
      <xdr:row>85</xdr:row>
      <xdr:rowOff>63505</xdr:rowOff>
    </xdr:from>
    <xdr:to>
      <xdr:col>0</xdr:col>
      <xdr:colOff>1110894</xdr:colOff>
      <xdr:row>85</xdr:row>
      <xdr:rowOff>1515972</xdr:rowOff>
    </xdr:to>
    <xdr:pic>
      <xdr:nvPicPr>
        <xdr:cNvPr id="173" name="Рисунок 172" descr="200250 синий (2).jpg">
          <a:extLst>
            <a:ext uri="{FF2B5EF4-FFF2-40B4-BE49-F238E27FC236}">
              <a16:creationId xmlns:a16="http://schemas.microsoft.com/office/drawing/2014/main" xmlns="" id="{00000000-0008-0000-05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158775" y="39317088"/>
          <a:ext cx="952119" cy="1452467"/>
        </a:xfrm>
        <a:prstGeom prst="rect">
          <a:avLst/>
        </a:prstGeom>
      </xdr:spPr>
    </xdr:pic>
    <xdr:clientData/>
  </xdr:twoCellAnchor>
  <xdr:twoCellAnchor>
    <xdr:from>
      <xdr:col>0</xdr:col>
      <xdr:colOff>31756</xdr:colOff>
      <xdr:row>79</xdr:row>
      <xdr:rowOff>31758</xdr:rowOff>
    </xdr:from>
    <xdr:to>
      <xdr:col>0</xdr:col>
      <xdr:colOff>1591951</xdr:colOff>
      <xdr:row>84</xdr:row>
      <xdr:rowOff>311942</xdr:rowOff>
    </xdr:to>
    <xdr:pic>
      <xdr:nvPicPr>
        <xdr:cNvPr id="174" name="Рисунок 173" descr="200250 светло-коралловый (2).jpg">
          <a:extLst>
            <a:ext uri="{FF2B5EF4-FFF2-40B4-BE49-F238E27FC236}">
              <a16:creationId xmlns:a16="http://schemas.microsoft.com/office/drawing/2014/main" xmlns="" id="{00000000-0008-0000-05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31756" y="43053008"/>
          <a:ext cx="1560195" cy="2132267"/>
        </a:xfrm>
        <a:prstGeom prst="rect">
          <a:avLst/>
        </a:prstGeom>
      </xdr:spPr>
    </xdr:pic>
    <xdr:clientData/>
  </xdr:twoCellAnchor>
  <xdr:twoCellAnchor>
    <xdr:from>
      <xdr:col>0</xdr:col>
      <xdr:colOff>63511</xdr:colOff>
      <xdr:row>75</xdr:row>
      <xdr:rowOff>42345</xdr:rowOff>
    </xdr:from>
    <xdr:to>
      <xdr:col>0</xdr:col>
      <xdr:colOff>1519693</xdr:colOff>
      <xdr:row>78</xdr:row>
      <xdr:rowOff>445951</xdr:rowOff>
    </xdr:to>
    <xdr:pic>
      <xdr:nvPicPr>
        <xdr:cNvPr id="175" name="Рисунок 174" descr="200250 сиреневый (2).jpg">
          <a:extLst>
            <a:ext uri="{FF2B5EF4-FFF2-40B4-BE49-F238E27FC236}">
              <a16:creationId xmlns:a16="http://schemas.microsoft.com/office/drawing/2014/main" xmlns="" id="{00000000-0008-0000-05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63511" y="40640012"/>
          <a:ext cx="1456182" cy="1991106"/>
        </a:xfrm>
        <a:prstGeom prst="rect">
          <a:avLst/>
        </a:prstGeom>
      </xdr:spPr>
    </xdr:pic>
    <xdr:clientData/>
  </xdr:twoCellAnchor>
  <xdr:twoCellAnchor>
    <xdr:from>
      <xdr:col>0</xdr:col>
      <xdr:colOff>42336</xdr:colOff>
      <xdr:row>72</xdr:row>
      <xdr:rowOff>52924</xdr:rowOff>
    </xdr:from>
    <xdr:to>
      <xdr:col>0</xdr:col>
      <xdr:colOff>1569194</xdr:colOff>
      <xdr:row>74</xdr:row>
      <xdr:rowOff>653846</xdr:rowOff>
    </xdr:to>
    <xdr:pic>
      <xdr:nvPicPr>
        <xdr:cNvPr id="176" name="Рисунок 175" descr="200450 светло голубой-синий (3).jpg">
          <a:extLst>
            <a:ext uri="{FF2B5EF4-FFF2-40B4-BE49-F238E27FC236}">
              <a16:creationId xmlns:a16="http://schemas.microsoft.com/office/drawing/2014/main" xmlns="" id="{00000000-0008-0000-05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42336" y="32808341"/>
          <a:ext cx="1526858" cy="2040255"/>
        </a:xfrm>
        <a:prstGeom prst="rect">
          <a:avLst/>
        </a:prstGeom>
      </xdr:spPr>
    </xdr:pic>
    <xdr:clientData/>
  </xdr:twoCellAnchor>
  <xdr:twoCellAnchor>
    <xdr:from>
      <xdr:col>0</xdr:col>
      <xdr:colOff>137599</xdr:colOff>
      <xdr:row>18</xdr:row>
      <xdr:rowOff>63500</xdr:rowOff>
    </xdr:from>
    <xdr:to>
      <xdr:col>0</xdr:col>
      <xdr:colOff>1377754</xdr:colOff>
      <xdr:row>19</xdr:row>
      <xdr:rowOff>844973</xdr:rowOff>
    </xdr:to>
    <xdr:pic>
      <xdr:nvPicPr>
        <xdr:cNvPr id="178" name="Рисунок 177" descr="203307-1 белый-коралловый (2).jpg">
          <a:extLst>
            <a:ext uri="{FF2B5EF4-FFF2-40B4-BE49-F238E27FC236}">
              <a16:creationId xmlns:a16="http://schemas.microsoft.com/office/drawing/2014/main" xmlns="" id="{00000000-0008-0000-05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137599" y="8890000"/>
          <a:ext cx="1240155" cy="1691640"/>
        </a:xfrm>
        <a:prstGeom prst="rect">
          <a:avLst/>
        </a:prstGeom>
      </xdr:spPr>
    </xdr:pic>
    <xdr:clientData/>
  </xdr:twoCellAnchor>
  <xdr:twoCellAnchor>
    <xdr:from>
      <xdr:col>0</xdr:col>
      <xdr:colOff>42341</xdr:colOff>
      <xdr:row>25</xdr:row>
      <xdr:rowOff>21177</xdr:rowOff>
    </xdr:from>
    <xdr:to>
      <xdr:col>0</xdr:col>
      <xdr:colOff>1629206</xdr:colOff>
      <xdr:row>29</xdr:row>
      <xdr:rowOff>348096</xdr:rowOff>
    </xdr:to>
    <xdr:pic>
      <xdr:nvPicPr>
        <xdr:cNvPr id="179" name="Рисунок 178" descr="203307-3 темно зеленый-бежевый (2).jpg">
          <a:extLst>
            <a:ext uri="{FF2B5EF4-FFF2-40B4-BE49-F238E27FC236}">
              <a16:creationId xmlns:a16="http://schemas.microsoft.com/office/drawing/2014/main" xmlns="" id="{00000000-0008-0000-05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42341" y="14996594"/>
          <a:ext cx="1586865" cy="2020252"/>
        </a:xfrm>
        <a:prstGeom prst="rect">
          <a:avLst/>
        </a:prstGeom>
      </xdr:spPr>
    </xdr:pic>
    <xdr:clientData/>
  </xdr:twoCellAnchor>
  <xdr:twoCellAnchor>
    <xdr:from>
      <xdr:col>0</xdr:col>
      <xdr:colOff>127002</xdr:colOff>
      <xdr:row>30</xdr:row>
      <xdr:rowOff>31750</xdr:rowOff>
    </xdr:from>
    <xdr:to>
      <xdr:col>0</xdr:col>
      <xdr:colOff>1569754</xdr:colOff>
      <xdr:row>34</xdr:row>
      <xdr:rowOff>375242</xdr:rowOff>
    </xdr:to>
    <xdr:pic>
      <xdr:nvPicPr>
        <xdr:cNvPr id="180" name="Рисунок 179" descr="204307 светло зеленый-фуксия (2).jpg">
          <a:extLst>
            <a:ext uri="{FF2B5EF4-FFF2-40B4-BE49-F238E27FC236}">
              <a16:creationId xmlns:a16="http://schemas.microsoft.com/office/drawing/2014/main" xmlns="" id="{00000000-0008-0000-05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127002" y="17123833"/>
          <a:ext cx="1442752" cy="2036826"/>
        </a:xfrm>
        <a:prstGeom prst="rect">
          <a:avLst/>
        </a:prstGeom>
      </xdr:spPr>
    </xdr:pic>
    <xdr:clientData/>
  </xdr:twoCellAnchor>
  <xdr:twoCellAnchor>
    <xdr:from>
      <xdr:col>0</xdr:col>
      <xdr:colOff>179926</xdr:colOff>
      <xdr:row>35</xdr:row>
      <xdr:rowOff>52925</xdr:rowOff>
    </xdr:from>
    <xdr:to>
      <xdr:col>0</xdr:col>
      <xdr:colOff>1494567</xdr:colOff>
      <xdr:row>39</xdr:row>
      <xdr:rowOff>354106</xdr:rowOff>
    </xdr:to>
    <xdr:pic>
      <xdr:nvPicPr>
        <xdr:cNvPr id="181" name="Рисунок 180" descr="205307 розовый-сливовый (2).jpg">
          <a:extLst>
            <a:ext uri="{FF2B5EF4-FFF2-40B4-BE49-F238E27FC236}">
              <a16:creationId xmlns:a16="http://schemas.microsoft.com/office/drawing/2014/main" xmlns="" id="{00000000-0008-0000-05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179926" y="16774592"/>
          <a:ext cx="1314641" cy="1825181"/>
        </a:xfrm>
        <a:prstGeom prst="rect">
          <a:avLst/>
        </a:prstGeom>
      </xdr:spPr>
    </xdr:pic>
    <xdr:clientData/>
  </xdr:twoCellAnchor>
  <xdr:twoCellAnchor>
    <xdr:from>
      <xdr:col>0</xdr:col>
      <xdr:colOff>391588</xdr:colOff>
      <xdr:row>40</xdr:row>
      <xdr:rowOff>63519</xdr:rowOff>
    </xdr:from>
    <xdr:to>
      <xdr:col>0</xdr:col>
      <xdr:colOff>1525730</xdr:colOff>
      <xdr:row>44</xdr:row>
      <xdr:rowOff>280393</xdr:rowOff>
    </xdr:to>
    <xdr:pic>
      <xdr:nvPicPr>
        <xdr:cNvPr id="182" name="Рисунок 181" descr="205307 светло бежевый-зеленый (2).jpg">
          <a:extLst>
            <a:ext uri="{FF2B5EF4-FFF2-40B4-BE49-F238E27FC236}">
              <a16:creationId xmlns:a16="http://schemas.microsoft.com/office/drawing/2014/main" xmlns="" id="{00000000-0008-0000-05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391588" y="18690186"/>
          <a:ext cx="1134142" cy="1656207"/>
        </a:xfrm>
        <a:prstGeom prst="rect">
          <a:avLst/>
        </a:prstGeom>
      </xdr:spPr>
    </xdr:pic>
    <xdr:clientData/>
  </xdr:twoCellAnchor>
  <xdr:twoCellAnchor>
    <xdr:from>
      <xdr:col>0</xdr:col>
      <xdr:colOff>105846</xdr:colOff>
      <xdr:row>45</xdr:row>
      <xdr:rowOff>21175</xdr:rowOff>
    </xdr:from>
    <xdr:to>
      <xdr:col>0</xdr:col>
      <xdr:colOff>1484685</xdr:colOff>
      <xdr:row>49</xdr:row>
      <xdr:rowOff>374097</xdr:rowOff>
    </xdr:to>
    <xdr:pic>
      <xdr:nvPicPr>
        <xdr:cNvPr id="183" name="Рисунок 182" descr="206307 бежевый-розовый-желтый (2).jpg">
          <a:extLst>
            <a:ext uri="{FF2B5EF4-FFF2-40B4-BE49-F238E27FC236}">
              <a16:creationId xmlns:a16="http://schemas.microsoft.com/office/drawing/2014/main" xmlns="" id="{00000000-0008-0000-05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105846" y="23463258"/>
          <a:ext cx="1378839" cy="2046256"/>
        </a:xfrm>
        <a:prstGeom prst="rect">
          <a:avLst/>
        </a:prstGeom>
      </xdr:spPr>
    </xdr:pic>
    <xdr:clientData/>
  </xdr:twoCellAnchor>
  <xdr:twoCellAnchor>
    <xdr:from>
      <xdr:col>0</xdr:col>
      <xdr:colOff>95264</xdr:colOff>
      <xdr:row>50</xdr:row>
      <xdr:rowOff>31763</xdr:rowOff>
    </xdr:from>
    <xdr:to>
      <xdr:col>0</xdr:col>
      <xdr:colOff>1423335</xdr:colOff>
      <xdr:row>52</xdr:row>
      <xdr:rowOff>596500</xdr:rowOff>
    </xdr:to>
    <xdr:pic>
      <xdr:nvPicPr>
        <xdr:cNvPr id="184" name="Рисунок 183" descr="207307 голубой-зеленый-желтый (2).jpg">
          <a:extLst>
            <a:ext uri="{FF2B5EF4-FFF2-40B4-BE49-F238E27FC236}">
              <a16:creationId xmlns:a16="http://schemas.microsoft.com/office/drawing/2014/main" xmlns="" id="{00000000-0008-0000-05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95264" y="22764763"/>
          <a:ext cx="1328071" cy="1898237"/>
        </a:xfrm>
        <a:prstGeom prst="rect">
          <a:avLst/>
        </a:prstGeom>
      </xdr:spPr>
    </xdr:pic>
    <xdr:clientData/>
  </xdr:twoCellAnchor>
  <xdr:twoCellAnchor>
    <xdr:from>
      <xdr:col>0</xdr:col>
      <xdr:colOff>190512</xdr:colOff>
      <xdr:row>53</xdr:row>
      <xdr:rowOff>52924</xdr:rowOff>
    </xdr:from>
    <xdr:to>
      <xdr:col>0</xdr:col>
      <xdr:colOff>1458956</xdr:colOff>
      <xdr:row>56</xdr:row>
      <xdr:rowOff>377853</xdr:rowOff>
    </xdr:to>
    <xdr:pic>
      <xdr:nvPicPr>
        <xdr:cNvPr id="185" name="Рисунок 184" descr="207307 бежевый-малиновый (2).jpg">
          <a:extLst>
            <a:ext uri="{FF2B5EF4-FFF2-40B4-BE49-F238E27FC236}">
              <a16:creationId xmlns:a16="http://schemas.microsoft.com/office/drawing/2014/main" xmlns="" id="{00000000-0008-0000-05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190512" y="24595674"/>
          <a:ext cx="1268444" cy="1721929"/>
        </a:xfrm>
        <a:prstGeom prst="rect">
          <a:avLst/>
        </a:prstGeom>
      </xdr:spPr>
    </xdr:pic>
    <xdr:clientData/>
  </xdr:twoCellAnchor>
  <xdr:twoCellAnchor>
    <xdr:from>
      <xdr:col>0</xdr:col>
      <xdr:colOff>84677</xdr:colOff>
      <xdr:row>57</xdr:row>
      <xdr:rowOff>42333</xdr:rowOff>
    </xdr:from>
    <xdr:to>
      <xdr:col>0</xdr:col>
      <xdr:colOff>1430464</xdr:colOff>
      <xdr:row>59</xdr:row>
      <xdr:rowOff>569468</xdr:rowOff>
    </xdr:to>
    <xdr:pic>
      <xdr:nvPicPr>
        <xdr:cNvPr id="186" name="Рисунок 185" descr="207307 бежевый-синий (2).jpg">
          <a:extLst>
            <a:ext uri="{FF2B5EF4-FFF2-40B4-BE49-F238E27FC236}">
              <a16:creationId xmlns:a16="http://schemas.microsoft.com/office/drawing/2014/main" xmlns="" id="{00000000-0008-0000-05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84677" y="26617083"/>
          <a:ext cx="1345787" cy="1839468"/>
        </a:xfrm>
        <a:prstGeom prst="rect">
          <a:avLst/>
        </a:prstGeom>
      </xdr:spPr>
    </xdr:pic>
    <xdr:clientData/>
  </xdr:twoCellAnchor>
  <xdr:twoCellAnchor>
    <xdr:from>
      <xdr:col>0</xdr:col>
      <xdr:colOff>370430</xdr:colOff>
      <xdr:row>118</xdr:row>
      <xdr:rowOff>10584</xdr:rowOff>
    </xdr:from>
    <xdr:to>
      <xdr:col>0</xdr:col>
      <xdr:colOff>1563341</xdr:colOff>
      <xdr:row>119</xdr:row>
      <xdr:rowOff>848445</xdr:rowOff>
    </xdr:to>
    <xdr:pic>
      <xdr:nvPicPr>
        <xdr:cNvPr id="187" name="Рисунок 186" descr="215207 красный (2).jpg">
          <a:extLst>
            <a:ext uri="{FF2B5EF4-FFF2-40B4-BE49-F238E27FC236}">
              <a16:creationId xmlns:a16="http://schemas.microsoft.com/office/drawing/2014/main" xmlns="" id="{00000000-0008-0000-05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370430" y="56250417"/>
          <a:ext cx="1192911" cy="1748028"/>
        </a:xfrm>
        <a:prstGeom prst="rect">
          <a:avLst/>
        </a:prstGeom>
      </xdr:spPr>
    </xdr:pic>
    <xdr:clientData/>
  </xdr:twoCellAnchor>
  <xdr:twoCellAnchor>
    <xdr:from>
      <xdr:col>0</xdr:col>
      <xdr:colOff>264583</xdr:colOff>
      <xdr:row>120</xdr:row>
      <xdr:rowOff>63500</xdr:rowOff>
    </xdr:from>
    <xdr:to>
      <xdr:col>0</xdr:col>
      <xdr:colOff>1426633</xdr:colOff>
      <xdr:row>122</xdr:row>
      <xdr:rowOff>559858</xdr:rowOff>
    </xdr:to>
    <xdr:pic>
      <xdr:nvPicPr>
        <xdr:cNvPr id="177" name="Рисунок 176" descr="215207 голубой (2).jpg">
          <a:extLst>
            <a:ext uri="{FF2B5EF4-FFF2-40B4-BE49-F238E27FC236}">
              <a16:creationId xmlns:a16="http://schemas.microsoft.com/office/drawing/2014/main" xmlns="" id="{00000000-0008-0000-05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264583" y="63563500"/>
          <a:ext cx="1162050" cy="17240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95250</xdr:colOff>
      <xdr:row>189</xdr:row>
      <xdr:rowOff>0</xdr:rowOff>
    </xdr:from>
    <xdr:ext cx="45719" cy="45719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xmlns="" id="{00000000-0008-0000-0600-00000E000000}"/>
            </a:ext>
          </a:extLst>
        </xdr:cNvPr>
        <xdr:cNvSpPr txBox="1"/>
      </xdr:nvSpPr>
      <xdr:spPr>
        <a:xfrm flipV="1">
          <a:off x="1781175" y="15609570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twoCellAnchor>
    <xdr:from>
      <xdr:col>14</xdr:col>
      <xdr:colOff>349250</xdr:colOff>
      <xdr:row>1</xdr:row>
      <xdr:rowOff>42333</xdr:rowOff>
    </xdr:from>
    <xdr:to>
      <xdr:col>14</xdr:col>
      <xdr:colOff>891886</xdr:colOff>
      <xdr:row>2</xdr:row>
      <xdr:rowOff>0</xdr:rowOff>
    </xdr:to>
    <xdr:pic>
      <xdr:nvPicPr>
        <xdr:cNvPr id="33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600-000021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98400" y="451908"/>
          <a:ext cx="542636" cy="592667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943038</xdr:colOff>
      <xdr:row>41</xdr:row>
      <xdr:rowOff>63569</xdr:rowOff>
    </xdr:from>
    <xdr:to>
      <xdr:col>0</xdr:col>
      <xdr:colOff>1456817</xdr:colOff>
      <xdr:row>41</xdr:row>
      <xdr:rowOff>842524</xdr:rowOff>
    </xdr:to>
    <xdr:pic>
      <xdr:nvPicPr>
        <xdr:cNvPr id="45" name="Объект 5">
          <a:extLst>
            <a:ext uri="{FF2B5EF4-FFF2-40B4-BE49-F238E27FC236}">
              <a16:creationId xmlns:a16="http://schemas.microsoft.com/office/drawing/2014/main" xmlns="" id="{00000000-0008-0000-0600-00002D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3038" y="686092169"/>
          <a:ext cx="513779" cy="778955"/>
        </a:xfrm>
        <a:prstGeom prst="rect">
          <a:avLst/>
        </a:prstGeom>
        <a:solidFill>
          <a:srgbClr val="FFFFFF"/>
        </a:solidFill>
        <a:ln>
          <a:noFill/>
        </a:ln>
        <a:effectLst>
          <a:outerShdw algn="tl" rotWithShape="0">
            <a:srgbClr val="000000">
              <a:alpha val="45000"/>
            </a:srgbClr>
          </a:outerShdw>
        </a:effectLst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455081</xdr:colOff>
      <xdr:row>39</xdr:row>
      <xdr:rowOff>105830</xdr:rowOff>
    </xdr:from>
    <xdr:to>
      <xdr:col>0</xdr:col>
      <xdr:colOff>1112592</xdr:colOff>
      <xdr:row>40</xdr:row>
      <xdr:rowOff>347861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5081" y="684991430"/>
          <a:ext cx="657511" cy="813531"/>
        </a:xfrm>
        <a:prstGeom prst="rect">
          <a:avLst/>
        </a:prstGeom>
      </xdr:spPr>
    </xdr:pic>
    <xdr:clientData/>
  </xdr:twoCellAnchor>
  <xdr:twoCellAnchor>
    <xdr:from>
      <xdr:col>0</xdr:col>
      <xdr:colOff>433913</xdr:colOff>
      <xdr:row>13</xdr:row>
      <xdr:rowOff>31750</xdr:rowOff>
    </xdr:from>
    <xdr:to>
      <xdr:col>0</xdr:col>
      <xdr:colOff>1328692</xdr:colOff>
      <xdr:row>13</xdr:row>
      <xdr:rowOff>1147318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913" y="666029275"/>
          <a:ext cx="894779" cy="1115568"/>
        </a:xfrm>
        <a:prstGeom prst="rect">
          <a:avLst/>
        </a:prstGeom>
      </xdr:spPr>
    </xdr:pic>
    <xdr:clientData/>
  </xdr:twoCellAnchor>
  <xdr:oneCellAnchor>
    <xdr:from>
      <xdr:col>1</xdr:col>
      <xdr:colOff>95250</xdr:colOff>
      <xdr:row>189</xdr:row>
      <xdr:rowOff>0</xdr:rowOff>
    </xdr:from>
    <xdr:ext cx="45719" cy="45719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xmlns="" id="{00000000-0008-0000-0600-000040000000}"/>
            </a:ext>
          </a:extLst>
        </xdr:cNvPr>
        <xdr:cNvSpPr txBox="1"/>
      </xdr:nvSpPr>
      <xdr:spPr>
        <a:xfrm flipV="1">
          <a:off x="1781175" y="153377265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0</xdr:col>
      <xdr:colOff>666750</xdr:colOff>
      <xdr:row>42</xdr:row>
      <xdr:rowOff>52888</xdr:rowOff>
    </xdr:from>
    <xdr:to>
      <xdr:col>0</xdr:col>
      <xdr:colOff>1451610</xdr:colOff>
      <xdr:row>45</xdr:row>
      <xdr:rowOff>391851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xmlns="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" y="28373888"/>
          <a:ext cx="784860" cy="1608963"/>
        </a:xfrm>
        <a:prstGeom prst="rect">
          <a:avLst/>
        </a:prstGeom>
      </xdr:spPr>
    </xdr:pic>
    <xdr:clientData/>
  </xdr:twoCellAnchor>
  <xdr:twoCellAnchor editAs="oneCell">
    <xdr:from>
      <xdr:col>0</xdr:col>
      <xdr:colOff>94058</xdr:colOff>
      <xdr:row>4</xdr:row>
      <xdr:rowOff>76535</xdr:rowOff>
    </xdr:from>
    <xdr:to>
      <xdr:col>0</xdr:col>
      <xdr:colOff>1496614</xdr:colOff>
      <xdr:row>4</xdr:row>
      <xdr:rowOff>809484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xmlns="" id="{00000000-0008-0000-06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428861" y="1667899"/>
          <a:ext cx="732949" cy="1402556"/>
        </a:xfrm>
        <a:prstGeom prst="rect">
          <a:avLst/>
        </a:prstGeom>
      </xdr:spPr>
    </xdr:pic>
    <xdr:clientData/>
  </xdr:twoCellAnchor>
  <xdr:twoCellAnchor>
    <xdr:from>
      <xdr:col>0</xdr:col>
      <xdr:colOff>127009</xdr:colOff>
      <xdr:row>6</xdr:row>
      <xdr:rowOff>95251</xdr:rowOff>
    </xdr:from>
    <xdr:to>
      <xdr:col>0</xdr:col>
      <xdr:colOff>1537852</xdr:colOff>
      <xdr:row>10</xdr:row>
      <xdr:rowOff>344467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xmlns="" id="{00000000-0008-0000-06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9" y="662044651"/>
          <a:ext cx="1410843" cy="2116116"/>
        </a:xfrm>
        <a:prstGeom prst="rect">
          <a:avLst/>
        </a:prstGeom>
      </xdr:spPr>
    </xdr:pic>
    <xdr:clientData/>
  </xdr:twoCellAnchor>
  <xdr:twoCellAnchor editAs="oneCell">
    <xdr:from>
      <xdr:col>13</xdr:col>
      <xdr:colOff>179918</xdr:colOff>
      <xdr:row>0</xdr:row>
      <xdr:rowOff>158751</xdr:rowOff>
    </xdr:from>
    <xdr:to>
      <xdr:col>13</xdr:col>
      <xdr:colOff>610889</xdr:colOff>
      <xdr:row>1</xdr:row>
      <xdr:rowOff>176972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xmlns="" id="{00000000-0008-0000-06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18335" y="158751"/>
          <a:ext cx="430971" cy="430971"/>
        </a:xfrm>
        <a:prstGeom prst="rect">
          <a:avLst/>
        </a:prstGeom>
      </xdr:spPr>
    </xdr:pic>
    <xdr:clientData/>
  </xdr:twoCellAnchor>
  <xdr:twoCellAnchor>
    <xdr:from>
      <xdr:col>0</xdr:col>
      <xdr:colOff>158744</xdr:colOff>
      <xdr:row>14</xdr:row>
      <xdr:rowOff>23878</xdr:rowOff>
    </xdr:from>
    <xdr:to>
      <xdr:col>0</xdr:col>
      <xdr:colOff>1312333</xdr:colOff>
      <xdr:row>15</xdr:row>
      <xdr:rowOff>748232</xdr:rowOff>
    </xdr:to>
    <xdr:pic>
      <xdr:nvPicPr>
        <xdr:cNvPr id="183" name="Рисунок 182" descr="21207.jpg">
          <a:extLst>
            <a:ext uri="{FF2B5EF4-FFF2-40B4-BE49-F238E27FC236}">
              <a16:creationId xmlns:a16="http://schemas.microsoft.com/office/drawing/2014/main" xmlns="" id="{00000000-0008-0000-06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44" y="7929628"/>
          <a:ext cx="1153589" cy="1507521"/>
        </a:xfrm>
        <a:prstGeom prst="rect">
          <a:avLst/>
        </a:prstGeom>
      </xdr:spPr>
    </xdr:pic>
    <xdr:clientData/>
  </xdr:twoCellAnchor>
  <xdr:twoCellAnchor>
    <xdr:from>
      <xdr:col>0</xdr:col>
      <xdr:colOff>201090</xdr:colOff>
      <xdr:row>34</xdr:row>
      <xdr:rowOff>73602</xdr:rowOff>
    </xdr:from>
    <xdr:to>
      <xdr:col>0</xdr:col>
      <xdr:colOff>1536686</xdr:colOff>
      <xdr:row>38</xdr:row>
      <xdr:rowOff>313081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xmlns="" id="{00000000-0008-0000-06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90" y="681311127"/>
          <a:ext cx="1335596" cy="1915879"/>
        </a:xfrm>
        <a:prstGeom prst="rect">
          <a:avLst/>
        </a:prstGeom>
      </xdr:spPr>
    </xdr:pic>
    <xdr:clientData/>
  </xdr:twoCellAnchor>
  <xdr:twoCellAnchor>
    <xdr:from>
      <xdr:col>0</xdr:col>
      <xdr:colOff>310087</xdr:colOff>
      <xdr:row>187</xdr:row>
      <xdr:rowOff>45383</xdr:rowOff>
    </xdr:from>
    <xdr:to>
      <xdr:col>0</xdr:col>
      <xdr:colOff>1454897</xdr:colOff>
      <xdr:row>188</xdr:row>
      <xdr:rowOff>558082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xmlns="" id="{00000000-0008-0000-06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0087" y="729155558"/>
          <a:ext cx="1144810" cy="1112774"/>
        </a:xfrm>
        <a:prstGeom prst="rect">
          <a:avLst/>
        </a:prstGeom>
      </xdr:spPr>
    </xdr:pic>
    <xdr:clientData/>
  </xdr:twoCellAnchor>
  <xdr:twoCellAnchor>
    <xdr:from>
      <xdr:col>0</xdr:col>
      <xdr:colOff>63502</xdr:colOff>
      <xdr:row>173</xdr:row>
      <xdr:rowOff>46122</xdr:rowOff>
    </xdr:from>
    <xdr:to>
      <xdr:col>0</xdr:col>
      <xdr:colOff>986475</xdr:colOff>
      <xdr:row>175</xdr:row>
      <xdr:rowOff>158146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xmlns="" id="{00000000-0008-0000-06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2" y="722488797"/>
          <a:ext cx="922973" cy="1140724"/>
        </a:xfrm>
        <a:prstGeom prst="rect">
          <a:avLst/>
        </a:prstGeom>
      </xdr:spPr>
    </xdr:pic>
    <xdr:clientData/>
  </xdr:twoCellAnchor>
  <xdr:twoCellAnchor>
    <xdr:from>
      <xdr:col>0</xdr:col>
      <xdr:colOff>857246</xdr:colOff>
      <xdr:row>173</xdr:row>
      <xdr:rowOff>510757</xdr:rowOff>
    </xdr:from>
    <xdr:to>
      <xdr:col>0</xdr:col>
      <xdr:colOff>1617246</xdr:colOff>
      <xdr:row>175</xdr:row>
      <xdr:rowOff>445235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xmlns="" id="{00000000-0008-0000-06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46" y="722953432"/>
          <a:ext cx="760000" cy="963178"/>
        </a:xfrm>
        <a:prstGeom prst="rect">
          <a:avLst/>
        </a:prstGeom>
      </xdr:spPr>
    </xdr:pic>
    <xdr:clientData/>
  </xdr:twoCellAnchor>
  <xdr:twoCellAnchor>
    <xdr:from>
      <xdr:col>0</xdr:col>
      <xdr:colOff>825496</xdr:colOff>
      <xdr:row>170</xdr:row>
      <xdr:rowOff>45091</xdr:rowOff>
    </xdr:from>
    <xdr:to>
      <xdr:col>0</xdr:col>
      <xdr:colOff>1529108</xdr:colOff>
      <xdr:row>170</xdr:row>
      <xdr:rowOff>1062361</xdr:rowOff>
    </xdr:to>
    <xdr:pic>
      <xdr:nvPicPr>
        <xdr:cNvPr id="188" name="Рисунок 187" descr="21262.jpg">
          <a:extLst>
            <a:ext uri="{FF2B5EF4-FFF2-40B4-BE49-F238E27FC236}">
              <a16:creationId xmlns:a16="http://schemas.microsoft.com/office/drawing/2014/main" xmlns="" id="{00000000-0008-0000-06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496" y="719782666"/>
          <a:ext cx="703612" cy="1017270"/>
        </a:xfrm>
        <a:prstGeom prst="rect">
          <a:avLst/>
        </a:prstGeom>
      </xdr:spPr>
    </xdr:pic>
    <xdr:clientData/>
  </xdr:twoCellAnchor>
  <xdr:oneCellAnchor>
    <xdr:from>
      <xdr:col>0</xdr:col>
      <xdr:colOff>105833</xdr:colOff>
      <xdr:row>167</xdr:row>
      <xdr:rowOff>39140</xdr:rowOff>
    </xdr:from>
    <xdr:ext cx="783166" cy="1167356"/>
    <xdr:pic>
      <xdr:nvPicPr>
        <xdr:cNvPr id="189" name="Рисунок 188">
          <a:extLst>
            <a:ext uri="{FF2B5EF4-FFF2-40B4-BE49-F238E27FC236}">
              <a16:creationId xmlns:a16="http://schemas.microsoft.com/office/drawing/2014/main" xmlns="" id="{00000000-0008-0000-0600-0000B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5833" y="718519415"/>
          <a:ext cx="783166" cy="1167356"/>
        </a:xfrm>
        <a:prstGeom prst="rect">
          <a:avLst/>
        </a:prstGeom>
      </xdr:spPr>
    </xdr:pic>
    <xdr:clientData/>
  </xdr:oneCellAnchor>
  <xdr:twoCellAnchor>
    <xdr:from>
      <xdr:col>0</xdr:col>
      <xdr:colOff>243418</xdr:colOff>
      <xdr:row>171</xdr:row>
      <xdr:rowOff>86757</xdr:rowOff>
    </xdr:from>
    <xdr:to>
      <xdr:col>0</xdr:col>
      <xdr:colOff>1100668</xdr:colOff>
      <xdr:row>172</xdr:row>
      <xdr:rowOff>703448</xdr:rowOff>
    </xdr:to>
    <xdr:pic>
      <xdr:nvPicPr>
        <xdr:cNvPr id="190" name="Рисунок 189">
          <a:extLst>
            <a:ext uri="{FF2B5EF4-FFF2-40B4-BE49-F238E27FC236}">
              <a16:creationId xmlns:a16="http://schemas.microsoft.com/office/drawing/2014/main" xmlns="" id="{00000000-0008-0000-06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18" y="720910182"/>
          <a:ext cx="857250" cy="1426316"/>
        </a:xfrm>
        <a:prstGeom prst="rect">
          <a:avLst/>
        </a:prstGeom>
      </xdr:spPr>
    </xdr:pic>
    <xdr:clientData/>
  </xdr:twoCellAnchor>
  <xdr:twoCellAnchor>
    <xdr:from>
      <xdr:col>0</xdr:col>
      <xdr:colOff>74124</xdr:colOff>
      <xdr:row>157</xdr:row>
      <xdr:rowOff>52916</xdr:rowOff>
    </xdr:from>
    <xdr:to>
      <xdr:col>0</xdr:col>
      <xdr:colOff>1224554</xdr:colOff>
      <xdr:row>160</xdr:row>
      <xdr:rowOff>200490</xdr:rowOff>
    </xdr:to>
    <xdr:pic>
      <xdr:nvPicPr>
        <xdr:cNvPr id="198" name="Рисунок 197">
          <a:extLst>
            <a:ext uri="{FF2B5EF4-FFF2-40B4-BE49-F238E27FC236}">
              <a16:creationId xmlns:a16="http://schemas.microsoft.com/office/drawing/2014/main" xmlns="" id="{00000000-0008-0000-06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124" y="66844333"/>
          <a:ext cx="1150430" cy="1735074"/>
        </a:xfrm>
        <a:prstGeom prst="rect">
          <a:avLst/>
        </a:prstGeom>
      </xdr:spPr>
    </xdr:pic>
    <xdr:clientData/>
  </xdr:twoCellAnchor>
  <xdr:twoCellAnchor>
    <xdr:from>
      <xdr:col>0</xdr:col>
      <xdr:colOff>762012</xdr:colOff>
      <xdr:row>158</xdr:row>
      <xdr:rowOff>52918</xdr:rowOff>
    </xdr:from>
    <xdr:to>
      <xdr:col>0</xdr:col>
      <xdr:colOff>1620119</xdr:colOff>
      <xdr:row>160</xdr:row>
      <xdr:rowOff>460408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xmlns="" id="{00000000-0008-0000-06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12" y="67373501"/>
          <a:ext cx="858107" cy="1465824"/>
        </a:xfrm>
        <a:prstGeom prst="rect">
          <a:avLst/>
        </a:prstGeom>
      </xdr:spPr>
    </xdr:pic>
    <xdr:clientData/>
  </xdr:twoCellAnchor>
  <xdr:twoCellAnchor>
    <xdr:from>
      <xdr:col>0</xdr:col>
      <xdr:colOff>148208</xdr:colOff>
      <xdr:row>163</xdr:row>
      <xdr:rowOff>52924</xdr:rowOff>
    </xdr:from>
    <xdr:to>
      <xdr:col>0</xdr:col>
      <xdr:colOff>1449514</xdr:colOff>
      <xdr:row>166</xdr:row>
      <xdr:rowOff>414874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xmlns="" id="{00000000-0008-0000-06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208" y="70590841"/>
          <a:ext cx="1301306" cy="1885950"/>
        </a:xfrm>
        <a:prstGeom prst="rect">
          <a:avLst/>
        </a:prstGeom>
      </xdr:spPr>
    </xdr:pic>
    <xdr:clientData/>
  </xdr:twoCellAnchor>
  <xdr:twoCellAnchor>
    <xdr:from>
      <xdr:col>0</xdr:col>
      <xdr:colOff>444510</xdr:colOff>
      <xdr:row>11</xdr:row>
      <xdr:rowOff>42339</xdr:rowOff>
    </xdr:from>
    <xdr:to>
      <xdr:col>0</xdr:col>
      <xdr:colOff>1427871</xdr:colOff>
      <xdr:row>12</xdr:row>
      <xdr:rowOff>662131</xdr:rowOff>
    </xdr:to>
    <xdr:pic>
      <xdr:nvPicPr>
        <xdr:cNvPr id="219" name="Рисунок 218">
          <a:extLst>
            <a:ext uri="{FF2B5EF4-FFF2-40B4-BE49-F238E27FC236}">
              <a16:creationId xmlns:a16="http://schemas.microsoft.com/office/drawing/2014/main" xmlns="" id="{00000000-0008-0000-06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4510" y="5080006"/>
          <a:ext cx="983361" cy="1381792"/>
        </a:xfrm>
        <a:prstGeom prst="rect">
          <a:avLst/>
        </a:prstGeom>
      </xdr:spPr>
    </xdr:pic>
    <xdr:clientData/>
  </xdr:twoCellAnchor>
  <xdr:twoCellAnchor>
    <xdr:from>
      <xdr:col>0</xdr:col>
      <xdr:colOff>232880</xdr:colOff>
      <xdr:row>176</xdr:row>
      <xdr:rowOff>42338</xdr:rowOff>
    </xdr:from>
    <xdr:to>
      <xdr:col>0</xdr:col>
      <xdr:colOff>1490371</xdr:colOff>
      <xdr:row>179</xdr:row>
      <xdr:rowOff>381301</xdr:rowOff>
    </xdr:to>
    <xdr:pic>
      <xdr:nvPicPr>
        <xdr:cNvPr id="224" name="Рисунок 223" descr="210262 розовый_3.jpg">
          <a:extLst>
            <a:ext uri="{FF2B5EF4-FFF2-40B4-BE49-F238E27FC236}">
              <a16:creationId xmlns:a16="http://schemas.microsoft.com/office/drawing/2014/main" xmlns="" id="{00000000-0008-0000-06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80" y="724028063"/>
          <a:ext cx="1257491" cy="1596263"/>
        </a:xfrm>
        <a:prstGeom prst="rect">
          <a:avLst/>
        </a:prstGeom>
      </xdr:spPr>
    </xdr:pic>
    <xdr:clientData/>
  </xdr:twoCellAnchor>
  <xdr:twoCellAnchor>
    <xdr:from>
      <xdr:col>0</xdr:col>
      <xdr:colOff>317502</xdr:colOff>
      <xdr:row>180</xdr:row>
      <xdr:rowOff>42373</xdr:rowOff>
    </xdr:from>
    <xdr:to>
      <xdr:col>0</xdr:col>
      <xdr:colOff>1389922</xdr:colOff>
      <xdr:row>183</xdr:row>
      <xdr:rowOff>377145</xdr:rowOff>
    </xdr:to>
    <xdr:pic>
      <xdr:nvPicPr>
        <xdr:cNvPr id="225" name="Рисунок 224" descr="210262 голубой_3.jpg">
          <a:extLst>
            <a:ext uri="{FF2B5EF4-FFF2-40B4-BE49-F238E27FC236}">
              <a16:creationId xmlns:a16="http://schemas.microsoft.com/office/drawing/2014/main" xmlns="" id="{00000000-0008-0000-06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2" y="725704498"/>
          <a:ext cx="1072420" cy="1592072"/>
        </a:xfrm>
        <a:prstGeom prst="rect">
          <a:avLst/>
        </a:prstGeom>
      </xdr:spPr>
    </xdr:pic>
    <xdr:clientData/>
  </xdr:twoCellAnchor>
  <xdr:twoCellAnchor>
    <xdr:from>
      <xdr:col>0</xdr:col>
      <xdr:colOff>74083</xdr:colOff>
      <xdr:row>85</xdr:row>
      <xdr:rowOff>169334</xdr:rowOff>
    </xdr:from>
    <xdr:to>
      <xdr:col>0</xdr:col>
      <xdr:colOff>1634659</xdr:colOff>
      <xdr:row>88</xdr:row>
      <xdr:rowOff>365168</xdr:rowOff>
    </xdr:to>
    <xdr:pic>
      <xdr:nvPicPr>
        <xdr:cNvPr id="242" name="Рисунок 241" descr="200206.JPG">
          <a:extLst>
            <a:ext uri="{FF2B5EF4-FFF2-40B4-BE49-F238E27FC236}">
              <a16:creationId xmlns:a16="http://schemas.microsoft.com/office/drawing/2014/main" xmlns="" id="{00000000-0008-0000-06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688845884"/>
          <a:ext cx="1560576" cy="1738884"/>
        </a:xfrm>
        <a:prstGeom prst="rect">
          <a:avLst/>
        </a:prstGeom>
      </xdr:spPr>
    </xdr:pic>
    <xdr:clientData/>
  </xdr:twoCellAnchor>
  <xdr:twoCellAnchor>
    <xdr:from>
      <xdr:col>0</xdr:col>
      <xdr:colOff>201083</xdr:colOff>
      <xdr:row>161</xdr:row>
      <xdr:rowOff>10593</xdr:rowOff>
    </xdr:from>
    <xdr:to>
      <xdr:col>0</xdr:col>
      <xdr:colOff>1369229</xdr:colOff>
      <xdr:row>162</xdr:row>
      <xdr:rowOff>760157</xdr:rowOff>
    </xdr:to>
    <xdr:pic>
      <xdr:nvPicPr>
        <xdr:cNvPr id="243" name="Рисунок 242" descr="205101 бордо.JPG">
          <a:extLst>
            <a:ext uri="{FF2B5EF4-FFF2-40B4-BE49-F238E27FC236}">
              <a16:creationId xmlns:a16="http://schemas.microsoft.com/office/drawing/2014/main" xmlns="" id="{00000000-0008-0000-06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713242593"/>
          <a:ext cx="1168146" cy="1568714"/>
        </a:xfrm>
        <a:prstGeom prst="rect">
          <a:avLst/>
        </a:prstGeom>
      </xdr:spPr>
    </xdr:pic>
    <xdr:clientData/>
  </xdr:twoCellAnchor>
  <xdr:twoCellAnchor>
    <xdr:from>
      <xdr:col>0</xdr:col>
      <xdr:colOff>63502</xdr:colOff>
      <xdr:row>184</xdr:row>
      <xdr:rowOff>42377</xdr:rowOff>
    </xdr:from>
    <xdr:to>
      <xdr:col>0</xdr:col>
      <xdr:colOff>1604838</xdr:colOff>
      <xdr:row>186</xdr:row>
      <xdr:rowOff>531253</xdr:rowOff>
    </xdr:to>
    <xdr:pic>
      <xdr:nvPicPr>
        <xdr:cNvPr id="244" name="Рисунок 243" descr="210262 зел..JPG">
          <a:extLst>
            <a:ext uri="{FF2B5EF4-FFF2-40B4-BE49-F238E27FC236}">
              <a16:creationId xmlns:a16="http://schemas.microsoft.com/office/drawing/2014/main" xmlns="" id="{00000000-0008-0000-06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2" y="727380902"/>
          <a:ext cx="1541336" cy="1669976"/>
        </a:xfrm>
        <a:prstGeom prst="rect">
          <a:avLst/>
        </a:prstGeom>
      </xdr:spPr>
    </xdr:pic>
    <xdr:clientData/>
  </xdr:twoCellAnchor>
  <xdr:twoCellAnchor>
    <xdr:from>
      <xdr:col>0</xdr:col>
      <xdr:colOff>243423</xdr:colOff>
      <xdr:row>89</xdr:row>
      <xdr:rowOff>52919</xdr:rowOff>
    </xdr:from>
    <xdr:to>
      <xdr:col>0</xdr:col>
      <xdr:colOff>1202114</xdr:colOff>
      <xdr:row>90</xdr:row>
      <xdr:rowOff>637447</xdr:rowOff>
    </xdr:to>
    <xdr:pic>
      <xdr:nvPicPr>
        <xdr:cNvPr id="306" name="Рисунок 305">
          <a:extLst>
            <a:ext uri="{FF2B5EF4-FFF2-40B4-BE49-F238E27FC236}">
              <a16:creationId xmlns:a16="http://schemas.microsoft.com/office/drawing/2014/main" xmlns="" id="{00000000-0008-0000-06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23" y="31707669"/>
          <a:ext cx="958691" cy="1272445"/>
        </a:xfrm>
        <a:prstGeom prst="rect">
          <a:avLst/>
        </a:prstGeom>
      </xdr:spPr>
    </xdr:pic>
    <xdr:clientData/>
  </xdr:twoCellAnchor>
  <xdr:oneCellAnchor>
    <xdr:from>
      <xdr:col>1</xdr:col>
      <xdr:colOff>95250</xdr:colOff>
      <xdr:row>189</xdr:row>
      <xdr:rowOff>0</xdr:rowOff>
    </xdr:from>
    <xdr:ext cx="45719" cy="45719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xmlns="" id="{00000000-0008-0000-0600-00009E010000}"/>
            </a:ext>
          </a:extLst>
        </xdr:cNvPr>
        <xdr:cNvSpPr txBox="1"/>
      </xdr:nvSpPr>
      <xdr:spPr>
        <a:xfrm flipV="1">
          <a:off x="1781175" y="153164857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twoCellAnchor>
    <xdr:from>
      <xdr:col>0</xdr:col>
      <xdr:colOff>63504</xdr:colOff>
      <xdr:row>91</xdr:row>
      <xdr:rowOff>32810</xdr:rowOff>
    </xdr:from>
    <xdr:to>
      <xdr:col>0</xdr:col>
      <xdr:colOff>1267464</xdr:colOff>
      <xdr:row>94</xdr:row>
      <xdr:rowOff>361740</xdr:rowOff>
    </xdr:to>
    <xdr:pic>
      <xdr:nvPicPr>
        <xdr:cNvPr id="781" name="Рисунок 780">
          <a:extLst>
            <a:ext uri="{FF2B5EF4-FFF2-40B4-BE49-F238E27FC236}">
              <a16:creationId xmlns:a16="http://schemas.microsoft.com/office/drawing/2014/main" xmlns="" id="{00000000-0008-0000-0600-00000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4" y="45117810"/>
          <a:ext cx="1203960" cy="1630680"/>
        </a:xfrm>
        <a:prstGeom prst="rect">
          <a:avLst/>
        </a:prstGeom>
      </xdr:spPr>
    </xdr:pic>
    <xdr:clientData/>
  </xdr:twoCellAnchor>
  <xdr:twoCellAnchor>
    <xdr:from>
      <xdr:col>0</xdr:col>
      <xdr:colOff>232838</xdr:colOff>
      <xdr:row>95</xdr:row>
      <xdr:rowOff>43385</xdr:rowOff>
    </xdr:from>
    <xdr:to>
      <xdr:col>0</xdr:col>
      <xdr:colOff>1325641</xdr:colOff>
      <xdr:row>96</xdr:row>
      <xdr:rowOff>780916</xdr:rowOff>
    </xdr:to>
    <xdr:pic>
      <xdr:nvPicPr>
        <xdr:cNvPr id="870" name="Рисунок 869">
          <a:extLst>
            <a:ext uri="{FF2B5EF4-FFF2-40B4-BE49-F238E27FC236}">
              <a16:creationId xmlns:a16="http://schemas.microsoft.com/office/drawing/2014/main" xmlns="" id="{00000000-0008-0000-0600-00006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8" y="41508885"/>
          <a:ext cx="1092803" cy="1584198"/>
        </a:xfrm>
        <a:prstGeom prst="rect">
          <a:avLst/>
        </a:prstGeom>
      </xdr:spPr>
    </xdr:pic>
    <xdr:clientData/>
  </xdr:twoCellAnchor>
  <xdr:twoCellAnchor>
    <xdr:from>
      <xdr:col>0</xdr:col>
      <xdr:colOff>137583</xdr:colOff>
      <xdr:row>97</xdr:row>
      <xdr:rowOff>43389</xdr:rowOff>
    </xdr:from>
    <xdr:to>
      <xdr:col>0</xdr:col>
      <xdr:colOff>1602909</xdr:colOff>
      <xdr:row>101</xdr:row>
      <xdr:rowOff>385696</xdr:rowOff>
    </xdr:to>
    <xdr:pic>
      <xdr:nvPicPr>
        <xdr:cNvPr id="874" name="Рисунок 873">
          <a:extLst>
            <a:ext uri="{FF2B5EF4-FFF2-40B4-BE49-F238E27FC236}">
              <a16:creationId xmlns:a16="http://schemas.microsoft.com/office/drawing/2014/main" xmlns="" id="{00000000-0008-0000-0600-00006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83" y="706474539"/>
          <a:ext cx="1465326" cy="2056807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102</xdr:row>
      <xdr:rowOff>43386</xdr:rowOff>
    </xdr:from>
    <xdr:to>
      <xdr:col>0</xdr:col>
      <xdr:colOff>1565243</xdr:colOff>
      <xdr:row>106</xdr:row>
      <xdr:rowOff>342926</xdr:rowOff>
    </xdr:to>
    <xdr:pic>
      <xdr:nvPicPr>
        <xdr:cNvPr id="875" name="Рисунок 874">
          <a:extLst>
            <a:ext uri="{FF2B5EF4-FFF2-40B4-BE49-F238E27FC236}">
              <a16:creationId xmlns:a16="http://schemas.microsoft.com/office/drawing/2014/main" xmlns="" id="{00000000-0008-0000-0600-00006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08617661"/>
          <a:ext cx="1469993" cy="2014040"/>
        </a:xfrm>
        <a:prstGeom prst="rect">
          <a:avLst/>
        </a:prstGeom>
      </xdr:spPr>
    </xdr:pic>
    <xdr:clientData/>
  </xdr:twoCellAnchor>
  <xdr:twoCellAnchor>
    <xdr:from>
      <xdr:col>0</xdr:col>
      <xdr:colOff>402168</xdr:colOff>
      <xdr:row>16</xdr:row>
      <xdr:rowOff>52924</xdr:rowOff>
    </xdr:from>
    <xdr:to>
      <xdr:col>0</xdr:col>
      <xdr:colOff>1437821</xdr:colOff>
      <xdr:row>18</xdr:row>
      <xdr:rowOff>459451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168" y="9525007"/>
          <a:ext cx="1035653" cy="1549527"/>
        </a:xfrm>
        <a:prstGeom prst="rect">
          <a:avLst/>
        </a:prstGeom>
      </xdr:spPr>
    </xdr:pic>
    <xdr:clientData/>
  </xdr:twoCellAnchor>
  <xdr:twoCellAnchor>
    <xdr:from>
      <xdr:col>0</xdr:col>
      <xdr:colOff>63506</xdr:colOff>
      <xdr:row>19</xdr:row>
      <xdr:rowOff>52920</xdr:rowOff>
    </xdr:from>
    <xdr:to>
      <xdr:col>0</xdr:col>
      <xdr:colOff>1148213</xdr:colOff>
      <xdr:row>21</xdr:row>
      <xdr:rowOff>444461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6" y="11832170"/>
          <a:ext cx="1084707" cy="1471041"/>
        </a:xfrm>
        <a:prstGeom prst="rect">
          <a:avLst/>
        </a:prstGeom>
      </xdr:spPr>
    </xdr:pic>
    <xdr:clientData/>
  </xdr:twoCellAnchor>
  <xdr:twoCellAnchor>
    <xdr:from>
      <xdr:col>0</xdr:col>
      <xdr:colOff>116425</xdr:colOff>
      <xdr:row>22</xdr:row>
      <xdr:rowOff>52920</xdr:rowOff>
    </xdr:from>
    <xdr:to>
      <xdr:col>0</xdr:col>
      <xdr:colOff>1252662</xdr:colOff>
      <xdr:row>25</xdr:row>
      <xdr:rowOff>327145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25" y="12668253"/>
          <a:ext cx="1136237" cy="1512475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26</xdr:row>
      <xdr:rowOff>84665</xdr:rowOff>
    </xdr:from>
    <xdr:to>
      <xdr:col>0</xdr:col>
      <xdr:colOff>1445906</xdr:colOff>
      <xdr:row>27</xdr:row>
      <xdr:rowOff>781048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334" y="14350998"/>
          <a:ext cx="1149572" cy="1543050"/>
        </a:xfrm>
        <a:prstGeom prst="rect">
          <a:avLst/>
        </a:prstGeom>
      </xdr:spPr>
    </xdr:pic>
    <xdr:clientData/>
  </xdr:twoCellAnchor>
  <xdr:twoCellAnchor>
    <xdr:from>
      <xdr:col>0</xdr:col>
      <xdr:colOff>232837</xdr:colOff>
      <xdr:row>28</xdr:row>
      <xdr:rowOff>52917</xdr:rowOff>
    </xdr:from>
    <xdr:to>
      <xdr:col>0</xdr:col>
      <xdr:colOff>1428987</xdr:colOff>
      <xdr:row>30</xdr:row>
      <xdr:rowOff>536628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7" y="16510000"/>
          <a:ext cx="1196150" cy="1690211"/>
        </a:xfrm>
        <a:prstGeom prst="rect">
          <a:avLst/>
        </a:prstGeom>
      </xdr:spPr>
    </xdr:pic>
    <xdr:clientData/>
  </xdr:twoCellAnchor>
  <xdr:twoCellAnchor>
    <xdr:from>
      <xdr:col>0</xdr:col>
      <xdr:colOff>317505</xdr:colOff>
      <xdr:row>31</xdr:row>
      <xdr:rowOff>52919</xdr:rowOff>
    </xdr:from>
    <xdr:to>
      <xdr:col>0</xdr:col>
      <xdr:colOff>1448027</xdr:colOff>
      <xdr:row>33</xdr:row>
      <xdr:rowOff>499229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5" y="17822336"/>
          <a:ext cx="1130522" cy="1525810"/>
        </a:xfrm>
        <a:prstGeom prst="rect">
          <a:avLst/>
        </a:prstGeom>
      </xdr:spPr>
    </xdr:pic>
    <xdr:clientData/>
  </xdr:twoCellAnchor>
  <xdr:twoCellAnchor>
    <xdr:from>
      <xdr:col>0</xdr:col>
      <xdr:colOff>52916</xdr:colOff>
      <xdr:row>107</xdr:row>
      <xdr:rowOff>74077</xdr:rowOff>
    </xdr:from>
    <xdr:to>
      <xdr:col>0</xdr:col>
      <xdr:colOff>1586441</xdr:colOff>
      <xdr:row>111</xdr:row>
      <xdr:rowOff>342946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6" y="48884410"/>
          <a:ext cx="1533525" cy="2004536"/>
        </a:xfrm>
        <a:prstGeom prst="rect">
          <a:avLst/>
        </a:prstGeom>
      </xdr:spPr>
    </xdr:pic>
    <xdr:clientData/>
  </xdr:twoCellAnchor>
  <xdr:twoCellAnchor>
    <xdr:from>
      <xdr:col>0</xdr:col>
      <xdr:colOff>74083</xdr:colOff>
      <xdr:row>112</xdr:row>
      <xdr:rowOff>53967</xdr:rowOff>
    </xdr:from>
    <xdr:to>
      <xdr:col>0</xdr:col>
      <xdr:colOff>1537123</xdr:colOff>
      <xdr:row>116</xdr:row>
      <xdr:rowOff>341411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83" y="51033884"/>
          <a:ext cx="1463040" cy="2023110"/>
        </a:xfrm>
        <a:prstGeom prst="rect">
          <a:avLst/>
        </a:prstGeom>
      </xdr:spPr>
    </xdr:pic>
    <xdr:clientData/>
  </xdr:twoCellAnchor>
  <xdr:twoCellAnchor>
    <xdr:from>
      <xdr:col>0</xdr:col>
      <xdr:colOff>126994</xdr:colOff>
      <xdr:row>117</xdr:row>
      <xdr:rowOff>116413</xdr:rowOff>
    </xdr:from>
    <xdr:to>
      <xdr:col>0</xdr:col>
      <xdr:colOff>1520692</xdr:colOff>
      <xdr:row>121</xdr:row>
      <xdr:rowOff>305939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994" y="55498996"/>
          <a:ext cx="1393698" cy="1925193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122</xdr:row>
      <xdr:rowOff>43385</xdr:rowOff>
    </xdr:from>
    <xdr:to>
      <xdr:col>0</xdr:col>
      <xdr:colOff>1409700</xdr:colOff>
      <xdr:row>126</xdr:row>
      <xdr:rowOff>312255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595552"/>
          <a:ext cx="1314450" cy="2004536"/>
        </a:xfrm>
        <a:prstGeom prst="rect">
          <a:avLst/>
        </a:prstGeom>
      </xdr:spPr>
    </xdr:pic>
    <xdr:clientData/>
  </xdr:twoCellAnchor>
  <xdr:twoCellAnchor>
    <xdr:from>
      <xdr:col>0</xdr:col>
      <xdr:colOff>74109</xdr:colOff>
      <xdr:row>127</xdr:row>
      <xdr:rowOff>31763</xdr:rowOff>
    </xdr:from>
    <xdr:to>
      <xdr:col>0</xdr:col>
      <xdr:colOff>1628589</xdr:colOff>
      <xdr:row>131</xdr:row>
      <xdr:rowOff>371784</xdr:rowOff>
    </xdr:to>
    <xdr:pic>
      <xdr:nvPicPr>
        <xdr:cNvPr id="56" name="Рисунок 55" descr="208120 хаки-красный (2).jpg">
          <a:extLst>
            <a:ext uri="{FF2B5EF4-FFF2-40B4-BE49-F238E27FC236}">
              <a16:creationId xmlns:a16="http://schemas.microsoft.com/office/drawing/2014/main" xmlns="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74109" y="60610763"/>
          <a:ext cx="1554480" cy="2075688"/>
        </a:xfrm>
        <a:prstGeom prst="rect">
          <a:avLst/>
        </a:prstGeom>
      </xdr:spPr>
    </xdr:pic>
    <xdr:clientData/>
  </xdr:twoCellAnchor>
  <xdr:twoCellAnchor>
    <xdr:from>
      <xdr:col>0</xdr:col>
      <xdr:colOff>95256</xdr:colOff>
      <xdr:row>46</xdr:row>
      <xdr:rowOff>52918</xdr:rowOff>
    </xdr:from>
    <xdr:to>
      <xdr:col>0</xdr:col>
      <xdr:colOff>1495431</xdr:colOff>
      <xdr:row>51</xdr:row>
      <xdr:rowOff>330921</xdr:rowOff>
    </xdr:to>
    <xdr:pic>
      <xdr:nvPicPr>
        <xdr:cNvPr id="69" name="Рисунок 68" descr="24275 белый-красный-голубой (3).jpg">
          <a:extLst>
            <a:ext uri="{FF2B5EF4-FFF2-40B4-BE49-F238E27FC236}">
              <a16:creationId xmlns:a16="http://schemas.microsoft.com/office/drawing/2014/main" xmlns="" id="{00000000-0008-0000-06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95256" y="26807585"/>
          <a:ext cx="1400175" cy="2024253"/>
        </a:xfrm>
        <a:prstGeom prst="rect">
          <a:avLst/>
        </a:prstGeom>
      </xdr:spPr>
    </xdr:pic>
    <xdr:clientData/>
  </xdr:twoCellAnchor>
  <xdr:twoCellAnchor>
    <xdr:from>
      <xdr:col>0</xdr:col>
      <xdr:colOff>116425</xdr:colOff>
      <xdr:row>52</xdr:row>
      <xdr:rowOff>21166</xdr:rowOff>
    </xdr:from>
    <xdr:to>
      <xdr:col>0</xdr:col>
      <xdr:colOff>1492597</xdr:colOff>
      <xdr:row>57</xdr:row>
      <xdr:rowOff>323172</xdr:rowOff>
    </xdr:to>
    <xdr:pic>
      <xdr:nvPicPr>
        <xdr:cNvPr id="70" name="Рисунок 69" descr="24275 белый-красный-желтый (3).jpg">
          <a:extLst>
            <a:ext uri="{FF2B5EF4-FFF2-40B4-BE49-F238E27FC236}">
              <a16:creationId xmlns:a16="http://schemas.microsoft.com/office/drawing/2014/main" xmlns="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16425" y="28871333"/>
          <a:ext cx="1376172" cy="2048256"/>
        </a:xfrm>
        <a:prstGeom prst="rect">
          <a:avLst/>
        </a:prstGeom>
      </xdr:spPr>
    </xdr:pic>
    <xdr:clientData/>
  </xdr:twoCellAnchor>
  <xdr:twoCellAnchor>
    <xdr:from>
      <xdr:col>0</xdr:col>
      <xdr:colOff>211673</xdr:colOff>
      <xdr:row>58</xdr:row>
      <xdr:rowOff>31752</xdr:rowOff>
    </xdr:from>
    <xdr:to>
      <xdr:col>0</xdr:col>
      <xdr:colOff>1531648</xdr:colOff>
      <xdr:row>63</xdr:row>
      <xdr:rowOff>324042</xdr:rowOff>
    </xdr:to>
    <xdr:pic>
      <xdr:nvPicPr>
        <xdr:cNvPr id="71" name="Рисунок 70" descr="24275-1 персиковый-оранжевый-сливовый (2).jpg">
          <a:extLst>
            <a:ext uri="{FF2B5EF4-FFF2-40B4-BE49-F238E27FC236}">
              <a16:creationId xmlns:a16="http://schemas.microsoft.com/office/drawing/2014/main" xmlns="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11673" y="30977419"/>
          <a:ext cx="1319975" cy="2038540"/>
        </a:xfrm>
        <a:prstGeom prst="rect">
          <a:avLst/>
        </a:prstGeom>
      </xdr:spPr>
    </xdr:pic>
    <xdr:clientData/>
  </xdr:twoCellAnchor>
  <xdr:twoCellAnchor>
    <xdr:from>
      <xdr:col>0</xdr:col>
      <xdr:colOff>148167</xdr:colOff>
      <xdr:row>64</xdr:row>
      <xdr:rowOff>10583</xdr:rowOff>
    </xdr:from>
    <xdr:to>
      <xdr:col>0</xdr:col>
      <xdr:colOff>1506051</xdr:colOff>
      <xdr:row>69</xdr:row>
      <xdr:rowOff>301159</xdr:rowOff>
    </xdr:to>
    <xdr:pic>
      <xdr:nvPicPr>
        <xdr:cNvPr id="72" name="Рисунок 71" descr="23275 бежевый-оранжевый-коричневый (2).jpg">
          <a:extLst>
            <a:ext uri="{FF2B5EF4-FFF2-40B4-BE49-F238E27FC236}">
              <a16:creationId xmlns:a16="http://schemas.microsoft.com/office/drawing/2014/main" xmlns="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48167" y="33051750"/>
          <a:ext cx="1357884" cy="2036826"/>
        </a:xfrm>
        <a:prstGeom prst="rect">
          <a:avLst/>
        </a:prstGeom>
      </xdr:spPr>
    </xdr:pic>
    <xdr:clientData/>
  </xdr:twoCellAnchor>
  <xdr:twoCellAnchor>
    <xdr:from>
      <xdr:col>0</xdr:col>
      <xdr:colOff>95255</xdr:colOff>
      <xdr:row>70</xdr:row>
      <xdr:rowOff>42343</xdr:rowOff>
    </xdr:from>
    <xdr:to>
      <xdr:col>0</xdr:col>
      <xdr:colOff>1451615</xdr:colOff>
      <xdr:row>75</xdr:row>
      <xdr:rowOff>338253</xdr:rowOff>
    </xdr:to>
    <xdr:pic>
      <xdr:nvPicPr>
        <xdr:cNvPr id="73" name="Рисунок 72" descr="23275 молочный-красный-коричневый (2).jpg">
          <a:extLst>
            <a:ext uri="{FF2B5EF4-FFF2-40B4-BE49-F238E27FC236}">
              <a16:creationId xmlns:a16="http://schemas.microsoft.com/office/drawing/2014/main" xmlns="" id="{00000000-0008-0000-0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95255" y="35179010"/>
          <a:ext cx="1356360" cy="2042160"/>
        </a:xfrm>
        <a:prstGeom prst="rect">
          <a:avLst/>
        </a:prstGeom>
      </xdr:spPr>
    </xdr:pic>
    <xdr:clientData/>
  </xdr:twoCellAnchor>
  <xdr:twoCellAnchor>
    <xdr:from>
      <xdr:col>0</xdr:col>
      <xdr:colOff>116423</xdr:colOff>
      <xdr:row>76</xdr:row>
      <xdr:rowOff>74093</xdr:rowOff>
    </xdr:from>
    <xdr:to>
      <xdr:col>0</xdr:col>
      <xdr:colOff>1492024</xdr:colOff>
      <xdr:row>78</xdr:row>
      <xdr:rowOff>600995</xdr:rowOff>
    </xdr:to>
    <xdr:pic>
      <xdr:nvPicPr>
        <xdr:cNvPr id="74" name="Рисунок 73" descr="23275 светло серый-розовый-оранжевый (2).jpg">
          <a:extLst>
            <a:ext uri="{FF2B5EF4-FFF2-40B4-BE49-F238E27FC236}">
              <a16:creationId xmlns:a16="http://schemas.microsoft.com/office/drawing/2014/main" xmlns="" id="{00000000-0008-0000-0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16423" y="35866926"/>
          <a:ext cx="1375601" cy="1881569"/>
        </a:xfrm>
        <a:prstGeom prst="rect">
          <a:avLst/>
        </a:prstGeom>
      </xdr:spPr>
    </xdr:pic>
    <xdr:clientData/>
  </xdr:twoCellAnchor>
  <xdr:twoCellAnchor>
    <xdr:from>
      <xdr:col>0</xdr:col>
      <xdr:colOff>116416</xdr:colOff>
      <xdr:row>79</xdr:row>
      <xdr:rowOff>31756</xdr:rowOff>
    </xdr:from>
    <xdr:to>
      <xdr:col>0</xdr:col>
      <xdr:colOff>1500970</xdr:colOff>
      <xdr:row>84</xdr:row>
      <xdr:rowOff>317189</xdr:rowOff>
    </xdr:to>
    <xdr:pic>
      <xdr:nvPicPr>
        <xdr:cNvPr id="75" name="Рисунок 74" descr="23275 молочный-бирюзовый (2).jpg">
          <a:extLst>
            <a:ext uri="{FF2B5EF4-FFF2-40B4-BE49-F238E27FC236}">
              <a16:creationId xmlns:a16="http://schemas.microsoft.com/office/drawing/2014/main" xmlns="" id="{00000000-0008-0000-06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16416" y="40057923"/>
          <a:ext cx="1384554" cy="203168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430971</xdr:colOff>
      <xdr:row>132</xdr:row>
      <xdr:rowOff>430971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00000000-0008-0000-0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65574333"/>
          <a:ext cx="430971" cy="4309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430971</xdr:colOff>
      <xdr:row>137</xdr:row>
      <xdr:rowOff>430971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00000000-0008-0000-06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65574333"/>
          <a:ext cx="430971" cy="4309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430971</xdr:colOff>
      <xdr:row>142</xdr:row>
      <xdr:rowOff>430971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00000000-0008-0000-0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67743917"/>
          <a:ext cx="430971" cy="4309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147</xdr:row>
      <xdr:rowOff>0</xdr:rowOff>
    </xdr:from>
    <xdr:to>
      <xdr:col>1</xdr:col>
      <xdr:colOff>430971</xdr:colOff>
      <xdr:row>147</xdr:row>
      <xdr:rowOff>430971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00000000-0008-0000-06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69913500"/>
          <a:ext cx="430971" cy="4309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430971</xdr:colOff>
      <xdr:row>152</xdr:row>
      <xdr:rowOff>430971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xmlns="" id="{00000000-0008-0000-06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2083083"/>
          <a:ext cx="430971" cy="430971"/>
        </a:xfrm>
        <a:prstGeom prst="rect">
          <a:avLst/>
        </a:prstGeom>
      </xdr:spPr>
    </xdr:pic>
    <xdr:clientData/>
  </xdr:twoCellAnchor>
  <xdr:twoCellAnchor>
    <xdr:from>
      <xdr:col>0</xdr:col>
      <xdr:colOff>74086</xdr:colOff>
      <xdr:row>132</xdr:row>
      <xdr:rowOff>31756</xdr:rowOff>
    </xdr:from>
    <xdr:to>
      <xdr:col>0</xdr:col>
      <xdr:colOff>1515219</xdr:colOff>
      <xdr:row>136</xdr:row>
      <xdr:rowOff>364538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86" y="65606089"/>
          <a:ext cx="1441133" cy="2068449"/>
        </a:xfrm>
        <a:prstGeom prst="rect">
          <a:avLst/>
        </a:prstGeom>
      </xdr:spPr>
    </xdr:pic>
    <xdr:clientData/>
  </xdr:twoCellAnchor>
  <xdr:twoCellAnchor>
    <xdr:from>
      <xdr:col>0</xdr:col>
      <xdr:colOff>31752</xdr:colOff>
      <xdr:row>137</xdr:row>
      <xdr:rowOff>21169</xdr:rowOff>
    </xdr:from>
    <xdr:to>
      <xdr:col>0</xdr:col>
      <xdr:colOff>1589661</xdr:colOff>
      <xdr:row>141</xdr:row>
      <xdr:rowOff>371668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2" y="67765086"/>
          <a:ext cx="1557909" cy="2086165"/>
        </a:xfrm>
        <a:prstGeom prst="rect">
          <a:avLst/>
        </a:prstGeom>
      </xdr:spPr>
    </xdr:pic>
    <xdr:clientData/>
  </xdr:twoCellAnchor>
  <xdr:twoCellAnchor>
    <xdr:from>
      <xdr:col>0</xdr:col>
      <xdr:colOff>52919</xdr:colOff>
      <xdr:row>142</xdr:row>
      <xdr:rowOff>42333</xdr:rowOff>
    </xdr:from>
    <xdr:to>
      <xdr:col>0</xdr:col>
      <xdr:colOff>1575014</xdr:colOff>
      <xdr:row>146</xdr:row>
      <xdr:rowOff>383878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9" y="69955833"/>
          <a:ext cx="1522095" cy="2077212"/>
        </a:xfrm>
        <a:prstGeom prst="rect">
          <a:avLst/>
        </a:prstGeom>
      </xdr:spPr>
    </xdr:pic>
    <xdr:clientData/>
  </xdr:twoCellAnchor>
  <xdr:twoCellAnchor>
    <xdr:from>
      <xdr:col>0</xdr:col>
      <xdr:colOff>10585</xdr:colOff>
      <xdr:row>147</xdr:row>
      <xdr:rowOff>52918</xdr:rowOff>
    </xdr:from>
    <xdr:to>
      <xdr:col>0</xdr:col>
      <xdr:colOff>1622787</xdr:colOff>
      <xdr:row>151</xdr:row>
      <xdr:rowOff>319216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5" y="72136001"/>
          <a:ext cx="1612202" cy="2001965"/>
        </a:xfrm>
        <a:prstGeom prst="rect">
          <a:avLst/>
        </a:prstGeom>
      </xdr:spPr>
    </xdr:pic>
    <xdr:clientData/>
  </xdr:twoCellAnchor>
  <xdr:twoCellAnchor>
    <xdr:from>
      <xdr:col>0</xdr:col>
      <xdr:colOff>84667</xdr:colOff>
      <xdr:row>152</xdr:row>
      <xdr:rowOff>95250</xdr:rowOff>
    </xdr:from>
    <xdr:to>
      <xdr:col>0</xdr:col>
      <xdr:colOff>1589617</xdr:colOff>
      <xdr:row>156</xdr:row>
      <xdr:rowOff>321734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67" y="74347917"/>
          <a:ext cx="1504950" cy="19621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95250</xdr:colOff>
      <xdr:row>183</xdr:row>
      <xdr:rowOff>0</xdr:rowOff>
    </xdr:from>
    <xdr:ext cx="45719" cy="45719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SpPr txBox="1"/>
      </xdr:nvSpPr>
      <xdr:spPr>
        <a:xfrm flipV="1">
          <a:off x="1781175" y="15609570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twoCellAnchor>
    <xdr:from>
      <xdr:col>0</xdr:col>
      <xdr:colOff>190493</xdr:colOff>
      <xdr:row>89</xdr:row>
      <xdr:rowOff>52903</xdr:rowOff>
    </xdr:from>
    <xdr:to>
      <xdr:col>0</xdr:col>
      <xdr:colOff>1457223</xdr:colOff>
      <xdr:row>89</xdr:row>
      <xdr:rowOff>921012</xdr:rowOff>
    </xdr:to>
    <xdr:pic>
      <xdr:nvPicPr>
        <xdr:cNvPr id="15" name="Рисунок 14" descr="701.jpg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93" y="55329653"/>
          <a:ext cx="1266730" cy="868109"/>
        </a:xfrm>
        <a:prstGeom prst="rect">
          <a:avLst/>
        </a:prstGeom>
      </xdr:spPr>
    </xdr:pic>
    <xdr:clientData/>
  </xdr:twoCellAnchor>
  <xdr:twoCellAnchor>
    <xdr:from>
      <xdr:col>0</xdr:col>
      <xdr:colOff>264570</xdr:colOff>
      <xdr:row>91</xdr:row>
      <xdr:rowOff>63486</xdr:rowOff>
    </xdr:from>
    <xdr:to>
      <xdr:col>0</xdr:col>
      <xdr:colOff>871313</xdr:colOff>
      <xdr:row>91</xdr:row>
      <xdr:rowOff>982268</xdr:rowOff>
    </xdr:to>
    <xdr:pic>
      <xdr:nvPicPr>
        <xdr:cNvPr id="16" name="Рисунок 15" descr="705.jpg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70" y="58038986"/>
          <a:ext cx="606743" cy="918782"/>
        </a:xfrm>
        <a:prstGeom prst="rect">
          <a:avLst/>
        </a:prstGeom>
      </xdr:spPr>
    </xdr:pic>
    <xdr:clientData/>
  </xdr:twoCellAnchor>
  <xdr:twoCellAnchor>
    <xdr:from>
      <xdr:col>0</xdr:col>
      <xdr:colOff>952509</xdr:colOff>
      <xdr:row>97</xdr:row>
      <xdr:rowOff>42350</xdr:rowOff>
    </xdr:from>
    <xdr:to>
      <xdr:col>0</xdr:col>
      <xdr:colOff>1481623</xdr:colOff>
      <xdr:row>99</xdr:row>
      <xdr:rowOff>258748</xdr:rowOff>
    </xdr:to>
    <xdr:pic>
      <xdr:nvPicPr>
        <xdr:cNvPr id="17" name="Рисунок 16" descr="333.jpg"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9" y="62801517"/>
          <a:ext cx="529114" cy="798481"/>
        </a:xfrm>
        <a:prstGeom prst="rect">
          <a:avLst/>
        </a:prstGeom>
      </xdr:spPr>
    </xdr:pic>
    <xdr:clientData/>
  </xdr:twoCellAnchor>
  <xdr:twoCellAnchor>
    <xdr:from>
      <xdr:col>0</xdr:col>
      <xdr:colOff>338664</xdr:colOff>
      <xdr:row>117</xdr:row>
      <xdr:rowOff>74085</xdr:rowOff>
    </xdr:from>
    <xdr:to>
      <xdr:col>0</xdr:col>
      <xdr:colOff>1018749</xdr:colOff>
      <xdr:row>117</xdr:row>
      <xdr:rowOff>1162221</xdr:rowOff>
    </xdr:to>
    <xdr:pic>
      <xdr:nvPicPr>
        <xdr:cNvPr id="18" name="Рисунок 17" descr="333-2.jpg">
          <a:extLst>
            <a:ext uri="{FF2B5EF4-FFF2-40B4-BE49-F238E27FC236}">
              <a16:creationId xmlns:a16="http://schemas.microsoft.com/office/drawing/2014/main" xmlns="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64" y="70516752"/>
          <a:ext cx="680085" cy="1088136"/>
        </a:xfrm>
        <a:prstGeom prst="rect">
          <a:avLst/>
        </a:prstGeom>
      </xdr:spPr>
    </xdr:pic>
    <xdr:clientData/>
  </xdr:twoCellAnchor>
  <xdr:twoCellAnchor>
    <xdr:from>
      <xdr:col>0</xdr:col>
      <xdr:colOff>402169</xdr:colOff>
      <xdr:row>90</xdr:row>
      <xdr:rowOff>91934</xdr:rowOff>
    </xdr:from>
    <xdr:to>
      <xdr:col>0</xdr:col>
      <xdr:colOff>1382006</xdr:colOff>
      <xdr:row>90</xdr:row>
      <xdr:rowOff>1565547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169" y="56374101"/>
          <a:ext cx="979837" cy="1473613"/>
        </a:xfrm>
        <a:prstGeom prst="rect">
          <a:avLst/>
        </a:prstGeom>
      </xdr:spPr>
    </xdr:pic>
    <xdr:clientData/>
  </xdr:twoCellAnchor>
  <xdr:twoCellAnchor>
    <xdr:from>
      <xdr:col>0</xdr:col>
      <xdr:colOff>211670</xdr:colOff>
      <xdr:row>131</xdr:row>
      <xdr:rowOff>76097</xdr:rowOff>
    </xdr:from>
    <xdr:to>
      <xdr:col>0</xdr:col>
      <xdr:colOff>1477447</xdr:colOff>
      <xdr:row>136</xdr:row>
      <xdr:rowOff>276810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0" y="80721097"/>
          <a:ext cx="1265777" cy="1894046"/>
        </a:xfrm>
        <a:prstGeom prst="rect">
          <a:avLst/>
        </a:prstGeom>
      </xdr:spPr>
    </xdr:pic>
    <xdr:clientData/>
  </xdr:twoCellAnchor>
  <xdr:twoCellAnchor>
    <xdr:from>
      <xdr:col>0</xdr:col>
      <xdr:colOff>391576</xdr:colOff>
      <xdr:row>126</xdr:row>
      <xdr:rowOff>179903</xdr:rowOff>
    </xdr:from>
    <xdr:to>
      <xdr:col>0</xdr:col>
      <xdr:colOff>1272257</xdr:colOff>
      <xdr:row>130</xdr:row>
      <xdr:rowOff>163076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576" y="79078653"/>
          <a:ext cx="880681" cy="1380173"/>
        </a:xfrm>
        <a:prstGeom prst="rect">
          <a:avLst/>
        </a:prstGeom>
      </xdr:spPr>
    </xdr:pic>
    <xdr:clientData/>
  </xdr:twoCellAnchor>
  <xdr:twoCellAnchor>
    <xdr:from>
      <xdr:col>0</xdr:col>
      <xdr:colOff>105829</xdr:colOff>
      <xdr:row>100</xdr:row>
      <xdr:rowOff>126993</xdr:rowOff>
    </xdr:from>
    <xdr:to>
      <xdr:col>0</xdr:col>
      <xdr:colOff>769531</xdr:colOff>
      <xdr:row>101</xdr:row>
      <xdr:rowOff>534833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29" y="63775160"/>
          <a:ext cx="663702" cy="1000506"/>
        </a:xfrm>
        <a:prstGeom prst="rect">
          <a:avLst/>
        </a:prstGeom>
      </xdr:spPr>
    </xdr:pic>
    <xdr:clientData/>
  </xdr:twoCellAnchor>
  <xdr:twoCellAnchor>
    <xdr:from>
      <xdr:col>0</xdr:col>
      <xdr:colOff>433915</xdr:colOff>
      <xdr:row>144</xdr:row>
      <xdr:rowOff>63501</xdr:rowOff>
    </xdr:from>
    <xdr:to>
      <xdr:col>0</xdr:col>
      <xdr:colOff>1075138</xdr:colOff>
      <xdr:row>148</xdr:row>
      <xdr:rowOff>316907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915" y="85629751"/>
          <a:ext cx="641223" cy="1735073"/>
        </a:xfrm>
        <a:prstGeom prst="rect">
          <a:avLst/>
        </a:prstGeom>
      </xdr:spPr>
    </xdr:pic>
    <xdr:clientData/>
  </xdr:twoCellAnchor>
  <xdr:twoCellAnchor>
    <xdr:from>
      <xdr:col>0</xdr:col>
      <xdr:colOff>878419</xdr:colOff>
      <xdr:row>149</xdr:row>
      <xdr:rowOff>38107</xdr:rowOff>
    </xdr:from>
    <xdr:to>
      <xdr:col>0</xdr:col>
      <xdr:colOff>1475637</xdr:colOff>
      <xdr:row>152</xdr:row>
      <xdr:rowOff>401327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8419" y="87456440"/>
          <a:ext cx="597218" cy="1664970"/>
        </a:xfrm>
        <a:prstGeom prst="rect">
          <a:avLst/>
        </a:prstGeom>
      </xdr:spPr>
    </xdr:pic>
    <xdr:clientData/>
  </xdr:twoCellAnchor>
  <xdr:twoCellAnchor>
    <xdr:from>
      <xdr:col>14</xdr:col>
      <xdr:colOff>349250</xdr:colOff>
      <xdr:row>1</xdr:row>
      <xdr:rowOff>42333</xdr:rowOff>
    </xdr:from>
    <xdr:to>
      <xdr:col>14</xdr:col>
      <xdr:colOff>891886</xdr:colOff>
      <xdr:row>2</xdr:row>
      <xdr:rowOff>0</xdr:rowOff>
    </xdr:to>
    <xdr:pic>
      <xdr:nvPicPr>
        <xdr:cNvPr id="33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700-000021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98400" y="451908"/>
          <a:ext cx="542636" cy="592667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1</xdr:col>
      <xdr:colOff>95250</xdr:colOff>
      <xdr:row>183</xdr:row>
      <xdr:rowOff>0</xdr:rowOff>
    </xdr:from>
    <xdr:ext cx="45719" cy="45719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xmlns="" id="{00000000-0008-0000-0700-000040000000}"/>
            </a:ext>
          </a:extLst>
        </xdr:cNvPr>
        <xdr:cNvSpPr txBox="1"/>
      </xdr:nvSpPr>
      <xdr:spPr>
        <a:xfrm flipV="1">
          <a:off x="1781175" y="153377265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0</xdr:col>
      <xdr:colOff>232834</xdr:colOff>
      <xdr:row>153</xdr:row>
      <xdr:rowOff>42329</xdr:rowOff>
    </xdr:from>
    <xdr:to>
      <xdr:col>0</xdr:col>
      <xdr:colOff>751470</xdr:colOff>
      <xdr:row>157</xdr:row>
      <xdr:rowOff>286307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4" y="89196329"/>
          <a:ext cx="518636" cy="1725644"/>
        </a:xfrm>
        <a:prstGeom prst="rect">
          <a:avLst/>
        </a:prstGeom>
      </xdr:spPr>
    </xdr:pic>
    <xdr:clientData/>
  </xdr:twoCellAnchor>
  <xdr:twoCellAnchor>
    <xdr:from>
      <xdr:col>0</xdr:col>
      <xdr:colOff>402177</xdr:colOff>
      <xdr:row>158</xdr:row>
      <xdr:rowOff>42336</xdr:rowOff>
    </xdr:from>
    <xdr:to>
      <xdr:col>0</xdr:col>
      <xdr:colOff>1573752</xdr:colOff>
      <xdr:row>162</xdr:row>
      <xdr:rowOff>322794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xmlns="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177" y="91048419"/>
          <a:ext cx="1171575" cy="1762125"/>
        </a:xfrm>
        <a:prstGeom prst="rect">
          <a:avLst/>
        </a:prstGeom>
      </xdr:spPr>
    </xdr:pic>
    <xdr:clientData/>
  </xdr:twoCellAnchor>
  <xdr:twoCellAnchor editAs="oneCell">
    <xdr:from>
      <xdr:col>0</xdr:col>
      <xdr:colOff>210475</xdr:colOff>
      <xdr:row>4</xdr:row>
      <xdr:rowOff>65952</xdr:rowOff>
    </xdr:from>
    <xdr:to>
      <xdr:col>0</xdr:col>
      <xdr:colOff>1613031</xdr:colOff>
      <xdr:row>4</xdr:row>
      <xdr:rowOff>798901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xmlns="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545278" y="1657316"/>
          <a:ext cx="732949" cy="1402556"/>
        </a:xfrm>
        <a:prstGeom prst="rect">
          <a:avLst/>
        </a:prstGeom>
      </xdr:spPr>
    </xdr:pic>
    <xdr:clientData/>
  </xdr:twoCellAnchor>
  <xdr:twoCellAnchor>
    <xdr:from>
      <xdr:col>0</xdr:col>
      <xdr:colOff>190483</xdr:colOff>
      <xdr:row>94</xdr:row>
      <xdr:rowOff>67408</xdr:rowOff>
    </xdr:from>
    <xdr:to>
      <xdr:col>0</xdr:col>
      <xdr:colOff>1219183</xdr:colOff>
      <xdr:row>96</xdr:row>
      <xdr:rowOff>445106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xmlns="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83" y="61048575"/>
          <a:ext cx="1028700" cy="1584198"/>
        </a:xfrm>
        <a:prstGeom prst="rect">
          <a:avLst/>
        </a:prstGeom>
      </xdr:spPr>
    </xdr:pic>
    <xdr:clientData/>
  </xdr:twoCellAnchor>
  <xdr:twoCellAnchor editAs="oneCell">
    <xdr:from>
      <xdr:col>13</xdr:col>
      <xdr:colOff>243417</xdr:colOff>
      <xdr:row>0</xdr:row>
      <xdr:rowOff>232833</xdr:rowOff>
    </xdr:from>
    <xdr:to>
      <xdr:col>13</xdr:col>
      <xdr:colOff>773843</xdr:colOff>
      <xdr:row>1</xdr:row>
      <xdr:rowOff>350509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xmlns="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81834" y="232833"/>
          <a:ext cx="530426" cy="530426"/>
        </a:xfrm>
        <a:prstGeom prst="rect">
          <a:avLst/>
        </a:prstGeom>
      </xdr:spPr>
    </xdr:pic>
    <xdr:clientData/>
  </xdr:twoCellAnchor>
  <xdr:twoCellAnchor>
    <xdr:from>
      <xdr:col>0</xdr:col>
      <xdr:colOff>571504</xdr:colOff>
      <xdr:row>118</xdr:row>
      <xdr:rowOff>84674</xdr:rowOff>
    </xdr:from>
    <xdr:to>
      <xdr:col>0</xdr:col>
      <xdr:colOff>1458472</xdr:colOff>
      <xdr:row>118</xdr:row>
      <xdr:rowOff>1415126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xmlns="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4" y="71765591"/>
          <a:ext cx="886968" cy="1330452"/>
        </a:xfrm>
        <a:prstGeom prst="rect">
          <a:avLst/>
        </a:prstGeom>
      </xdr:spPr>
    </xdr:pic>
    <xdr:clientData/>
  </xdr:twoCellAnchor>
  <xdr:twoCellAnchor>
    <xdr:from>
      <xdr:col>0</xdr:col>
      <xdr:colOff>243417</xdr:colOff>
      <xdr:row>73</xdr:row>
      <xdr:rowOff>285750</xdr:rowOff>
    </xdr:from>
    <xdr:to>
      <xdr:col>0</xdr:col>
      <xdr:colOff>1170866</xdr:colOff>
      <xdr:row>74</xdr:row>
      <xdr:rowOff>602615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xmlns="" id="{00000000-0008-0000-07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17" y="47688500"/>
          <a:ext cx="927449" cy="1205865"/>
        </a:xfrm>
        <a:prstGeom prst="rect">
          <a:avLst/>
        </a:prstGeom>
      </xdr:spPr>
    </xdr:pic>
    <xdr:clientData/>
  </xdr:twoCellAnchor>
  <xdr:twoCellAnchor>
    <xdr:from>
      <xdr:col>0</xdr:col>
      <xdr:colOff>258972</xdr:colOff>
      <xdr:row>137</xdr:row>
      <xdr:rowOff>74082</xdr:rowOff>
    </xdr:from>
    <xdr:to>
      <xdr:col>0</xdr:col>
      <xdr:colOff>1465980</xdr:colOff>
      <xdr:row>143</xdr:row>
      <xdr:rowOff>261587</xdr:rowOff>
    </xdr:to>
    <xdr:pic>
      <xdr:nvPicPr>
        <xdr:cNvPr id="291" name="Рисунок 290" descr="70715 роз-черн (1).jpg">
          <a:extLst>
            <a:ext uri="{FF2B5EF4-FFF2-40B4-BE49-F238E27FC236}">
              <a16:creationId xmlns:a16="http://schemas.microsoft.com/office/drawing/2014/main" xmlns="" id="{00000000-0008-0000-07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/>
        <a:srcRect/>
        <a:stretch>
          <a:fillRect/>
        </a:stretch>
      </xdr:blipFill>
      <xdr:spPr>
        <a:xfrm>
          <a:off x="258972" y="82751082"/>
          <a:ext cx="1207008" cy="2706338"/>
        </a:xfrm>
        <a:prstGeom prst="rect">
          <a:avLst/>
        </a:prstGeom>
      </xdr:spPr>
    </xdr:pic>
    <xdr:clientData/>
  </xdr:twoCellAnchor>
  <xdr:twoCellAnchor>
    <xdr:from>
      <xdr:col>0</xdr:col>
      <xdr:colOff>582124</xdr:colOff>
      <xdr:row>102</xdr:row>
      <xdr:rowOff>31777</xdr:rowOff>
    </xdr:from>
    <xdr:to>
      <xdr:col>0</xdr:col>
      <xdr:colOff>1506049</xdr:colOff>
      <xdr:row>105</xdr:row>
      <xdr:rowOff>292127</xdr:rowOff>
    </xdr:to>
    <xdr:pic>
      <xdr:nvPicPr>
        <xdr:cNvPr id="304" name="Рисунок 303">
          <a:extLst>
            <a:ext uri="{FF2B5EF4-FFF2-40B4-BE49-F238E27FC236}">
              <a16:creationId xmlns:a16="http://schemas.microsoft.com/office/drawing/2014/main" xmlns="" id="{00000000-0008-0000-07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124" y="64865277"/>
          <a:ext cx="923925" cy="1371600"/>
        </a:xfrm>
        <a:prstGeom prst="rect">
          <a:avLst/>
        </a:prstGeom>
      </xdr:spPr>
    </xdr:pic>
    <xdr:clientData/>
  </xdr:twoCellAnchor>
  <xdr:twoCellAnchor>
    <xdr:from>
      <xdr:col>0</xdr:col>
      <xdr:colOff>105838</xdr:colOff>
      <xdr:row>78</xdr:row>
      <xdr:rowOff>116421</xdr:rowOff>
    </xdr:from>
    <xdr:to>
      <xdr:col>0</xdr:col>
      <xdr:colOff>1448863</xdr:colOff>
      <xdr:row>81</xdr:row>
      <xdr:rowOff>372009</xdr:rowOff>
    </xdr:to>
    <xdr:pic>
      <xdr:nvPicPr>
        <xdr:cNvPr id="305" name="Рисунок 304">
          <a:extLst>
            <a:ext uri="{FF2B5EF4-FFF2-40B4-BE49-F238E27FC236}">
              <a16:creationId xmlns:a16="http://schemas.microsoft.com/office/drawing/2014/main" xmlns="" id="{00000000-0008-0000-07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8" y="50630671"/>
          <a:ext cx="1343025" cy="1938338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82</xdr:row>
      <xdr:rowOff>148160</xdr:rowOff>
    </xdr:from>
    <xdr:to>
      <xdr:col>0</xdr:col>
      <xdr:colOff>1631696</xdr:colOff>
      <xdr:row>88</xdr:row>
      <xdr:rowOff>164099</xdr:rowOff>
    </xdr:to>
    <xdr:pic>
      <xdr:nvPicPr>
        <xdr:cNvPr id="324" name="Рисунок 323">
          <a:extLst>
            <a:ext uri="{FF2B5EF4-FFF2-40B4-BE49-F238E27FC236}">
              <a16:creationId xmlns:a16="http://schemas.microsoft.com/office/drawing/2014/main" xmlns="" id="{00000000-0008-0000-07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52906077"/>
          <a:ext cx="1568196" cy="2174939"/>
        </a:xfrm>
        <a:prstGeom prst="rect">
          <a:avLst/>
        </a:prstGeom>
      </xdr:spPr>
    </xdr:pic>
    <xdr:clientData/>
  </xdr:twoCellAnchor>
  <xdr:twoCellAnchor>
    <xdr:from>
      <xdr:col>0</xdr:col>
      <xdr:colOff>275174</xdr:colOff>
      <xdr:row>92</xdr:row>
      <xdr:rowOff>148166</xdr:rowOff>
    </xdr:from>
    <xdr:to>
      <xdr:col>0</xdr:col>
      <xdr:colOff>1426747</xdr:colOff>
      <xdr:row>93</xdr:row>
      <xdr:rowOff>901858</xdr:rowOff>
    </xdr:to>
    <xdr:pic>
      <xdr:nvPicPr>
        <xdr:cNvPr id="368" name="Рисунок 367">
          <a:extLst>
            <a:ext uri="{FF2B5EF4-FFF2-40B4-BE49-F238E27FC236}">
              <a16:creationId xmlns:a16="http://schemas.microsoft.com/office/drawing/2014/main" xmlns="" id="{00000000-0008-0000-07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74" y="59181999"/>
          <a:ext cx="1151573" cy="1727359"/>
        </a:xfrm>
        <a:prstGeom prst="rect">
          <a:avLst/>
        </a:prstGeom>
      </xdr:spPr>
    </xdr:pic>
    <xdr:clientData/>
  </xdr:twoCellAnchor>
  <xdr:oneCellAnchor>
    <xdr:from>
      <xdr:col>1</xdr:col>
      <xdr:colOff>95250</xdr:colOff>
      <xdr:row>183</xdr:row>
      <xdr:rowOff>0</xdr:rowOff>
    </xdr:from>
    <xdr:ext cx="45719" cy="45719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xmlns="" id="{00000000-0008-0000-0700-00009E010000}"/>
            </a:ext>
          </a:extLst>
        </xdr:cNvPr>
        <xdr:cNvSpPr txBox="1"/>
      </xdr:nvSpPr>
      <xdr:spPr>
        <a:xfrm flipV="1">
          <a:off x="1781175" y="153164857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twoCellAnchor>
    <xdr:from>
      <xdr:col>0</xdr:col>
      <xdr:colOff>179918</xdr:colOff>
      <xdr:row>119</xdr:row>
      <xdr:rowOff>53976</xdr:rowOff>
    </xdr:from>
    <xdr:to>
      <xdr:col>0</xdr:col>
      <xdr:colOff>1566091</xdr:colOff>
      <xdr:row>120</xdr:row>
      <xdr:rowOff>947600</xdr:rowOff>
    </xdr:to>
    <xdr:pic>
      <xdr:nvPicPr>
        <xdr:cNvPr id="438" name="Рисунок 437">
          <a:extLst>
            <a:ext uri="{FF2B5EF4-FFF2-40B4-BE49-F238E27FC236}">
              <a16:creationId xmlns:a16="http://schemas.microsoft.com/office/drawing/2014/main" xmlns="" id="{00000000-0008-0000-07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8" y="73216559"/>
          <a:ext cx="1386173" cy="1951958"/>
        </a:xfrm>
        <a:prstGeom prst="rect">
          <a:avLst/>
        </a:prstGeom>
      </xdr:spPr>
    </xdr:pic>
    <xdr:clientData/>
  </xdr:twoCellAnchor>
  <xdr:twoCellAnchor>
    <xdr:from>
      <xdr:col>0</xdr:col>
      <xdr:colOff>338710</xdr:colOff>
      <xdr:row>121</xdr:row>
      <xdr:rowOff>84702</xdr:rowOff>
    </xdr:from>
    <xdr:to>
      <xdr:col>0</xdr:col>
      <xdr:colOff>1252634</xdr:colOff>
      <xdr:row>121</xdr:row>
      <xdr:rowOff>1470018</xdr:rowOff>
    </xdr:to>
    <xdr:pic>
      <xdr:nvPicPr>
        <xdr:cNvPr id="439" name="Рисунок 438">
          <a:extLst>
            <a:ext uri="{FF2B5EF4-FFF2-40B4-BE49-F238E27FC236}">
              <a16:creationId xmlns:a16="http://schemas.microsoft.com/office/drawing/2014/main" xmlns="" id="{00000000-0008-0000-07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710" y="75363952"/>
          <a:ext cx="913924" cy="1385316"/>
        </a:xfrm>
        <a:prstGeom prst="rect">
          <a:avLst/>
        </a:prstGeom>
      </xdr:spPr>
    </xdr:pic>
    <xdr:clientData/>
  </xdr:twoCellAnchor>
  <xdr:twoCellAnchor>
    <xdr:from>
      <xdr:col>0</xdr:col>
      <xdr:colOff>190509</xdr:colOff>
      <xdr:row>122</xdr:row>
      <xdr:rowOff>52916</xdr:rowOff>
    </xdr:from>
    <xdr:to>
      <xdr:col>0</xdr:col>
      <xdr:colOff>1544393</xdr:colOff>
      <xdr:row>125</xdr:row>
      <xdr:rowOff>476620</xdr:rowOff>
    </xdr:to>
    <xdr:pic>
      <xdr:nvPicPr>
        <xdr:cNvPr id="440" name="Рисунок 439">
          <a:extLst>
            <a:ext uri="{FF2B5EF4-FFF2-40B4-BE49-F238E27FC236}">
              <a16:creationId xmlns:a16="http://schemas.microsoft.com/office/drawing/2014/main" xmlns="" id="{00000000-0008-0000-07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9" y="76834999"/>
          <a:ext cx="1353884" cy="2011204"/>
        </a:xfrm>
        <a:prstGeom prst="rect">
          <a:avLst/>
        </a:prstGeom>
      </xdr:spPr>
    </xdr:pic>
    <xdr:clientData/>
  </xdr:twoCellAnchor>
  <xdr:twoCellAnchor>
    <xdr:from>
      <xdr:col>0</xdr:col>
      <xdr:colOff>148169</xdr:colOff>
      <xdr:row>171</xdr:row>
      <xdr:rowOff>42332</xdr:rowOff>
    </xdr:from>
    <xdr:to>
      <xdr:col>0</xdr:col>
      <xdr:colOff>1577872</xdr:colOff>
      <xdr:row>175</xdr:row>
      <xdr:rowOff>252781</xdr:rowOff>
    </xdr:to>
    <xdr:pic>
      <xdr:nvPicPr>
        <xdr:cNvPr id="611" name="Рисунок 610">
          <a:extLst>
            <a:ext uri="{FF2B5EF4-FFF2-40B4-BE49-F238E27FC236}">
              <a16:creationId xmlns:a16="http://schemas.microsoft.com/office/drawing/2014/main" xmlns="" id="{00000000-0008-0000-07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69" y="96625832"/>
          <a:ext cx="1429703" cy="1692116"/>
        </a:xfrm>
        <a:prstGeom prst="rect">
          <a:avLst/>
        </a:prstGeom>
      </xdr:spPr>
    </xdr:pic>
    <xdr:clientData/>
  </xdr:twoCellAnchor>
  <xdr:twoCellAnchor>
    <xdr:from>
      <xdr:col>0</xdr:col>
      <xdr:colOff>359831</xdr:colOff>
      <xdr:row>176</xdr:row>
      <xdr:rowOff>74085</xdr:rowOff>
    </xdr:from>
    <xdr:to>
      <xdr:col>0</xdr:col>
      <xdr:colOff>1237369</xdr:colOff>
      <xdr:row>179</xdr:row>
      <xdr:rowOff>431971</xdr:rowOff>
    </xdr:to>
    <xdr:pic>
      <xdr:nvPicPr>
        <xdr:cNvPr id="654" name="Рисунок 653">
          <a:extLst>
            <a:ext uri="{FF2B5EF4-FFF2-40B4-BE49-F238E27FC236}">
              <a16:creationId xmlns:a16="http://schemas.microsoft.com/office/drawing/2014/main" xmlns="" id="{00000000-0008-0000-07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831" y="98509668"/>
          <a:ext cx="877538" cy="1945386"/>
        </a:xfrm>
        <a:prstGeom prst="rect">
          <a:avLst/>
        </a:prstGeom>
      </xdr:spPr>
    </xdr:pic>
    <xdr:clientData/>
  </xdr:twoCellAnchor>
  <xdr:twoCellAnchor>
    <xdr:from>
      <xdr:col>0</xdr:col>
      <xdr:colOff>783179</xdr:colOff>
      <xdr:row>168</xdr:row>
      <xdr:rowOff>63500</xdr:rowOff>
    </xdr:from>
    <xdr:to>
      <xdr:col>0</xdr:col>
      <xdr:colOff>1537559</xdr:colOff>
      <xdr:row>170</xdr:row>
      <xdr:rowOff>530882</xdr:rowOff>
    </xdr:to>
    <xdr:pic>
      <xdr:nvPicPr>
        <xdr:cNvPr id="666" name="Рисунок 665">
          <a:extLst>
            <a:ext uri="{FF2B5EF4-FFF2-40B4-BE49-F238E27FC236}">
              <a16:creationId xmlns:a16="http://schemas.microsoft.com/office/drawing/2014/main" xmlns="" id="{00000000-0008-0000-07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179" y="94773750"/>
          <a:ext cx="754380" cy="1716215"/>
        </a:xfrm>
        <a:prstGeom prst="rect">
          <a:avLst/>
        </a:prstGeom>
      </xdr:spPr>
    </xdr:pic>
    <xdr:clientData/>
  </xdr:twoCellAnchor>
  <xdr:twoCellAnchor>
    <xdr:from>
      <xdr:col>0</xdr:col>
      <xdr:colOff>74083</xdr:colOff>
      <xdr:row>61</xdr:row>
      <xdr:rowOff>84665</xdr:rowOff>
    </xdr:from>
    <xdr:to>
      <xdr:col>0</xdr:col>
      <xdr:colOff>1617133</xdr:colOff>
      <xdr:row>66</xdr:row>
      <xdr:rowOff>302089</xdr:rowOff>
    </xdr:to>
    <xdr:pic>
      <xdr:nvPicPr>
        <xdr:cNvPr id="673" name="Рисунок 672">
          <a:extLst>
            <a:ext uri="{FF2B5EF4-FFF2-40B4-BE49-F238E27FC236}">
              <a16:creationId xmlns:a16="http://schemas.microsoft.com/office/drawing/2014/main" xmlns="" id="{00000000-0008-0000-07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43296415"/>
          <a:ext cx="1543050" cy="1963674"/>
        </a:xfrm>
        <a:prstGeom prst="rect">
          <a:avLst/>
        </a:prstGeom>
      </xdr:spPr>
    </xdr:pic>
    <xdr:clientData/>
  </xdr:twoCellAnchor>
  <xdr:twoCellAnchor>
    <xdr:from>
      <xdr:col>0</xdr:col>
      <xdr:colOff>31751</xdr:colOff>
      <xdr:row>67</xdr:row>
      <xdr:rowOff>105831</xdr:rowOff>
    </xdr:from>
    <xdr:to>
      <xdr:col>0</xdr:col>
      <xdr:colOff>1584993</xdr:colOff>
      <xdr:row>72</xdr:row>
      <xdr:rowOff>241435</xdr:rowOff>
    </xdr:to>
    <xdr:pic>
      <xdr:nvPicPr>
        <xdr:cNvPr id="674" name="Рисунок 673">
          <a:extLst>
            <a:ext uri="{FF2B5EF4-FFF2-40B4-BE49-F238E27FC236}">
              <a16:creationId xmlns:a16="http://schemas.microsoft.com/office/drawing/2014/main" xmlns="" id="{00000000-0008-0000-07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1" y="45413081"/>
          <a:ext cx="1553242" cy="1881854"/>
        </a:xfrm>
        <a:prstGeom prst="rect">
          <a:avLst/>
        </a:prstGeom>
      </xdr:spPr>
    </xdr:pic>
    <xdr:clientData/>
  </xdr:twoCellAnchor>
  <xdr:twoCellAnchor>
    <xdr:from>
      <xdr:col>0</xdr:col>
      <xdr:colOff>338666</xdr:colOff>
      <xdr:row>163</xdr:row>
      <xdr:rowOff>52917</xdr:rowOff>
    </xdr:from>
    <xdr:to>
      <xdr:col>0</xdr:col>
      <xdr:colOff>1156483</xdr:colOff>
      <xdr:row>167</xdr:row>
      <xdr:rowOff>326900</xdr:rowOff>
    </xdr:to>
    <xdr:pic>
      <xdr:nvPicPr>
        <xdr:cNvPr id="689" name="Рисунок 688">
          <a:extLst>
            <a:ext uri="{FF2B5EF4-FFF2-40B4-BE49-F238E27FC236}">
              <a16:creationId xmlns:a16="http://schemas.microsoft.com/office/drawing/2014/main" xmlns="" id="{00000000-0008-0000-07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66" y="92911084"/>
          <a:ext cx="817817" cy="1755649"/>
        </a:xfrm>
        <a:prstGeom prst="rect">
          <a:avLst/>
        </a:prstGeom>
      </xdr:spPr>
    </xdr:pic>
    <xdr:clientData/>
  </xdr:twoCellAnchor>
  <xdr:twoCellAnchor>
    <xdr:from>
      <xdr:col>0</xdr:col>
      <xdr:colOff>179917</xdr:colOff>
      <xdr:row>106</xdr:row>
      <xdr:rowOff>74082</xdr:rowOff>
    </xdr:from>
    <xdr:to>
      <xdr:col>0</xdr:col>
      <xdr:colOff>1225381</xdr:colOff>
      <xdr:row>111</xdr:row>
      <xdr:rowOff>294322</xdr:rowOff>
    </xdr:to>
    <xdr:pic>
      <xdr:nvPicPr>
        <xdr:cNvPr id="777" name="Рисунок 776">
          <a:extLst>
            <a:ext uri="{FF2B5EF4-FFF2-40B4-BE49-F238E27FC236}">
              <a16:creationId xmlns:a16="http://schemas.microsoft.com/office/drawing/2014/main" xmlns="" id="{00000000-0008-0000-07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7" y="66389249"/>
          <a:ext cx="1045464" cy="1913573"/>
        </a:xfrm>
        <a:prstGeom prst="rect">
          <a:avLst/>
        </a:prstGeom>
      </xdr:spPr>
    </xdr:pic>
    <xdr:clientData/>
  </xdr:twoCellAnchor>
  <xdr:twoCellAnchor>
    <xdr:from>
      <xdr:col>0</xdr:col>
      <xdr:colOff>275177</xdr:colOff>
      <xdr:row>19</xdr:row>
      <xdr:rowOff>52919</xdr:rowOff>
    </xdr:from>
    <xdr:to>
      <xdr:col>0</xdr:col>
      <xdr:colOff>1255871</xdr:colOff>
      <xdr:row>20</xdr:row>
      <xdr:rowOff>829249</xdr:rowOff>
    </xdr:to>
    <xdr:pic>
      <xdr:nvPicPr>
        <xdr:cNvPr id="900" name="Рисунок 899">
          <a:extLst>
            <a:ext uri="{FF2B5EF4-FFF2-40B4-BE49-F238E27FC236}">
              <a16:creationId xmlns:a16="http://schemas.microsoft.com/office/drawing/2014/main" xmlns="" id="{00000000-0008-0000-0700-00008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77" y="14827252"/>
          <a:ext cx="980694" cy="1686497"/>
        </a:xfrm>
        <a:prstGeom prst="rect">
          <a:avLst/>
        </a:prstGeom>
      </xdr:spPr>
    </xdr:pic>
    <xdr:clientData/>
  </xdr:twoCellAnchor>
  <xdr:twoCellAnchor>
    <xdr:from>
      <xdr:col>0</xdr:col>
      <xdr:colOff>306917</xdr:colOff>
      <xdr:row>11</xdr:row>
      <xdr:rowOff>31744</xdr:rowOff>
    </xdr:from>
    <xdr:to>
      <xdr:col>0</xdr:col>
      <xdr:colOff>1457061</xdr:colOff>
      <xdr:row>14</xdr:row>
      <xdr:rowOff>437826</xdr:rowOff>
    </xdr:to>
    <xdr:pic>
      <xdr:nvPicPr>
        <xdr:cNvPr id="903" name="Рисунок 902">
          <a:extLst>
            <a:ext uri="{FF2B5EF4-FFF2-40B4-BE49-F238E27FC236}">
              <a16:creationId xmlns:a16="http://schemas.microsoft.com/office/drawing/2014/main" xmlns="" id="{00000000-0008-0000-0700-00008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17" y="10159994"/>
          <a:ext cx="1150144" cy="1993582"/>
        </a:xfrm>
        <a:prstGeom prst="rect">
          <a:avLst/>
        </a:prstGeom>
      </xdr:spPr>
    </xdr:pic>
    <xdr:clientData/>
  </xdr:twoCellAnchor>
  <xdr:twoCellAnchor>
    <xdr:from>
      <xdr:col>0</xdr:col>
      <xdr:colOff>222259</xdr:colOff>
      <xdr:row>21</xdr:row>
      <xdr:rowOff>63523</xdr:rowOff>
    </xdr:from>
    <xdr:to>
      <xdr:col>0</xdr:col>
      <xdr:colOff>1418409</xdr:colOff>
      <xdr:row>22</xdr:row>
      <xdr:rowOff>728813</xdr:rowOff>
    </xdr:to>
    <xdr:pic>
      <xdr:nvPicPr>
        <xdr:cNvPr id="935" name="Рисунок 934" descr="30333.jpg">
          <a:extLst>
            <a:ext uri="{FF2B5EF4-FFF2-40B4-BE49-F238E27FC236}">
              <a16:creationId xmlns:a16="http://schemas.microsoft.com/office/drawing/2014/main" xmlns="" id="{00000000-0008-0000-0700-0000A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9" y="16658190"/>
          <a:ext cx="1196150" cy="1459040"/>
        </a:xfrm>
        <a:prstGeom prst="rect">
          <a:avLst/>
        </a:prstGeom>
      </xdr:spPr>
    </xdr:pic>
    <xdr:clientData/>
  </xdr:twoCellAnchor>
  <xdr:twoCellAnchor>
    <xdr:from>
      <xdr:col>0</xdr:col>
      <xdr:colOff>317504</xdr:colOff>
      <xdr:row>23</xdr:row>
      <xdr:rowOff>127002</xdr:rowOff>
    </xdr:from>
    <xdr:to>
      <xdr:col>0</xdr:col>
      <xdr:colOff>1222760</xdr:colOff>
      <xdr:row>24</xdr:row>
      <xdr:rowOff>966302</xdr:rowOff>
    </xdr:to>
    <xdr:pic>
      <xdr:nvPicPr>
        <xdr:cNvPr id="936" name="Рисунок 935">
          <a:extLst>
            <a:ext uri="{FF2B5EF4-FFF2-40B4-BE49-F238E27FC236}">
              <a16:creationId xmlns:a16="http://schemas.microsoft.com/office/drawing/2014/main" xmlns="" id="{00000000-0008-0000-0700-0000A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4" y="106578402"/>
          <a:ext cx="905256" cy="19251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2</xdr:col>
      <xdr:colOff>923925</xdr:colOff>
      <xdr:row>29</xdr:row>
      <xdr:rowOff>0</xdr:rowOff>
    </xdr:to>
    <xdr:sp macro="" textlink="" fLocksText="0">
      <xdr:nvSpPr>
        <xdr:cNvPr id="937" name="TextBox 515">
          <a:extLst>
            <a:ext uri="{FF2B5EF4-FFF2-40B4-BE49-F238E27FC236}">
              <a16:creationId xmlns:a16="http://schemas.microsoft.com/office/drawing/2014/main" xmlns="" id="{00000000-0008-0000-0700-0000A9030000}"/>
            </a:ext>
          </a:extLst>
        </xdr:cNvPr>
        <xdr:cNvSpPr>
          <a:spLocks noChangeArrowheads="1"/>
        </xdr:cNvSpPr>
      </xdr:nvSpPr>
      <xdr:spPr bwMode="auto">
        <a:xfrm>
          <a:off x="1476375" y="110375700"/>
          <a:ext cx="2028825" cy="2600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twoCellAnchor>
    <xdr:from>
      <xdr:col>0</xdr:col>
      <xdr:colOff>317503</xdr:colOff>
      <xdr:row>25</xdr:row>
      <xdr:rowOff>148170</xdr:rowOff>
    </xdr:from>
    <xdr:to>
      <xdr:col>0</xdr:col>
      <xdr:colOff>1325439</xdr:colOff>
      <xdr:row>26</xdr:row>
      <xdr:rowOff>672690</xdr:rowOff>
    </xdr:to>
    <xdr:pic>
      <xdr:nvPicPr>
        <xdr:cNvPr id="938" name="Рисунок 937">
          <a:extLst>
            <a:ext uri="{FF2B5EF4-FFF2-40B4-BE49-F238E27FC236}">
              <a16:creationId xmlns:a16="http://schemas.microsoft.com/office/drawing/2014/main" xmlns="" id="{00000000-0008-0000-0700-0000A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3" y="108771270"/>
          <a:ext cx="1007936" cy="1400820"/>
        </a:xfrm>
        <a:prstGeom prst="rect">
          <a:avLst/>
        </a:prstGeom>
      </xdr:spPr>
    </xdr:pic>
    <xdr:clientData/>
  </xdr:twoCellAnchor>
  <xdr:twoCellAnchor>
    <xdr:from>
      <xdr:col>0</xdr:col>
      <xdr:colOff>95237</xdr:colOff>
      <xdr:row>27</xdr:row>
      <xdr:rowOff>82338</xdr:rowOff>
    </xdr:from>
    <xdr:to>
      <xdr:col>0</xdr:col>
      <xdr:colOff>669785</xdr:colOff>
      <xdr:row>27</xdr:row>
      <xdr:rowOff>914442</xdr:rowOff>
    </xdr:to>
    <xdr:pic>
      <xdr:nvPicPr>
        <xdr:cNvPr id="940" name="Рисунок 939" descr="70709_1.jpg">
          <a:extLst>
            <a:ext uri="{FF2B5EF4-FFF2-40B4-BE49-F238E27FC236}">
              <a16:creationId xmlns:a16="http://schemas.microsoft.com/office/drawing/2014/main" xmlns="" id="{00000000-0008-0000-0700-0000A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37" y="110458038"/>
          <a:ext cx="574548" cy="832104"/>
        </a:xfrm>
        <a:prstGeom prst="rect">
          <a:avLst/>
        </a:prstGeom>
      </xdr:spPr>
    </xdr:pic>
    <xdr:clientData/>
  </xdr:twoCellAnchor>
  <xdr:twoCellAnchor>
    <xdr:from>
      <xdr:col>0</xdr:col>
      <xdr:colOff>846667</xdr:colOff>
      <xdr:row>27</xdr:row>
      <xdr:rowOff>306918</xdr:rowOff>
    </xdr:from>
    <xdr:to>
      <xdr:col>0</xdr:col>
      <xdr:colOff>1582188</xdr:colOff>
      <xdr:row>27</xdr:row>
      <xdr:rowOff>740687</xdr:rowOff>
    </xdr:to>
    <xdr:sp macro="" textlink="">
      <xdr:nvSpPr>
        <xdr:cNvPr id="941" name="Рисунок 426">
          <a:extLst>
            <a:ext uri="{FF2B5EF4-FFF2-40B4-BE49-F238E27FC236}">
              <a16:creationId xmlns:a16="http://schemas.microsoft.com/office/drawing/2014/main" xmlns="" id="{00000000-0008-0000-0700-0000AD030000}"/>
            </a:ext>
          </a:extLst>
        </xdr:cNvPr>
        <xdr:cNvSpPr>
          <a:spLocks noChangeAspect="1" noChangeArrowheads="1"/>
        </xdr:cNvSpPr>
      </xdr:nvSpPr>
      <xdr:spPr bwMode="auto">
        <a:xfrm>
          <a:off x="846667" y="110682618"/>
          <a:ext cx="630746" cy="433769"/>
        </a:xfrm>
        <a:prstGeom prst="ellipse">
          <a:avLst/>
        </a:prstGeom>
        <a:blipFill dpi="0" rotWithShape="0">
          <a:blip xmlns:r="http://schemas.openxmlformats.org/officeDocument/2006/relationships" r:embed="rId4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127020</xdr:colOff>
      <xdr:row>38</xdr:row>
      <xdr:rowOff>116429</xdr:rowOff>
    </xdr:from>
    <xdr:to>
      <xdr:col>0</xdr:col>
      <xdr:colOff>708998</xdr:colOff>
      <xdr:row>38</xdr:row>
      <xdr:rowOff>904337</xdr:rowOff>
    </xdr:to>
    <xdr:pic>
      <xdr:nvPicPr>
        <xdr:cNvPr id="942" name="Рисунок 941" descr="335_3.jpg">
          <a:extLst>
            <a:ext uri="{FF2B5EF4-FFF2-40B4-BE49-F238E27FC236}">
              <a16:creationId xmlns:a16="http://schemas.microsoft.com/office/drawing/2014/main" xmlns="" id="{00000000-0008-0000-0700-0000A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20" y="31601846"/>
          <a:ext cx="581978" cy="787908"/>
        </a:xfrm>
        <a:prstGeom prst="rect">
          <a:avLst/>
        </a:prstGeom>
      </xdr:spPr>
    </xdr:pic>
    <xdr:clientData/>
  </xdr:twoCellAnchor>
  <xdr:twoCellAnchor>
    <xdr:from>
      <xdr:col>0</xdr:col>
      <xdr:colOff>1058369</xdr:colOff>
      <xdr:row>38</xdr:row>
      <xdr:rowOff>127010</xdr:rowOff>
    </xdr:from>
    <xdr:to>
      <xdr:col>0</xdr:col>
      <xdr:colOff>1478993</xdr:colOff>
      <xdr:row>38</xdr:row>
      <xdr:rowOff>828050</xdr:rowOff>
    </xdr:to>
    <xdr:pic>
      <xdr:nvPicPr>
        <xdr:cNvPr id="943" name="Рисунок 942" descr="335_4.jpg">
          <a:extLst>
            <a:ext uri="{FF2B5EF4-FFF2-40B4-BE49-F238E27FC236}">
              <a16:creationId xmlns:a16="http://schemas.microsoft.com/office/drawing/2014/main" xmlns="" id="{00000000-0008-0000-0700-0000A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69" y="31612427"/>
          <a:ext cx="420624" cy="701040"/>
        </a:xfrm>
        <a:prstGeom prst="rect">
          <a:avLst/>
        </a:prstGeom>
      </xdr:spPr>
    </xdr:pic>
    <xdr:clientData/>
  </xdr:twoCellAnchor>
  <xdr:twoCellAnchor>
    <xdr:from>
      <xdr:col>0</xdr:col>
      <xdr:colOff>105857</xdr:colOff>
      <xdr:row>39</xdr:row>
      <xdr:rowOff>95250</xdr:rowOff>
    </xdr:from>
    <xdr:to>
      <xdr:col>0</xdr:col>
      <xdr:colOff>957964</xdr:colOff>
      <xdr:row>40</xdr:row>
      <xdr:rowOff>414697</xdr:rowOff>
    </xdr:to>
    <xdr:pic>
      <xdr:nvPicPr>
        <xdr:cNvPr id="944" name="Рисунок 943" descr="335.jpg">
          <a:extLst>
            <a:ext uri="{FF2B5EF4-FFF2-40B4-BE49-F238E27FC236}">
              <a16:creationId xmlns:a16="http://schemas.microsoft.com/office/drawing/2014/main" xmlns="" id="{00000000-0008-0000-0700-0000B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57" y="32586083"/>
          <a:ext cx="852107" cy="912114"/>
        </a:xfrm>
        <a:prstGeom prst="rect">
          <a:avLst/>
        </a:prstGeom>
      </xdr:spPr>
    </xdr:pic>
    <xdr:clientData/>
  </xdr:twoCellAnchor>
  <xdr:twoCellAnchor>
    <xdr:from>
      <xdr:col>0</xdr:col>
      <xdr:colOff>1068953</xdr:colOff>
      <xdr:row>39</xdr:row>
      <xdr:rowOff>508017</xdr:rowOff>
    </xdr:from>
    <xdr:to>
      <xdr:col>0</xdr:col>
      <xdr:colOff>1604068</xdr:colOff>
      <xdr:row>40</xdr:row>
      <xdr:rowOff>470658</xdr:rowOff>
    </xdr:to>
    <xdr:pic>
      <xdr:nvPicPr>
        <xdr:cNvPr id="945" name="Рисунок 944" descr="335_2.jpg">
          <a:extLst>
            <a:ext uri="{FF2B5EF4-FFF2-40B4-BE49-F238E27FC236}">
              <a16:creationId xmlns:a16="http://schemas.microsoft.com/office/drawing/2014/main" xmlns="" id="{00000000-0008-0000-0700-0000B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8953" y="32998850"/>
          <a:ext cx="535115" cy="555308"/>
        </a:xfrm>
        <a:prstGeom prst="rect">
          <a:avLst/>
        </a:prstGeom>
      </xdr:spPr>
    </xdr:pic>
    <xdr:clientData/>
  </xdr:twoCellAnchor>
  <xdr:twoCellAnchor>
    <xdr:from>
      <xdr:col>0</xdr:col>
      <xdr:colOff>179951</xdr:colOff>
      <xdr:row>41</xdr:row>
      <xdr:rowOff>31751</xdr:rowOff>
    </xdr:from>
    <xdr:to>
      <xdr:col>0</xdr:col>
      <xdr:colOff>1038058</xdr:colOff>
      <xdr:row>45</xdr:row>
      <xdr:rowOff>295540</xdr:rowOff>
    </xdr:to>
    <xdr:pic>
      <xdr:nvPicPr>
        <xdr:cNvPr id="947" name="Рисунок 946" descr="71301 роз._3.JPG">
          <a:extLst>
            <a:ext uri="{FF2B5EF4-FFF2-40B4-BE49-F238E27FC236}">
              <a16:creationId xmlns:a16="http://schemas.microsoft.com/office/drawing/2014/main" xmlns="" id="{00000000-0008-0000-0700-0000B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51" y="35337751"/>
          <a:ext cx="858107" cy="1629039"/>
        </a:xfrm>
        <a:prstGeom prst="rect">
          <a:avLst/>
        </a:prstGeom>
      </xdr:spPr>
    </xdr:pic>
    <xdr:clientData/>
  </xdr:twoCellAnchor>
  <xdr:twoCellAnchor>
    <xdr:from>
      <xdr:col>0</xdr:col>
      <xdr:colOff>52918</xdr:colOff>
      <xdr:row>46</xdr:row>
      <xdr:rowOff>317525</xdr:rowOff>
    </xdr:from>
    <xdr:to>
      <xdr:col>0</xdr:col>
      <xdr:colOff>1634830</xdr:colOff>
      <xdr:row>49</xdr:row>
      <xdr:rowOff>240563</xdr:rowOff>
    </xdr:to>
    <xdr:pic>
      <xdr:nvPicPr>
        <xdr:cNvPr id="948" name="Рисунок 947" descr="71301 бир._3.JPG">
          <a:extLst>
            <a:ext uri="{FF2B5EF4-FFF2-40B4-BE49-F238E27FC236}">
              <a16:creationId xmlns:a16="http://schemas.microsoft.com/office/drawing/2014/main" xmlns="" id="{00000000-0008-0000-0700-0000B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8" y="37338025"/>
          <a:ext cx="1581912" cy="1161288"/>
        </a:xfrm>
        <a:prstGeom prst="rect">
          <a:avLst/>
        </a:prstGeom>
      </xdr:spPr>
    </xdr:pic>
    <xdr:clientData/>
  </xdr:twoCellAnchor>
  <xdr:twoCellAnchor>
    <xdr:from>
      <xdr:col>0</xdr:col>
      <xdr:colOff>412761</xdr:colOff>
      <xdr:row>28</xdr:row>
      <xdr:rowOff>52935</xdr:rowOff>
    </xdr:from>
    <xdr:to>
      <xdr:col>0</xdr:col>
      <xdr:colOff>1355546</xdr:colOff>
      <xdr:row>28</xdr:row>
      <xdr:rowOff>1471779</xdr:rowOff>
    </xdr:to>
    <xdr:pic>
      <xdr:nvPicPr>
        <xdr:cNvPr id="950" name="Рисунок 949">
          <a:extLst>
            <a:ext uri="{FF2B5EF4-FFF2-40B4-BE49-F238E27FC236}">
              <a16:creationId xmlns:a16="http://schemas.microsoft.com/office/drawing/2014/main" xmlns="" id="{00000000-0008-0000-0700-0000B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61" y="111447810"/>
          <a:ext cx="942785" cy="1418844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51</xdr:row>
      <xdr:rowOff>52917</xdr:rowOff>
    </xdr:from>
    <xdr:to>
      <xdr:col>0</xdr:col>
      <xdr:colOff>1189101</xdr:colOff>
      <xdr:row>55</xdr:row>
      <xdr:rowOff>344446</xdr:rowOff>
    </xdr:to>
    <xdr:pic>
      <xdr:nvPicPr>
        <xdr:cNvPr id="951" name="Рисунок 950">
          <a:extLst>
            <a:ext uri="{FF2B5EF4-FFF2-40B4-BE49-F238E27FC236}">
              <a16:creationId xmlns:a16="http://schemas.microsoft.com/office/drawing/2014/main" xmlns="" id="{00000000-0008-0000-0700-0000B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9137167"/>
          <a:ext cx="1093851" cy="1942529"/>
        </a:xfrm>
        <a:prstGeom prst="rect">
          <a:avLst/>
        </a:prstGeom>
      </xdr:spPr>
    </xdr:pic>
    <xdr:clientData/>
  </xdr:twoCellAnchor>
  <xdr:twoCellAnchor>
    <xdr:from>
      <xdr:col>0</xdr:col>
      <xdr:colOff>359830</xdr:colOff>
      <xdr:row>29</xdr:row>
      <xdr:rowOff>95248</xdr:rowOff>
    </xdr:from>
    <xdr:to>
      <xdr:col>0</xdr:col>
      <xdr:colOff>1454729</xdr:colOff>
      <xdr:row>30</xdr:row>
      <xdr:rowOff>986682</xdr:rowOff>
    </xdr:to>
    <xdr:pic>
      <xdr:nvPicPr>
        <xdr:cNvPr id="952" name="Рисунок 951">
          <a:extLst>
            <a:ext uri="{FF2B5EF4-FFF2-40B4-BE49-F238E27FC236}">
              <a16:creationId xmlns:a16="http://schemas.microsoft.com/office/drawing/2014/main" xmlns="" id="{00000000-0008-0000-0700-0000B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830" y="24807331"/>
          <a:ext cx="1094899" cy="2045018"/>
        </a:xfrm>
        <a:prstGeom prst="rect">
          <a:avLst/>
        </a:prstGeom>
      </xdr:spPr>
    </xdr:pic>
    <xdr:clientData/>
  </xdr:twoCellAnchor>
  <xdr:twoCellAnchor>
    <xdr:from>
      <xdr:col>0</xdr:col>
      <xdr:colOff>211704</xdr:colOff>
      <xdr:row>31</xdr:row>
      <xdr:rowOff>31752</xdr:rowOff>
    </xdr:from>
    <xdr:to>
      <xdr:col>0</xdr:col>
      <xdr:colOff>1460432</xdr:colOff>
      <xdr:row>34</xdr:row>
      <xdr:rowOff>565470</xdr:rowOff>
    </xdr:to>
    <xdr:pic>
      <xdr:nvPicPr>
        <xdr:cNvPr id="953" name="Рисунок 952">
          <a:extLst>
            <a:ext uri="{FF2B5EF4-FFF2-40B4-BE49-F238E27FC236}">
              <a16:creationId xmlns:a16="http://schemas.microsoft.com/office/drawing/2014/main" xmlns="" id="{00000000-0008-0000-0700-0000B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704" y="27051002"/>
          <a:ext cx="1248728" cy="2406968"/>
        </a:xfrm>
        <a:prstGeom prst="rect">
          <a:avLst/>
        </a:prstGeom>
      </xdr:spPr>
    </xdr:pic>
    <xdr:clientData/>
  </xdr:twoCellAnchor>
  <xdr:twoCellAnchor>
    <xdr:from>
      <xdr:col>0</xdr:col>
      <xdr:colOff>306964</xdr:colOff>
      <xdr:row>35</xdr:row>
      <xdr:rowOff>74081</xdr:rowOff>
    </xdr:from>
    <xdr:to>
      <xdr:col>0</xdr:col>
      <xdr:colOff>1509781</xdr:colOff>
      <xdr:row>37</xdr:row>
      <xdr:rowOff>639317</xdr:rowOff>
    </xdr:to>
    <xdr:pic>
      <xdr:nvPicPr>
        <xdr:cNvPr id="954" name="Рисунок 953">
          <a:extLst>
            <a:ext uri="{FF2B5EF4-FFF2-40B4-BE49-F238E27FC236}">
              <a16:creationId xmlns:a16="http://schemas.microsoft.com/office/drawing/2014/main" xmlns="" id="{00000000-0008-0000-0700-0000B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64" y="29590998"/>
          <a:ext cx="1202817" cy="1877569"/>
        </a:xfrm>
        <a:prstGeom prst="rect">
          <a:avLst/>
        </a:prstGeom>
      </xdr:spPr>
    </xdr:pic>
    <xdr:clientData/>
  </xdr:twoCellAnchor>
  <xdr:twoCellAnchor>
    <xdr:from>
      <xdr:col>0</xdr:col>
      <xdr:colOff>31782</xdr:colOff>
      <xdr:row>56</xdr:row>
      <xdr:rowOff>31751</xdr:rowOff>
    </xdr:from>
    <xdr:to>
      <xdr:col>0</xdr:col>
      <xdr:colOff>1446245</xdr:colOff>
      <xdr:row>58</xdr:row>
      <xdr:rowOff>290672</xdr:rowOff>
    </xdr:to>
    <xdr:pic>
      <xdr:nvPicPr>
        <xdr:cNvPr id="955" name="Рисунок 954">
          <a:extLst>
            <a:ext uri="{FF2B5EF4-FFF2-40B4-BE49-F238E27FC236}">
              <a16:creationId xmlns:a16="http://schemas.microsoft.com/office/drawing/2014/main" xmlns="" id="{00000000-0008-0000-0700-0000B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82" y="41179751"/>
          <a:ext cx="1414463" cy="1084421"/>
        </a:xfrm>
        <a:prstGeom prst="rect">
          <a:avLst/>
        </a:prstGeom>
      </xdr:spPr>
    </xdr:pic>
    <xdr:clientData/>
  </xdr:twoCellAnchor>
  <xdr:twoCellAnchor>
    <xdr:from>
      <xdr:col>0</xdr:col>
      <xdr:colOff>550333</xdr:colOff>
      <xdr:row>58</xdr:row>
      <xdr:rowOff>232835</xdr:rowOff>
    </xdr:from>
    <xdr:to>
      <xdr:col>0</xdr:col>
      <xdr:colOff>1559316</xdr:colOff>
      <xdr:row>60</xdr:row>
      <xdr:rowOff>350310</xdr:rowOff>
    </xdr:to>
    <xdr:pic>
      <xdr:nvPicPr>
        <xdr:cNvPr id="956" name="Рисунок 955">
          <a:extLst>
            <a:ext uri="{FF2B5EF4-FFF2-40B4-BE49-F238E27FC236}">
              <a16:creationId xmlns:a16="http://schemas.microsoft.com/office/drawing/2014/main" xmlns="" id="{00000000-0008-0000-0700-0000B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333" y="42206335"/>
          <a:ext cx="1008983" cy="942975"/>
        </a:xfrm>
        <a:prstGeom prst="rect">
          <a:avLst/>
        </a:prstGeom>
      </xdr:spPr>
    </xdr:pic>
    <xdr:clientData/>
  </xdr:twoCellAnchor>
  <xdr:twoCellAnchor>
    <xdr:from>
      <xdr:col>0</xdr:col>
      <xdr:colOff>296333</xdr:colOff>
      <xdr:row>15</xdr:row>
      <xdr:rowOff>31774</xdr:rowOff>
    </xdr:from>
    <xdr:to>
      <xdr:col>0</xdr:col>
      <xdr:colOff>1448477</xdr:colOff>
      <xdr:row>18</xdr:row>
      <xdr:rowOff>498245</xdr:rowOff>
    </xdr:to>
    <xdr:pic>
      <xdr:nvPicPr>
        <xdr:cNvPr id="75" name="Рисунок 74" descr="71708 синий-желтый-красный (3).jpg">
          <a:extLst>
            <a:ext uri="{FF2B5EF4-FFF2-40B4-BE49-F238E27FC236}">
              <a16:creationId xmlns:a16="http://schemas.microsoft.com/office/drawing/2014/main" xmlns="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333" y="9006441"/>
          <a:ext cx="1152144" cy="2053971"/>
        </a:xfrm>
        <a:prstGeom prst="rect">
          <a:avLst/>
        </a:prstGeom>
      </xdr:spPr>
    </xdr:pic>
    <xdr:clientData/>
  </xdr:twoCellAnchor>
  <xdr:twoCellAnchor>
    <xdr:from>
      <xdr:col>0</xdr:col>
      <xdr:colOff>370427</xdr:colOff>
      <xdr:row>7</xdr:row>
      <xdr:rowOff>63510</xdr:rowOff>
    </xdr:from>
    <xdr:to>
      <xdr:col>0</xdr:col>
      <xdr:colOff>1385697</xdr:colOff>
      <xdr:row>10</xdr:row>
      <xdr:rowOff>433048</xdr:rowOff>
    </xdr:to>
    <xdr:pic>
      <xdr:nvPicPr>
        <xdr:cNvPr id="76" name="Рисунок 75" descr="71708 синий-розовый (3).jpg">
          <a:extLst>
            <a:ext uri="{FF2B5EF4-FFF2-40B4-BE49-F238E27FC236}">
              <a16:creationId xmlns:a16="http://schemas.microsoft.com/office/drawing/2014/main" xmlns="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427" y="2730510"/>
          <a:ext cx="1015270" cy="1925288"/>
        </a:xfrm>
        <a:prstGeom prst="rect">
          <a:avLst/>
        </a:prstGeom>
      </xdr:spPr>
    </xdr:pic>
    <xdr:clientData/>
  </xdr:twoCellAnchor>
  <xdr:twoCellAnchor>
    <xdr:from>
      <xdr:col>0</xdr:col>
      <xdr:colOff>349252</xdr:colOff>
      <xdr:row>6</xdr:row>
      <xdr:rowOff>52919</xdr:rowOff>
    </xdr:from>
    <xdr:to>
      <xdr:col>0</xdr:col>
      <xdr:colOff>1160211</xdr:colOff>
      <xdr:row>6</xdr:row>
      <xdr:rowOff>1732177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52" y="6847419"/>
          <a:ext cx="810959" cy="1679258"/>
        </a:xfrm>
        <a:prstGeom prst="rect">
          <a:avLst/>
        </a:prstGeom>
      </xdr:spPr>
    </xdr:pic>
    <xdr:clientData/>
  </xdr:twoCellAnchor>
  <xdr:twoCellAnchor>
    <xdr:from>
      <xdr:col>0</xdr:col>
      <xdr:colOff>317524</xdr:colOff>
      <xdr:row>180</xdr:row>
      <xdr:rowOff>44894</xdr:rowOff>
    </xdr:from>
    <xdr:to>
      <xdr:col>0</xdr:col>
      <xdr:colOff>1232210</xdr:colOff>
      <xdr:row>180</xdr:row>
      <xdr:rowOff>808704</xdr:rowOff>
    </xdr:to>
    <xdr:pic>
      <xdr:nvPicPr>
        <xdr:cNvPr id="70" name="Рисунок 69" descr="70704.jpg">
          <a:extLst>
            <a:ext uri="{FF2B5EF4-FFF2-40B4-BE49-F238E27FC236}">
              <a16:creationId xmlns:a16="http://schemas.microsoft.com/office/drawing/2014/main" xmlns="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24" y="100597144"/>
          <a:ext cx="914686" cy="763810"/>
        </a:xfrm>
        <a:prstGeom prst="rect">
          <a:avLst/>
        </a:prstGeom>
      </xdr:spPr>
    </xdr:pic>
    <xdr:clientData/>
  </xdr:twoCellAnchor>
  <xdr:twoCellAnchor>
    <xdr:from>
      <xdr:col>0</xdr:col>
      <xdr:colOff>338694</xdr:colOff>
      <xdr:row>181</xdr:row>
      <xdr:rowOff>108063</xdr:rowOff>
    </xdr:from>
    <xdr:to>
      <xdr:col>0</xdr:col>
      <xdr:colOff>1435403</xdr:colOff>
      <xdr:row>181</xdr:row>
      <xdr:rowOff>800721</xdr:rowOff>
    </xdr:to>
    <xdr:pic>
      <xdr:nvPicPr>
        <xdr:cNvPr id="71" name="Рисунок 70" descr="705-1.jpg">
          <a:extLst>
            <a:ext uri="{FF2B5EF4-FFF2-40B4-BE49-F238E27FC236}">
              <a16:creationId xmlns:a16="http://schemas.microsoft.com/office/drawing/2014/main" xmlns="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94" y="101506980"/>
          <a:ext cx="1096709" cy="69265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ocuments\&#1056;&#1072;&#1073;&#1086;&#1090;&#1072;%20&#1087;&#1086;%20&#1086;&#1076;&#1077;&#1078;&#1076;&#1077;\40%20&#1085;&#1077;&#1076;&#1077;&#1083;&#1100;\&#1055;&#1088;&#1072;&#1081;&#1089;2%2040%20&#1085;&#1077;&#1076;&#1077;&#1083;&#1100;%20&#1080;&#1102;&#1083;&#1100;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МБИНЕЗОНЫ"/>
      <sheetName val="ДЖЕМПЕРА, накидки, жилеты"/>
      <sheetName val="ОДЕЖДА для ДОМА"/>
      <sheetName val="ВЕРХНЯЯ ОДЕЖДА"/>
      <sheetName val="ПОДУШКИ"/>
      <sheetName val="СЛИНГИ, ПЛЕДЫ"/>
      <sheetName val="БАНДАЖИ, однораз.ТРУСЫ"/>
    </sheetNames>
    <sheetDataSet>
      <sheetData sheetId="0">
        <row r="1">
          <cell r="K1">
            <v>0</v>
          </cell>
        </row>
        <row r="2">
          <cell r="K2">
            <v>0</v>
          </cell>
        </row>
      </sheetData>
      <sheetData sheetId="1">
        <row r="1">
          <cell r="K1">
            <v>0</v>
          </cell>
        </row>
        <row r="2">
          <cell r="K2">
            <v>0</v>
          </cell>
        </row>
      </sheetData>
      <sheetData sheetId="2">
        <row r="1">
          <cell r="K1">
            <v>0</v>
          </cell>
        </row>
        <row r="2">
          <cell r="K2">
            <v>0</v>
          </cell>
        </row>
      </sheetData>
      <sheetData sheetId="3">
        <row r="1">
          <cell r="K1">
            <v>0</v>
          </cell>
        </row>
        <row r="2">
          <cell r="K2">
            <v>0</v>
          </cell>
        </row>
      </sheetData>
      <sheetData sheetId="4">
        <row r="1">
          <cell r="K1">
            <v>0</v>
          </cell>
        </row>
        <row r="2">
          <cell r="K2">
            <v>0</v>
          </cell>
        </row>
      </sheetData>
      <sheetData sheetId="5">
        <row r="1">
          <cell r="K1">
            <v>0</v>
          </cell>
        </row>
        <row r="2">
          <cell r="K2">
            <v>0</v>
          </cell>
        </row>
      </sheetData>
      <sheetData sheetId="6">
        <row r="1">
          <cell r="K1">
            <v>0</v>
          </cell>
        </row>
        <row r="2">
          <cell r="K2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1270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1270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40nedel.ru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F18"/>
  <sheetViews>
    <sheetView workbookViewId="0">
      <selection activeCell="B19" sqref="B19"/>
    </sheetView>
  </sheetViews>
  <sheetFormatPr defaultRowHeight="20.45" customHeight="1" x14ac:dyDescent="0.35"/>
  <cols>
    <col min="1" max="1" width="39" style="505" customWidth="1"/>
    <col min="2" max="2" width="19.85546875" style="506" customWidth="1"/>
    <col min="3" max="3" width="10.7109375" style="506" customWidth="1"/>
    <col min="4" max="4" width="1.5703125" style="492" customWidth="1"/>
    <col min="5" max="5" width="29.85546875" style="492" customWidth="1"/>
    <col min="6" max="6" width="82.28515625" style="492" customWidth="1"/>
    <col min="7" max="16384" width="9.140625" style="492"/>
  </cols>
  <sheetData>
    <row r="1" spans="1:6" ht="22.5" x14ac:dyDescent="0.25">
      <c r="A1" s="490" t="s">
        <v>624</v>
      </c>
      <c r="B1" s="490" t="s">
        <v>625</v>
      </c>
      <c r="C1" s="491" t="s">
        <v>626</v>
      </c>
      <c r="E1" s="493"/>
      <c r="F1" s="494" t="s">
        <v>172</v>
      </c>
    </row>
    <row r="2" spans="1:6" ht="28.5" x14ac:dyDescent="0.45">
      <c r="A2" s="636" t="s">
        <v>636</v>
      </c>
      <c r="B2" s="495">
        <f>'БРЮКИ, КАПРИ, ШОРТЫ'!K1</f>
        <v>0</v>
      </c>
      <c r="C2" s="541">
        <f>'БРЮКИ, КАПРИ, ШОРТЫ'!K2</f>
        <v>0</v>
      </c>
      <c r="E2" s="493"/>
      <c r="F2" s="496" t="s">
        <v>627</v>
      </c>
    </row>
    <row r="3" spans="1:6" ht="21" x14ac:dyDescent="0.35">
      <c r="A3" s="637" t="s">
        <v>637</v>
      </c>
      <c r="B3" s="495">
        <f>ЛЕГГИНСЫ!K1</f>
        <v>0</v>
      </c>
      <c r="C3" s="504">
        <f>ЛЕГГИНСЫ!K2</f>
        <v>0</v>
      </c>
      <c r="E3" s="493"/>
      <c r="F3" s="497" t="s">
        <v>629</v>
      </c>
    </row>
    <row r="4" spans="1:6" ht="21" x14ac:dyDescent="0.35">
      <c r="A4" s="638" t="s">
        <v>638</v>
      </c>
      <c r="B4" s="495">
        <f>'ПЛАТЬЯ, САРАФАНЫ'!K1</f>
        <v>0</v>
      </c>
      <c r="C4" s="541">
        <f>'ПЛАТЬЯ, САРАФАНЫ'!K2</f>
        <v>0</v>
      </c>
      <c r="E4" s="827" t="s">
        <v>173</v>
      </c>
      <c r="F4" s="498" t="s">
        <v>174</v>
      </c>
    </row>
    <row r="5" spans="1:6" ht="21" x14ac:dyDescent="0.35">
      <c r="A5" s="639" t="s">
        <v>639</v>
      </c>
      <c r="B5" s="495">
        <f>ТУНИКИ!K1</f>
        <v>0</v>
      </c>
      <c r="C5" s="541">
        <f>ТУНИКИ!K2</f>
        <v>0</v>
      </c>
      <c r="E5" s="828"/>
      <c r="F5" s="498" t="s">
        <v>175</v>
      </c>
    </row>
    <row r="6" spans="1:6" ht="21" x14ac:dyDescent="0.35">
      <c r="A6" s="640" t="s">
        <v>640</v>
      </c>
      <c r="B6" s="495">
        <f>БЛУЗКИ!K1</f>
        <v>0</v>
      </c>
      <c r="C6" s="542">
        <f>БЛУЗКИ!K2</f>
        <v>0</v>
      </c>
      <c r="E6" s="499" t="s">
        <v>176</v>
      </c>
      <c r="F6" s="498" t="s">
        <v>177</v>
      </c>
    </row>
    <row r="7" spans="1:6" ht="21" x14ac:dyDescent="0.35">
      <c r="A7" s="641" t="s">
        <v>641</v>
      </c>
      <c r="B7" s="495">
        <f>ФУТБОЛКИ!K1</f>
        <v>0</v>
      </c>
      <c r="C7" s="504">
        <f>ФУТБОЛКИ!K2</f>
        <v>0</v>
      </c>
      <c r="E7" s="499" t="s">
        <v>178</v>
      </c>
      <c r="F7" s="500" t="s">
        <v>634</v>
      </c>
    </row>
    <row r="8" spans="1:6" ht="21" x14ac:dyDescent="0.35">
      <c r="A8" s="642" t="s">
        <v>642</v>
      </c>
      <c r="B8" s="495">
        <f>ЮБКИ!K1</f>
        <v>0</v>
      </c>
      <c r="C8" s="504">
        <f>ЮБКИ!K2</f>
        <v>0</v>
      </c>
      <c r="E8" s="501" t="s">
        <v>179</v>
      </c>
      <c r="F8" s="500" t="s">
        <v>180</v>
      </c>
    </row>
    <row r="9" spans="1:6" ht="24" x14ac:dyDescent="0.35">
      <c r="A9" s="643" t="s">
        <v>643</v>
      </c>
      <c r="B9" s="495">
        <f>[1]КОМБИНЕЗОНЫ!K1</f>
        <v>0</v>
      </c>
      <c r="C9" s="504">
        <f>[1]КОМБИНЕЗОНЫ!K2</f>
        <v>0</v>
      </c>
      <c r="E9" s="829" t="s">
        <v>181</v>
      </c>
      <c r="F9" s="500" t="s">
        <v>182</v>
      </c>
    </row>
    <row r="10" spans="1:6" ht="21" x14ac:dyDescent="0.35">
      <c r="A10" s="644" t="s">
        <v>644</v>
      </c>
      <c r="B10" s="495">
        <f>'[1]ДЖЕМПЕРА, накидки, жилеты'!K1</f>
        <v>0</v>
      </c>
      <c r="C10" s="504">
        <f>'[1]ДЖЕМПЕРА, накидки, жилеты'!K2</f>
        <v>0</v>
      </c>
      <c r="E10" s="830"/>
      <c r="F10" s="500" t="s">
        <v>183</v>
      </c>
    </row>
    <row r="11" spans="1:6" ht="21" x14ac:dyDescent="0.35">
      <c r="A11" s="645" t="s">
        <v>645</v>
      </c>
      <c r="B11" s="495">
        <f>'[1]ОДЕЖДА для ДОМА'!K1</f>
        <v>0</v>
      </c>
      <c r="C11" s="504">
        <f>'[1]ОДЕЖДА для ДОМА'!K2</f>
        <v>0</v>
      </c>
      <c r="E11" s="501" t="s">
        <v>184</v>
      </c>
      <c r="F11" s="500" t="s">
        <v>635</v>
      </c>
    </row>
    <row r="12" spans="1:6" ht="24" x14ac:dyDescent="0.35">
      <c r="A12" s="646" t="s">
        <v>628</v>
      </c>
      <c r="B12" s="495">
        <f>[1]ПОДУШКИ!K1</f>
        <v>0</v>
      </c>
      <c r="C12" s="504">
        <f>[1]ПОДУШКИ!K2</f>
        <v>0</v>
      </c>
      <c r="E12" s="501" t="s">
        <v>631</v>
      </c>
      <c r="F12" s="507" t="s">
        <v>632</v>
      </c>
    </row>
    <row r="13" spans="1:6" ht="21" x14ac:dyDescent="0.35">
      <c r="A13" s="640" t="s">
        <v>646</v>
      </c>
      <c r="B13" s="495">
        <f>'[1]ВЕРХНЯЯ ОДЕЖДА'!K1</f>
        <v>0</v>
      </c>
      <c r="C13" s="504">
        <f>'[1]ВЕРХНЯЯ ОДЕЖДА'!K2</f>
        <v>0</v>
      </c>
      <c r="E13" s="502"/>
      <c r="F13" s="500"/>
    </row>
    <row r="14" spans="1:6" ht="21" x14ac:dyDescent="0.35">
      <c r="A14" s="644" t="s">
        <v>647</v>
      </c>
      <c r="B14" s="495">
        <f>'[1]СЛИНГИ, ПЛЕДЫ'!K1</f>
        <v>0</v>
      </c>
      <c r="C14" s="504">
        <f>'[1]СЛИНГИ, ПЛЕДЫ'!K2</f>
        <v>0</v>
      </c>
      <c r="E14" s="502"/>
      <c r="F14" s="500"/>
    </row>
    <row r="15" spans="1:6" ht="21" x14ac:dyDescent="0.35">
      <c r="A15" s="647" t="s">
        <v>648</v>
      </c>
      <c r="B15" s="495">
        <f>'[1]БАНДАЖИ, однораз.ТРУСЫ'!K1</f>
        <v>0</v>
      </c>
      <c r="C15" s="504">
        <f>'[1]БАНДАЖИ, однораз.ТРУСЫ'!K2</f>
        <v>0</v>
      </c>
      <c r="E15" s="502"/>
      <c r="F15" s="500"/>
    </row>
    <row r="16" spans="1:6" ht="23.25" x14ac:dyDescent="0.35">
      <c r="A16" s="503" t="s">
        <v>630</v>
      </c>
      <c r="B16" s="595">
        <f>SUM(B2:B15)</f>
        <v>0</v>
      </c>
      <c r="C16" s="596">
        <f>SUM(C2:C15)</f>
        <v>0</v>
      </c>
      <c r="E16" s="501"/>
      <c r="F16" s="500"/>
    </row>
    <row r="17" spans="1:6" ht="23.25" x14ac:dyDescent="0.35">
      <c r="A17" s="508" t="s">
        <v>633</v>
      </c>
      <c r="B17" s="529"/>
      <c r="C17" s="530"/>
      <c r="E17" s="531"/>
      <c r="F17" s="532"/>
    </row>
    <row r="18" spans="1:6" ht="23.25" x14ac:dyDescent="0.35">
      <c r="A18" s="508"/>
    </row>
  </sheetData>
  <sheetProtection password="CEF9" sheet="1" objects="1" scenarios="1"/>
  <mergeCells count="2">
    <mergeCell ref="E4:E5"/>
    <mergeCell ref="E9:E10"/>
  </mergeCells>
  <hyperlinks>
    <hyperlink ref="A2" location="'БРЮКИ, КАПРИ, ШОРТЫ'!A1" tooltip="нажми на меня)))" display="Брюки, капри, шорты"/>
    <hyperlink ref="A3" location="ЛЕГГИНСЫ!A1" display="Леггинсы"/>
    <hyperlink ref="A4" location="'ПЛАТЬЯ, САРАФАНЫ'!A1" display="Платья, сарафаны"/>
    <hyperlink ref="A5" location="ТУНИКИ!A1" display="Туники"/>
    <hyperlink ref="A6" location="БЛУЗКИ!A1" display="Блузки"/>
    <hyperlink ref="A9" location="КОМБИНЕЗОНЫ!A1" display="Комбинезоны"/>
    <hyperlink ref="F2" r:id="rId1"/>
    <hyperlink ref="A10" location="'ДЖЕМПЕРА, накидки, жилеты'!A1" display="Джемпера, накидки"/>
    <hyperlink ref="A7" location="ФУТБОЛКИ!A1" display="Футболки"/>
    <hyperlink ref="A8" location="ЮБКИ!A1" display="Юбки"/>
    <hyperlink ref="A11" location="'ОДЕЖДА для ДОМА'!A1" display="Одежда для дома"/>
    <hyperlink ref="A12" location="ПОДУШКИ!A1" display="Подушки"/>
    <hyperlink ref="A13" location="'ВЕРХНЯЯ ОДЕЖДА'!A1" display="Верхняя одежда"/>
    <hyperlink ref="A14" location="'СЛИНГИ, ПЛЕДЫ'!A1" display="Слинги, пледы"/>
    <hyperlink ref="A15" location="'БАНДАЖИ, однораз.ТРУСЫ'!A1" display="Бандажи, однораз.трусы"/>
  </hyperlinks>
  <pageMargins left="0.7" right="0.7" top="0.75" bottom="0.75" header="0.3" footer="0.3"/>
  <pageSetup paperSize="9" orientation="portrait" verticalDpi="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O515"/>
  <sheetViews>
    <sheetView zoomScale="90" zoomScaleNormal="90" workbookViewId="0">
      <pane ySplit="3" topLeftCell="A4" activePane="bottomLeft" state="frozen"/>
      <selection pane="bottomLeft" activeCell="N5" sqref="N5"/>
    </sheetView>
  </sheetViews>
  <sheetFormatPr defaultColWidth="8.7109375" defaultRowHeight="15.75" x14ac:dyDescent="0.25"/>
  <cols>
    <col min="1" max="1" width="25.28515625" style="37" customWidth="1"/>
    <col min="2" max="2" width="17.5703125" customWidth="1"/>
    <col min="3" max="3" width="15.28515625" customWidth="1"/>
    <col min="4" max="4" width="16.140625" style="36" customWidth="1"/>
    <col min="5" max="5" width="11.7109375" customWidth="1"/>
    <col min="6" max="6" width="25" customWidth="1"/>
    <col min="7" max="7" width="1" hidden="1" customWidth="1"/>
    <col min="8" max="8" width="18.85546875" style="64" customWidth="1"/>
    <col min="9" max="9" width="9.42578125" customWidth="1"/>
    <col min="10" max="10" width="9.7109375" style="336" customWidth="1"/>
    <col min="11" max="11" width="16.42578125" style="325" customWidth="1"/>
    <col min="12" max="13" width="9.140625" hidden="1" customWidth="1"/>
    <col min="14" max="14" width="18.28515625" style="170" customWidth="1"/>
    <col min="15" max="15" width="19.42578125" customWidth="1"/>
  </cols>
  <sheetData>
    <row r="1" spans="1:14" s="10" customFormat="1" ht="32.25" customHeight="1" x14ac:dyDescent="0.25">
      <c r="A1" s="535" t="s">
        <v>0</v>
      </c>
      <c r="B1" s="535" t="s">
        <v>1</v>
      </c>
      <c r="C1" s="535" t="s">
        <v>2</v>
      </c>
      <c r="D1" s="536"/>
      <c r="E1" s="536"/>
      <c r="F1" s="536"/>
      <c r="G1" s="537"/>
      <c r="H1" s="536"/>
      <c r="I1" s="65"/>
      <c r="J1" s="49" t="s">
        <v>4</v>
      </c>
      <c r="K1" s="200">
        <f>SUM(K5:K524)</f>
        <v>0</v>
      </c>
      <c r="L1" s="889" t="s">
        <v>5</v>
      </c>
      <c r="N1" s="170"/>
    </row>
    <row r="2" spans="1:14" s="10" customFormat="1" ht="30" customHeight="1" x14ac:dyDescent="0.25">
      <c r="A2" s="594" t="str">
        <f>УСЛОВИЯ!A2</f>
        <v>Брюки, капри, шорты</v>
      </c>
      <c r="B2" s="536"/>
      <c r="C2" s="536"/>
      <c r="D2" s="536"/>
      <c r="E2" s="536"/>
      <c r="F2" s="536"/>
      <c r="G2" s="538"/>
      <c r="H2" s="536"/>
      <c r="I2" s="66"/>
      <c r="J2" s="49" t="s">
        <v>9</v>
      </c>
      <c r="K2" s="199">
        <f>SUM(J5:J490)</f>
        <v>0</v>
      </c>
      <c r="L2" s="890"/>
      <c r="N2" s="170"/>
    </row>
    <row r="3" spans="1:14" ht="21.75" thickBot="1" x14ac:dyDescent="0.3">
      <c r="A3" s="273" t="s">
        <v>12</v>
      </c>
      <c r="B3" s="274" t="s">
        <v>13</v>
      </c>
      <c r="C3" s="275" t="s">
        <v>14</v>
      </c>
      <c r="D3" s="274" t="s">
        <v>15</v>
      </c>
      <c r="E3" s="276" t="s">
        <v>16</v>
      </c>
      <c r="F3" s="275" t="s">
        <v>17</v>
      </c>
      <c r="G3" s="276" t="s">
        <v>18</v>
      </c>
      <c r="H3" s="275" t="s">
        <v>19</v>
      </c>
      <c r="I3" s="277" t="s">
        <v>20</v>
      </c>
      <c r="J3" s="278" t="s">
        <v>21</v>
      </c>
      <c r="K3" s="319" t="s">
        <v>22</v>
      </c>
      <c r="L3" s="891"/>
      <c r="N3" s="170" t="s">
        <v>351</v>
      </c>
    </row>
    <row r="4" spans="1:14" ht="33" customHeight="1" thickBot="1" x14ac:dyDescent="0.3">
      <c r="A4" s="892" t="s">
        <v>496</v>
      </c>
      <c r="B4" s="893"/>
      <c r="C4" s="893"/>
      <c r="D4" s="893"/>
      <c r="E4" s="893"/>
      <c r="F4" s="893"/>
      <c r="G4" s="893"/>
      <c r="H4" s="893"/>
      <c r="I4" s="286"/>
      <c r="J4" s="334"/>
      <c r="K4" s="320"/>
      <c r="L4" s="272"/>
    </row>
    <row r="5" spans="1:14" ht="71.25" customHeight="1" thickBot="1" x14ac:dyDescent="0.3">
      <c r="A5" s="279"/>
      <c r="B5" s="280" t="s">
        <v>390</v>
      </c>
      <c r="C5" s="279"/>
      <c r="D5" s="280" t="s">
        <v>302</v>
      </c>
      <c r="E5" s="281">
        <v>1040</v>
      </c>
      <c r="F5" s="282" t="s">
        <v>66</v>
      </c>
      <c r="G5" s="283"/>
      <c r="H5" s="281" t="s">
        <v>293</v>
      </c>
      <c r="I5" s="284">
        <v>152</v>
      </c>
      <c r="J5" s="312"/>
      <c r="K5" s="145">
        <f t="shared" ref="K5:K295" si="0">I5*J5</f>
        <v>0</v>
      </c>
      <c r="L5" s="272"/>
    </row>
    <row r="6" spans="1:14" ht="24" customHeight="1" thickBot="1" x14ac:dyDescent="0.3">
      <c r="A6" s="894" t="s">
        <v>303</v>
      </c>
      <c r="B6" s="895"/>
      <c r="C6" s="895"/>
      <c r="D6" s="895"/>
      <c r="E6" s="895"/>
      <c r="F6" s="895"/>
      <c r="G6" s="895"/>
      <c r="H6" s="895"/>
      <c r="I6" s="285"/>
      <c r="J6" s="332"/>
      <c r="K6" s="321"/>
    </row>
    <row r="7" spans="1:14" ht="135" customHeight="1" thickBot="1" x14ac:dyDescent="0.3">
      <c r="A7" s="616"/>
      <c r="B7" s="617" t="s">
        <v>663</v>
      </c>
      <c r="C7" s="615" t="s">
        <v>603</v>
      </c>
      <c r="D7" s="107" t="s">
        <v>70</v>
      </c>
      <c r="E7" s="597">
        <v>103206</v>
      </c>
      <c r="F7" s="72" t="s">
        <v>593</v>
      </c>
      <c r="G7" s="8"/>
      <c r="H7" s="597">
        <v>44</v>
      </c>
      <c r="I7" s="28">
        <v>1018</v>
      </c>
      <c r="J7" s="302"/>
      <c r="K7" s="142">
        <f t="shared" ref="K7" si="1">I7*J7</f>
        <v>0</v>
      </c>
      <c r="L7" s="61"/>
      <c r="N7" s="170" t="s">
        <v>211</v>
      </c>
    </row>
    <row r="8" spans="1:14" ht="76.5" customHeight="1" x14ac:dyDescent="0.25">
      <c r="A8" s="875"/>
      <c r="B8" s="878" t="s">
        <v>679</v>
      </c>
      <c r="C8" s="871" t="s">
        <v>603</v>
      </c>
      <c r="D8" s="107" t="s">
        <v>70</v>
      </c>
      <c r="E8" s="620">
        <v>101207</v>
      </c>
      <c r="F8" s="72" t="s">
        <v>595</v>
      </c>
      <c r="G8" s="8"/>
      <c r="H8" s="620">
        <v>42</v>
      </c>
      <c r="I8" s="28">
        <v>1018</v>
      </c>
      <c r="J8" s="302"/>
      <c r="K8" s="142">
        <f t="shared" ref="K8:K9" si="2">I8*J8</f>
        <v>0</v>
      </c>
      <c r="L8" s="61"/>
      <c r="N8" s="170" t="s">
        <v>211</v>
      </c>
    </row>
    <row r="9" spans="1:14" ht="76.5" customHeight="1" thickBot="1" x14ac:dyDescent="0.3">
      <c r="A9" s="861"/>
      <c r="B9" s="879"/>
      <c r="C9" s="872"/>
      <c r="D9" s="371" t="s">
        <v>70</v>
      </c>
      <c r="E9" s="619">
        <v>101207</v>
      </c>
      <c r="F9" s="50" t="s">
        <v>595</v>
      </c>
      <c r="G9" s="5"/>
      <c r="H9" s="619">
        <v>44</v>
      </c>
      <c r="I9" s="26">
        <v>1018</v>
      </c>
      <c r="J9" s="305"/>
      <c r="K9" s="62">
        <f t="shared" si="2"/>
        <v>0</v>
      </c>
      <c r="L9" s="61"/>
      <c r="N9" s="170" t="s">
        <v>211</v>
      </c>
    </row>
    <row r="10" spans="1:14" ht="69.75" customHeight="1" x14ac:dyDescent="0.25">
      <c r="A10" s="875"/>
      <c r="B10" s="878" t="s">
        <v>623</v>
      </c>
      <c r="C10" s="871" t="s">
        <v>467</v>
      </c>
      <c r="D10" s="107" t="s">
        <v>70</v>
      </c>
      <c r="E10" s="411">
        <v>101200</v>
      </c>
      <c r="F10" s="72" t="s">
        <v>32</v>
      </c>
      <c r="G10" s="8"/>
      <c r="H10" s="411">
        <v>42</v>
      </c>
      <c r="I10" s="28">
        <v>878</v>
      </c>
      <c r="J10" s="302"/>
      <c r="K10" s="142">
        <f t="shared" ref="K10:K95" si="3">I10*J10</f>
        <v>0</v>
      </c>
      <c r="L10" s="61"/>
      <c r="N10" s="170">
        <v>6</v>
      </c>
    </row>
    <row r="11" spans="1:14" ht="69.75" customHeight="1" thickBot="1" x14ac:dyDescent="0.3">
      <c r="A11" s="861"/>
      <c r="B11" s="879"/>
      <c r="C11" s="872"/>
      <c r="D11" s="371" t="s">
        <v>70</v>
      </c>
      <c r="E11" s="412">
        <v>101200</v>
      </c>
      <c r="F11" s="50" t="s">
        <v>32</v>
      </c>
      <c r="G11" s="5"/>
      <c r="H11" s="412">
        <v>44</v>
      </c>
      <c r="I11" s="26">
        <v>878</v>
      </c>
      <c r="J11" s="305"/>
      <c r="K11" s="62">
        <f t="shared" si="3"/>
        <v>0</v>
      </c>
      <c r="L11" s="61"/>
      <c r="N11" s="170">
        <v>2</v>
      </c>
    </row>
    <row r="12" spans="1:14" ht="72.75" customHeight="1" x14ac:dyDescent="0.25">
      <c r="A12" s="875"/>
      <c r="B12" s="878" t="s">
        <v>623</v>
      </c>
      <c r="C12" s="871" t="s">
        <v>33</v>
      </c>
      <c r="D12" s="107" t="s">
        <v>70</v>
      </c>
      <c r="E12" s="588">
        <v>102200</v>
      </c>
      <c r="F12" s="72" t="s">
        <v>559</v>
      </c>
      <c r="G12" s="8"/>
      <c r="H12" s="588">
        <v>42</v>
      </c>
      <c r="I12" s="28">
        <v>890</v>
      </c>
      <c r="J12" s="302"/>
      <c r="K12" s="142">
        <f t="shared" ref="K12:K90" si="4">I12*J12</f>
        <v>0</v>
      </c>
      <c r="L12" s="61"/>
      <c r="N12" s="170" t="s">
        <v>211</v>
      </c>
    </row>
    <row r="13" spans="1:14" ht="72.75" customHeight="1" thickBot="1" x14ac:dyDescent="0.3">
      <c r="A13" s="861"/>
      <c r="B13" s="879"/>
      <c r="C13" s="872"/>
      <c r="D13" s="371" t="s">
        <v>70</v>
      </c>
      <c r="E13" s="589">
        <v>102200</v>
      </c>
      <c r="F13" s="50" t="s">
        <v>559</v>
      </c>
      <c r="G13" s="5"/>
      <c r="H13" s="589">
        <v>50</v>
      </c>
      <c r="I13" s="26">
        <v>890</v>
      </c>
      <c r="J13" s="305"/>
      <c r="K13" s="62">
        <f t="shared" si="4"/>
        <v>0</v>
      </c>
      <c r="L13" s="61"/>
      <c r="N13" s="170" t="s">
        <v>211</v>
      </c>
    </row>
    <row r="14" spans="1:14" ht="24" customHeight="1" x14ac:dyDescent="0.25">
      <c r="A14" s="873"/>
      <c r="B14" s="856" t="s">
        <v>728</v>
      </c>
      <c r="C14" s="871" t="s">
        <v>467</v>
      </c>
      <c r="D14" s="107" t="s">
        <v>70</v>
      </c>
      <c r="E14" s="726">
        <v>101212</v>
      </c>
      <c r="F14" s="72" t="s">
        <v>34</v>
      </c>
      <c r="G14" s="8"/>
      <c r="H14" s="726">
        <v>42</v>
      </c>
      <c r="I14" s="28">
        <v>1011</v>
      </c>
      <c r="J14" s="302"/>
      <c r="K14" s="142">
        <f t="shared" si="4"/>
        <v>0</v>
      </c>
      <c r="L14" s="61"/>
      <c r="N14" s="170">
        <v>10</v>
      </c>
    </row>
    <row r="15" spans="1:14" ht="24" customHeight="1" x14ac:dyDescent="0.25">
      <c r="A15" s="874"/>
      <c r="B15" s="857"/>
      <c r="C15" s="872"/>
      <c r="D15" s="371" t="s">
        <v>70</v>
      </c>
      <c r="E15" s="724">
        <v>101212</v>
      </c>
      <c r="F15" s="50" t="s">
        <v>729</v>
      </c>
      <c r="G15" s="5"/>
      <c r="H15" s="724">
        <v>44</v>
      </c>
      <c r="I15" s="26">
        <v>1011</v>
      </c>
      <c r="J15" s="305"/>
      <c r="K15" s="62">
        <f t="shared" si="4"/>
        <v>0</v>
      </c>
      <c r="L15" s="61"/>
      <c r="N15" s="170">
        <v>5</v>
      </c>
    </row>
    <row r="16" spans="1:14" ht="24" customHeight="1" x14ac:dyDescent="0.25">
      <c r="A16" s="874"/>
      <c r="B16" s="857"/>
      <c r="C16" s="872"/>
      <c r="D16" s="371" t="s">
        <v>70</v>
      </c>
      <c r="E16" s="724">
        <v>101212</v>
      </c>
      <c r="F16" s="50" t="s">
        <v>729</v>
      </c>
      <c r="G16" s="5"/>
      <c r="H16" s="724">
        <v>46</v>
      </c>
      <c r="I16" s="26">
        <v>1011</v>
      </c>
      <c r="J16" s="305"/>
      <c r="K16" s="62">
        <f t="shared" si="4"/>
        <v>0</v>
      </c>
      <c r="L16" s="61"/>
      <c r="N16" s="170">
        <v>6</v>
      </c>
    </row>
    <row r="17" spans="1:14" ht="24" customHeight="1" x14ac:dyDescent="0.25">
      <c r="A17" s="874"/>
      <c r="B17" s="857"/>
      <c r="C17" s="872"/>
      <c r="D17" s="371" t="s">
        <v>70</v>
      </c>
      <c r="E17" s="724">
        <v>101212</v>
      </c>
      <c r="F17" s="50" t="s">
        <v>729</v>
      </c>
      <c r="G17" s="5"/>
      <c r="H17" s="724">
        <v>48</v>
      </c>
      <c r="I17" s="26">
        <v>1011</v>
      </c>
      <c r="J17" s="305"/>
      <c r="K17" s="62">
        <f t="shared" si="4"/>
        <v>0</v>
      </c>
      <c r="L17" s="61"/>
      <c r="N17" s="170">
        <v>5</v>
      </c>
    </row>
    <row r="18" spans="1:14" ht="24" customHeight="1" x14ac:dyDescent="0.25">
      <c r="A18" s="874"/>
      <c r="B18" s="857"/>
      <c r="C18" s="872"/>
      <c r="D18" s="371" t="s">
        <v>70</v>
      </c>
      <c r="E18" s="724">
        <v>101212</v>
      </c>
      <c r="F18" s="50" t="s">
        <v>729</v>
      </c>
      <c r="G18" s="5"/>
      <c r="H18" s="724">
        <v>50</v>
      </c>
      <c r="I18" s="26">
        <v>1011</v>
      </c>
      <c r="J18" s="305"/>
      <c r="K18" s="62">
        <f t="shared" si="4"/>
        <v>0</v>
      </c>
      <c r="L18" s="61"/>
      <c r="N18" s="170">
        <v>5</v>
      </c>
    </row>
    <row r="19" spans="1:14" ht="24" customHeight="1" x14ac:dyDescent="0.25">
      <c r="A19" s="874"/>
      <c r="B19" s="857"/>
      <c r="C19" s="872"/>
      <c r="D19" s="371" t="s">
        <v>70</v>
      </c>
      <c r="E19" s="724">
        <v>101212</v>
      </c>
      <c r="F19" s="50" t="s">
        <v>729</v>
      </c>
      <c r="G19" s="5"/>
      <c r="H19" s="724">
        <v>52</v>
      </c>
      <c r="I19" s="26">
        <v>1011</v>
      </c>
      <c r="J19" s="305"/>
      <c r="K19" s="62">
        <f t="shared" si="4"/>
        <v>0</v>
      </c>
      <c r="L19" s="61"/>
      <c r="N19" s="170">
        <v>10</v>
      </c>
    </row>
    <row r="20" spans="1:14" ht="24" customHeight="1" x14ac:dyDescent="0.25">
      <c r="A20" s="874"/>
      <c r="B20" s="857"/>
      <c r="C20" s="872"/>
      <c r="D20" s="371" t="s">
        <v>70</v>
      </c>
      <c r="E20" s="724">
        <v>101212</v>
      </c>
      <c r="F20" s="50" t="s">
        <v>729</v>
      </c>
      <c r="G20" s="5"/>
      <c r="H20" s="724">
        <v>54</v>
      </c>
      <c r="I20" s="26">
        <v>1011</v>
      </c>
      <c r="J20" s="305"/>
      <c r="K20" s="62">
        <f t="shared" si="4"/>
        <v>0</v>
      </c>
      <c r="L20" s="61"/>
      <c r="N20" s="170">
        <v>7</v>
      </c>
    </row>
    <row r="21" spans="1:14" ht="24" customHeight="1" x14ac:dyDescent="0.25">
      <c r="A21" s="874"/>
      <c r="B21" s="857"/>
      <c r="C21" s="872"/>
      <c r="D21" s="371" t="s">
        <v>70</v>
      </c>
      <c r="E21" s="724">
        <v>101212</v>
      </c>
      <c r="F21" s="50" t="s">
        <v>729</v>
      </c>
      <c r="G21" s="5"/>
      <c r="H21" s="724">
        <v>56</v>
      </c>
      <c r="I21" s="26">
        <v>1011</v>
      </c>
      <c r="J21" s="305"/>
      <c r="K21" s="62">
        <f t="shared" si="4"/>
        <v>0</v>
      </c>
      <c r="L21" s="61"/>
      <c r="N21" s="170">
        <v>8</v>
      </c>
    </row>
    <row r="22" spans="1:14" ht="24" customHeight="1" thickBot="1" x14ac:dyDescent="0.3">
      <c r="A22" s="896"/>
      <c r="B22" s="897"/>
      <c r="C22" s="880"/>
      <c r="D22" s="372" t="s">
        <v>70</v>
      </c>
      <c r="E22" s="725">
        <v>101212</v>
      </c>
      <c r="F22" s="73" t="s">
        <v>729</v>
      </c>
      <c r="G22" s="9"/>
      <c r="H22" s="725">
        <v>58</v>
      </c>
      <c r="I22" s="29">
        <v>1011</v>
      </c>
      <c r="J22" s="307"/>
      <c r="K22" s="141">
        <f t="shared" si="4"/>
        <v>0</v>
      </c>
      <c r="L22" s="61"/>
      <c r="N22" s="170">
        <v>8</v>
      </c>
    </row>
    <row r="23" spans="1:14" ht="24" customHeight="1" x14ac:dyDescent="0.25">
      <c r="A23" s="873"/>
      <c r="B23" s="856" t="s">
        <v>728</v>
      </c>
      <c r="C23" s="871" t="s">
        <v>467</v>
      </c>
      <c r="D23" s="107" t="s">
        <v>70</v>
      </c>
      <c r="E23" s="726">
        <v>101212</v>
      </c>
      <c r="F23" s="72" t="s">
        <v>189</v>
      </c>
      <c r="G23" s="8"/>
      <c r="H23" s="726">
        <v>42</v>
      </c>
      <c r="I23" s="28">
        <v>1011</v>
      </c>
      <c r="J23" s="302"/>
      <c r="K23" s="142">
        <f t="shared" ref="K23:K31" si="5">I23*J23</f>
        <v>0</v>
      </c>
      <c r="L23" s="61"/>
      <c r="N23" s="170">
        <v>3</v>
      </c>
    </row>
    <row r="24" spans="1:14" ht="24" customHeight="1" x14ac:dyDescent="0.25">
      <c r="A24" s="874"/>
      <c r="B24" s="857"/>
      <c r="C24" s="872"/>
      <c r="D24" s="371" t="s">
        <v>70</v>
      </c>
      <c r="E24" s="724">
        <v>101212</v>
      </c>
      <c r="F24" s="50" t="s">
        <v>189</v>
      </c>
      <c r="G24" s="5"/>
      <c r="H24" s="724">
        <v>44</v>
      </c>
      <c r="I24" s="26">
        <v>1011</v>
      </c>
      <c r="J24" s="305"/>
      <c r="K24" s="62">
        <f t="shared" si="5"/>
        <v>0</v>
      </c>
      <c r="L24" s="61"/>
      <c r="N24" s="170" t="s">
        <v>211</v>
      </c>
    </row>
    <row r="25" spans="1:14" ht="24" customHeight="1" x14ac:dyDescent="0.25">
      <c r="A25" s="874"/>
      <c r="B25" s="857"/>
      <c r="C25" s="872"/>
      <c r="D25" s="371" t="s">
        <v>70</v>
      </c>
      <c r="E25" s="724">
        <v>101212</v>
      </c>
      <c r="F25" s="50" t="s">
        <v>189</v>
      </c>
      <c r="G25" s="5"/>
      <c r="H25" s="724">
        <v>46</v>
      </c>
      <c r="I25" s="26">
        <v>1011</v>
      </c>
      <c r="J25" s="305"/>
      <c r="K25" s="62">
        <f t="shared" si="5"/>
        <v>0</v>
      </c>
      <c r="L25" s="61"/>
      <c r="N25" s="170" t="s">
        <v>211</v>
      </c>
    </row>
    <row r="26" spans="1:14" ht="24" customHeight="1" x14ac:dyDescent="0.25">
      <c r="A26" s="874"/>
      <c r="B26" s="857"/>
      <c r="C26" s="872"/>
      <c r="D26" s="371" t="s">
        <v>70</v>
      </c>
      <c r="E26" s="724">
        <v>101212</v>
      </c>
      <c r="F26" s="50" t="s">
        <v>189</v>
      </c>
      <c r="G26" s="5"/>
      <c r="H26" s="724">
        <v>48</v>
      </c>
      <c r="I26" s="26">
        <v>1011</v>
      </c>
      <c r="J26" s="305"/>
      <c r="K26" s="62">
        <f t="shared" si="5"/>
        <v>0</v>
      </c>
      <c r="L26" s="61"/>
      <c r="N26" s="170">
        <v>1</v>
      </c>
    </row>
    <row r="27" spans="1:14" ht="24" customHeight="1" x14ac:dyDescent="0.25">
      <c r="A27" s="874"/>
      <c r="B27" s="857"/>
      <c r="C27" s="872"/>
      <c r="D27" s="371" t="s">
        <v>70</v>
      </c>
      <c r="E27" s="724">
        <v>101212</v>
      </c>
      <c r="F27" s="50" t="s">
        <v>189</v>
      </c>
      <c r="G27" s="5"/>
      <c r="H27" s="724">
        <v>50</v>
      </c>
      <c r="I27" s="26">
        <v>1011</v>
      </c>
      <c r="J27" s="305"/>
      <c r="K27" s="62">
        <f t="shared" si="5"/>
        <v>0</v>
      </c>
      <c r="L27" s="61"/>
      <c r="N27" s="170">
        <v>4</v>
      </c>
    </row>
    <row r="28" spans="1:14" ht="24" customHeight="1" x14ac:dyDescent="0.25">
      <c r="A28" s="874"/>
      <c r="B28" s="857"/>
      <c r="C28" s="872"/>
      <c r="D28" s="371" t="s">
        <v>70</v>
      </c>
      <c r="E28" s="724">
        <v>101212</v>
      </c>
      <c r="F28" s="50" t="s">
        <v>189</v>
      </c>
      <c r="G28" s="5"/>
      <c r="H28" s="724">
        <v>52</v>
      </c>
      <c r="I28" s="26">
        <v>1011</v>
      </c>
      <c r="J28" s="305"/>
      <c r="K28" s="62">
        <f t="shared" si="5"/>
        <v>0</v>
      </c>
      <c r="L28" s="61"/>
      <c r="N28" s="170">
        <v>5</v>
      </c>
    </row>
    <row r="29" spans="1:14" ht="24" customHeight="1" x14ac:dyDescent="0.25">
      <c r="A29" s="874"/>
      <c r="B29" s="857"/>
      <c r="C29" s="872"/>
      <c r="D29" s="371" t="s">
        <v>70</v>
      </c>
      <c r="E29" s="724">
        <v>101212</v>
      </c>
      <c r="F29" s="50" t="s">
        <v>189</v>
      </c>
      <c r="G29" s="5"/>
      <c r="H29" s="724">
        <v>54</v>
      </c>
      <c r="I29" s="26">
        <v>1011</v>
      </c>
      <c r="J29" s="305"/>
      <c r="K29" s="62">
        <f t="shared" si="5"/>
        <v>0</v>
      </c>
      <c r="L29" s="61"/>
      <c r="N29" s="170">
        <v>3</v>
      </c>
    </row>
    <row r="30" spans="1:14" ht="24" customHeight="1" x14ac:dyDescent="0.25">
      <c r="A30" s="874"/>
      <c r="B30" s="857"/>
      <c r="C30" s="872"/>
      <c r="D30" s="371" t="s">
        <v>70</v>
      </c>
      <c r="E30" s="724">
        <v>101212</v>
      </c>
      <c r="F30" s="50" t="s">
        <v>189</v>
      </c>
      <c r="G30" s="5"/>
      <c r="H30" s="724">
        <v>56</v>
      </c>
      <c r="I30" s="26">
        <v>1011</v>
      </c>
      <c r="J30" s="305"/>
      <c r="K30" s="62">
        <f t="shared" si="5"/>
        <v>0</v>
      </c>
      <c r="L30" s="61"/>
      <c r="N30" s="170">
        <v>3</v>
      </c>
    </row>
    <row r="31" spans="1:14" ht="24" customHeight="1" thickBot="1" x14ac:dyDescent="0.3">
      <c r="A31" s="874"/>
      <c r="B31" s="857"/>
      <c r="C31" s="872"/>
      <c r="D31" s="371" t="s">
        <v>70</v>
      </c>
      <c r="E31" s="724">
        <v>101212</v>
      </c>
      <c r="F31" s="50" t="s">
        <v>189</v>
      </c>
      <c r="G31" s="5"/>
      <c r="H31" s="724">
        <v>58</v>
      </c>
      <c r="I31" s="26">
        <v>1011</v>
      </c>
      <c r="J31" s="305"/>
      <c r="K31" s="62">
        <f t="shared" si="5"/>
        <v>0</v>
      </c>
      <c r="L31" s="61"/>
      <c r="N31" s="170">
        <v>3</v>
      </c>
    </row>
    <row r="32" spans="1:14" ht="47.25" customHeight="1" x14ac:dyDescent="0.25">
      <c r="A32" s="873"/>
      <c r="B32" s="856" t="s">
        <v>712</v>
      </c>
      <c r="C32" s="871" t="s">
        <v>33</v>
      </c>
      <c r="D32" s="107" t="s">
        <v>70</v>
      </c>
      <c r="E32" s="675">
        <v>102207</v>
      </c>
      <c r="F32" s="72" t="s">
        <v>78</v>
      </c>
      <c r="G32" s="8"/>
      <c r="H32" s="675">
        <v>42</v>
      </c>
      <c r="I32" s="28">
        <v>1055</v>
      </c>
      <c r="J32" s="302"/>
      <c r="K32" s="142">
        <f t="shared" ref="K32:K35" si="6">I32*J32</f>
        <v>0</v>
      </c>
      <c r="L32" s="61"/>
      <c r="N32" s="170">
        <v>5</v>
      </c>
    </row>
    <row r="33" spans="1:14" ht="47.25" customHeight="1" x14ac:dyDescent="0.25">
      <c r="A33" s="874"/>
      <c r="B33" s="857"/>
      <c r="C33" s="872"/>
      <c r="D33" s="371" t="s">
        <v>70</v>
      </c>
      <c r="E33" s="676">
        <v>102207</v>
      </c>
      <c r="F33" s="50" t="s">
        <v>78</v>
      </c>
      <c r="G33" s="5"/>
      <c r="H33" s="676">
        <v>44</v>
      </c>
      <c r="I33" s="26">
        <v>1055</v>
      </c>
      <c r="J33" s="305"/>
      <c r="K33" s="62">
        <f t="shared" si="6"/>
        <v>0</v>
      </c>
      <c r="L33" s="61"/>
      <c r="N33" s="170" t="s">
        <v>211</v>
      </c>
    </row>
    <row r="34" spans="1:14" ht="47.25" customHeight="1" x14ac:dyDescent="0.25">
      <c r="A34" s="874"/>
      <c r="B34" s="857"/>
      <c r="C34" s="872"/>
      <c r="D34" s="371" t="s">
        <v>70</v>
      </c>
      <c r="E34" s="676">
        <v>102207</v>
      </c>
      <c r="F34" s="50" t="s">
        <v>78</v>
      </c>
      <c r="G34" s="5"/>
      <c r="H34" s="676">
        <v>46</v>
      </c>
      <c r="I34" s="26">
        <v>1055</v>
      </c>
      <c r="J34" s="305"/>
      <c r="K34" s="62">
        <f t="shared" si="6"/>
        <v>0</v>
      </c>
      <c r="L34" s="61"/>
      <c r="N34" s="170">
        <v>3</v>
      </c>
    </row>
    <row r="35" spans="1:14" ht="47.25" customHeight="1" thickBot="1" x14ac:dyDescent="0.3">
      <c r="A35" s="874"/>
      <c r="B35" s="857"/>
      <c r="C35" s="872"/>
      <c r="D35" s="371" t="s">
        <v>70</v>
      </c>
      <c r="E35" s="676">
        <v>102207</v>
      </c>
      <c r="F35" s="50" t="s">
        <v>78</v>
      </c>
      <c r="G35" s="5"/>
      <c r="H35" s="676">
        <v>48</v>
      </c>
      <c r="I35" s="26">
        <v>1055</v>
      </c>
      <c r="J35" s="305"/>
      <c r="K35" s="62">
        <f t="shared" si="6"/>
        <v>0</v>
      </c>
      <c r="L35" s="61"/>
      <c r="N35" s="170" t="s">
        <v>211</v>
      </c>
    </row>
    <row r="36" spans="1:14" ht="25.5" customHeight="1" x14ac:dyDescent="0.25">
      <c r="A36" s="873"/>
      <c r="B36" s="856" t="s">
        <v>712</v>
      </c>
      <c r="C36" s="871" t="s">
        <v>33</v>
      </c>
      <c r="D36" s="107" t="s">
        <v>70</v>
      </c>
      <c r="E36" s="697">
        <v>102207</v>
      </c>
      <c r="F36" s="72" t="s">
        <v>35</v>
      </c>
      <c r="G36" s="8"/>
      <c r="H36" s="697">
        <v>42</v>
      </c>
      <c r="I36" s="28">
        <v>1055</v>
      </c>
      <c r="J36" s="302"/>
      <c r="K36" s="142">
        <f t="shared" ref="K36:K41" si="7">I36*J36</f>
        <v>0</v>
      </c>
      <c r="L36" s="61"/>
      <c r="N36" s="170">
        <v>1</v>
      </c>
    </row>
    <row r="37" spans="1:14" ht="25.5" customHeight="1" x14ac:dyDescent="0.25">
      <c r="A37" s="874"/>
      <c r="B37" s="857"/>
      <c r="C37" s="872"/>
      <c r="D37" s="371" t="s">
        <v>70</v>
      </c>
      <c r="E37" s="699">
        <v>102207</v>
      </c>
      <c r="F37" s="50" t="s">
        <v>35</v>
      </c>
      <c r="G37" s="5"/>
      <c r="H37" s="699">
        <v>44</v>
      </c>
      <c r="I37" s="26">
        <v>1055</v>
      </c>
      <c r="J37" s="305"/>
      <c r="K37" s="62">
        <f t="shared" si="7"/>
        <v>0</v>
      </c>
      <c r="L37" s="61"/>
      <c r="N37" s="170">
        <v>1</v>
      </c>
    </row>
    <row r="38" spans="1:14" ht="25.5" customHeight="1" x14ac:dyDescent="0.25">
      <c r="A38" s="874"/>
      <c r="B38" s="857"/>
      <c r="C38" s="872"/>
      <c r="D38" s="371" t="s">
        <v>70</v>
      </c>
      <c r="E38" s="699">
        <v>102207</v>
      </c>
      <c r="F38" s="50" t="s">
        <v>35</v>
      </c>
      <c r="G38" s="5"/>
      <c r="H38" s="699">
        <v>46</v>
      </c>
      <c r="I38" s="26">
        <v>1055</v>
      </c>
      <c r="J38" s="305"/>
      <c r="K38" s="62">
        <f t="shared" si="7"/>
        <v>0</v>
      </c>
      <c r="L38" s="61"/>
      <c r="N38" s="170" t="s">
        <v>211</v>
      </c>
    </row>
    <row r="39" spans="1:14" ht="25.5" customHeight="1" x14ac:dyDescent="0.25">
      <c r="A39" s="874"/>
      <c r="B39" s="857"/>
      <c r="C39" s="872"/>
      <c r="D39" s="371" t="s">
        <v>70</v>
      </c>
      <c r="E39" s="699">
        <v>102207</v>
      </c>
      <c r="F39" s="50" t="s">
        <v>35</v>
      </c>
      <c r="G39" s="5"/>
      <c r="H39" s="699">
        <v>48</v>
      </c>
      <c r="I39" s="26">
        <v>1055</v>
      </c>
      <c r="J39" s="305"/>
      <c r="K39" s="62">
        <f t="shared" si="7"/>
        <v>0</v>
      </c>
      <c r="L39" s="61"/>
      <c r="N39" s="170" t="s">
        <v>211</v>
      </c>
    </row>
    <row r="40" spans="1:14" ht="25.5" customHeight="1" x14ac:dyDescent="0.25">
      <c r="A40" s="874"/>
      <c r="B40" s="857"/>
      <c r="C40" s="872"/>
      <c r="D40" s="371" t="s">
        <v>70</v>
      </c>
      <c r="E40" s="699">
        <v>102207</v>
      </c>
      <c r="F40" s="50" t="s">
        <v>35</v>
      </c>
      <c r="G40" s="5"/>
      <c r="H40" s="699">
        <v>50</v>
      </c>
      <c r="I40" s="26">
        <v>1055</v>
      </c>
      <c r="J40" s="305"/>
      <c r="K40" s="62">
        <f t="shared" si="7"/>
        <v>0</v>
      </c>
      <c r="L40" s="61"/>
      <c r="N40" s="170">
        <v>1</v>
      </c>
    </row>
    <row r="41" spans="1:14" ht="25.5" customHeight="1" thickBot="1" x14ac:dyDescent="0.3">
      <c r="A41" s="874"/>
      <c r="B41" s="857"/>
      <c r="C41" s="872"/>
      <c r="D41" s="371" t="s">
        <v>70</v>
      </c>
      <c r="E41" s="699">
        <v>102207</v>
      </c>
      <c r="F41" s="50" t="s">
        <v>35</v>
      </c>
      <c r="G41" s="5"/>
      <c r="H41" s="699">
        <v>54</v>
      </c>
      <c r="I41" s="26">
        <v>1055</v>
      </c>
      <c r="J41" s="305"/>
      <c r="K41" s="62">
        <f t="shared" si="7"/>
        <v>0</v>
      </c>
      <c r="L41" s="61"/>
      <c r="N41" s="170">
        <v>1</v>
      </c>
    </row>
    <row r="42" spans="1:14" ht="56.25" customHeight="1" x14ac:dyDescent="0.25">
      <c r="A42" s="873"/>
      <c r="B42" s="856" t="s">
        <v>712</v>
      </c>
      <c r="C42" s="871" t="s">
        <v>33</v>
      </c>
      <c r="D42" s="107" t="s">
        <v>70</v>
      </c>
      <c r="E42" s="675" t="s">
        <v>713</v>
      </c>
      <c r="F42" s="72" t="s">
        <v>44</v>
      </c>
      <c r="G42" s="8"/>
      <c r="H42" s="675">
        <v>42</v>
      </c>
      <c r="I42" s="28">
        <v>1055</v>
      </c>
      <c r="J42" s="302"/>
      <c r="K42" s="142">
        <f t="shared" ref="K42:K44" si="8">I42*J42</f>
        <v>0</v>
      </c>
      <c r="L42" s="61"/>
      <c r="N42" s="170">
        <v>6</v>
      </c>
    </row>
    <row r="43" spans="1:14" ht="56.25" customHeight="1" x14ac:dyDescent="0.25">
      <c r="A43" s="874"/>
      <c r="B43" s="857"/>
      <c r="C43" s="872"/>
      <c r="D43" s="371" t="s">
        <v>70</v>
      </c>
      <c r="E43" s="676" t="s">
        <v>713</v>
      </c>
      <c r="F43" s="50" t="s">
        <v>44</v>
      </c>
      <c r="G43" s="5"/>
      <c r="H43" s="676">
        <v>44</v>
      </c>
      <c r="I43" s="26">
        <v>1055</v>
      </c>
      <c r="J43" s="305"/>
      <c r="K43" s="62">
        <f t="shared" si="8"/>
        <v>0</v>
      </c>
      <c r="L43" s="61"/>
      <c r="N43" s="170">
        <v>1</v>
      </c>
    </row>
    <row r="44" spans="1:14" ht="56.25" customHeight="1" thickBot="1" x14ac:dyDescent="0.3">
      <c r="A44" s="874"/>
      <c r="B44" s="857"/>
      <c r="C44" s="872"/>
      <c r="D44" s="371" t="s">
        <v>70</v>
      </c>
      <c r="E44" s="676" t="s">
        <v>713</v>
      </c>
      <c r="F44" s="50" t="s">
        <v>44</v>
      </c>
      <c r="G44" s="5"/>
      <c r="H44" s="676">
        <v>46</v>
      </c>
      <c r="I44" s="26">
        <v>1055</v>
      </c>
      <c r="J44" s="305"/>
      <c r="K44" s="62">
        <f t="shared" si="8"/>
        <v>0</v>
      </c>
      <c r="L44" s="61"/>
      <c r="N44" s="170">
        <v>1</v>
      </c>
    </row>
    <row r="45" spans="1:14" ht="25.5" customHeight="1" x14ac:dyDescent="0.25">
      <c r="A45" s="873"/>
      <c r="B45" s="856" t="s">
        <v>712</v>
      </c>
      <c r="C45" s="871" t="s">
        <v>33</v>
      </c>
      <c r="D45" s="107" t="s">
        <v>70</v>
      </c>
      <c r="E45" s="697" t="s">
        <v>713</v>
      </c>
      <c r="F45" s="72" t="s">
        <v>30</v>
      </c>
      <c r="G45" s="8"/>
      <c r="H45" s="697">
        <v>42</v>
      </c>
      <c r="I45" s="28">
        <v>1055</v>
      </c>
      <c r="J45" s="302"/>
      <c r="K45" s="142">
        <f t="shared" ref="K45:K51" si="9">I45*J45</f>
        <v>0</v>
      </c>
      <c r="L45" s="61"/>
      <c r="N45" s="170">
        <v>2</v>
      </c>
    </row>
    <row r="46" spans="1:14" ht="25.5" customHeight="1" x14ac:dyDescent="0.25">
      <c r="A46" s="874"/>
      <c r="B46" s="857"/>
      <c r="C46" s="872"/>
      <c r="D46" s="371" t="s">
        <v>70</v>
      </c>
      <c r="E46" s="699" t="s">
        <v>713</v>
      </c>
      <c r="F46" s="50" t="s">
        <v>30</v>
      </c>
      <c r="G46" s="5"/>
      <c r="H46" s="699">
        <v>44</v>
      </c>
      <c r="I46" s="26">
        <v>1055</v>
      </c>
      <c r="J46" s="305"/>
      <c r="K46" s="62">
        <f t="shared" si="9"/>
        <v>0</v>
      </c>
      <c r="L46" s="61"/>
      <c r="N46" s="170" t="s">
        <v>211</v>
      </c>
    </row>
    <row r="47" spans="1:14" ht="25.5" customHeight="1" x14ac:dyDescent="0.25">
      <c r="A47" s="874"/>
      <c r="B47" s="857"/>
      <c r="C47" s="872"/>
      <c r="D47" s="371" t="s">
        <v>70</v>
      </c>
      <c r="E47" s="699" t="s">
        <v>713</v>
      </c>
      <c r="F47" s="50" t="s">
        <v>30</v>
      </c>
      <c r="G47" s="5"/>
      <c r="H47" s="699">
        <v>46</v>
      </c>
      <c r="I47" s="26">
        <v>1055</v>
      </c>
      <c r="J47" s="305"/>
      <c r="K47" s="62">
        <f t="shared" si="9"/>
        <v>0</v>
      </c>
      <c r="L47" s="61"/>
      <c r="N47" s="170">
        <v>2</v>
      </c>
    </row>
    <row r="48" spans="1:14" ht="25.5" customHeight="1" x14ac:dyDescent="0.25">
      <c r="A48" s="874"/>
      <c r="B48" s="857"/>
      <c r="C48" s="872"/>
      <c r="D48" s="371" t="s">
        <v>70</v>
      </c>
      <c r="E48" s="699" t="s">
        <v>713</v>
      </c>
      <c r="F48" s="50" t="s">
        <v>30</v>
      </c>
      <c r="G48" s="5"/>
      <c r="H48" s="699">
        <v>48</v>
      </c>
      <c r="I48" s="26">
        <v>1055</v>
      </c>
      <c r="J48" s="305"/>
      <c r="K48" s="62">
        <f t="shared" si="9"/>
        <v>0</v>
      </c>
      <c r="L48" s="61"/>
      <c r="N48" s="170" t="s">
        <v>211</v>
      </c>
    </row>
    <row r="49" spans="1:14" ht="25.5" customHeight="1" x14ac:dyDescent="0.25">
      <c r="A49" s="874"/>
      <c r="B49" s="857"/>
      <c r="C49" s="872"/>
      <c r="D49" s="371" t="s">
        <v>70</v>
      </c>
      <c r="E49" s="699" t="s">
        <v>713</v>
      </c>
      <c r="F49" s="50" t="s">
        <v>30</v>
      </c>
      <c r="G49" s="5"/>
      <c r="H49" s="699">
        <v>50</v>
      </c>
      <c r="I49" s="26">
        <v>1055</v>
      </c>
      <c r="J49" s="305"/>
      <c r="K49" s="62">
        <f t="shared" si="9"/>
        <v>0</v>
      </c>
      <c r="L49" s="61"/>
      <c r="N49" s="170">
        <v>1</v>
      </c>
    </row>
    <row r="50" spans="1:14" ht="25.5" customHeight="1" x14ac:dyDescent="0.25">
      <c r="A50" s="874"/>
      <c r="B50" s="857"/>
      <c r="C50" s="872"/>
      <c r="D50" s="371" t="s">
        <v>70</v>
      </c>
      <c r="E50" s="699" t="s">
        <v>713</v>
      </c>
      <c r="F50" s="50" t="s">
        <v>30</v>
      </c>
      <c r="G50" s="5"/>
      <c r="H50" s="699">
        <v>52</v>
      </c>
      <c r="I50" s="26">
        <v>1055</v>
      </c>
      <c r="J50" s="305"/>
      <c r="K50" s="62">
        <f t="shared" si="9"/>
        <v>0</v>
      </c>
      <c r="L50" s="61"/>
      <c r="N50" s="170" t="s">
        <v>211</v>
      </c>
    </row>
    <row r="51" spans="1:14" ht="25.5" customHeight="1" thickBot="1" x14ac:dyDescent="0.3">
      <c r="A51" s="874"/>
      <c r="B51" s="857"/>
      <c r="C51" s="872"/>
      <c r="D51" s="371" t="s">
        <v>70</v>
      </c>
      <c r="E51" s="699" t="s">
        <v>713</v>
      </c>
      <c r="F51" s="50" t="s">
        <v>30</v>
      </c>
      <c r="G51" s="5"/>
      <c r="H51" s="699">
        <v>54</v>
      </c>
      <c r="I51" s="26">
        <v>1055</v>
      </c>
      <c r="J51" s="305"/>
      <c r="K51" s="62">
        <f t="shared" si="9"/>
        <v>0</v>
      </c>
      <c r="L51" s="61"/>
      <c r="N51" s="170">
        <v>1</v>
      </c>
    </row>
    <row r="52" spans="1:14" ht="42" customHeight="1" x14ac:dyDescent="0.25">
      <c r="A52" s="873"/>
      <c r="B52" s="856" t="s">
        <v>712</v>
      </c>
      <c r="C52" s="871" t="s">
        <v>33</v>
      </c>
      <c r="D52" s="107" t="s">
        <v>70</v>
      </c>
      <c r="E52" s="697" t="s">
        <v>713</v>
      </c>
      <c r="F52" s="72" t="s">
        <v>35</v>
      </c>
      <c r="G52" s="8"/>
      <c r="H52" s="697">
        <v>42</v>
      </c>
      <c r="I52" s="28">
        <v>1055</v>
      </c>
      <c r="J52" s="302"/>
      <c r="K52" s="142">
        <f t="shared" ref="K52:K55" si="10">I52*J52</f>
        <v>0</v>
      </c>
      <c r="L52" s="61"/>
      <c r="N52" s="170">
        <v>4</v>
      </c>
    </row>
    <row r="53" spans="1:14" ht="42" customHeight="1" x14ac:dyDescent="0.25">
      <c r="A53" s="874"/>
      <c r="B53" s="857"/>
      <c r="C53" s="872"/>
      <c r="D53" s="371" t="s">
        <v>70</v>
      </c>
      <c r="E53" s="699" t="s">
        <v>713</v>
      </c>
      <c r="F53" s="50" t="s">
        <v>35</v>
      </c>
      <c r="G53" s="5"/>
      <c r="H53" s="699">
        <v>44</v>
      </c>
      <c r="I53" s="26">
        <v>1055</v>
      </c>
      <c r="J53" s="305"/>
      <c r="K53" s="62">
        <f t="shared" si="10"/>
        <v>0</v>
      </c>
      <c r="L53" s="61"/>
      <c r="N53" s="170" t="s">
        <v>211</v>
      </c>
    </row>
    <row r="54" spans="1:14" ht="42" customHeight="1" x14ac:dyDescent="0.25">
      <c r="A54" s="874"/>
      <c r="B54" s="857"/>
      <c r="C54" s="872"/>
      <c r="D54" s="371" t="s">
        <v>70</v>
      </c>
      <c r="E54" s="699" t="s">
        <v>713</v>
      </c>
      <c r="F54" s="50" t="s">
        <v>35</v>
      </c>
      <c r="G54" s="5"/>
      <c r="H54" s="699">
        <v>46</v>
      </c>
      <c r="I54" s="26">
        <v>1055</v>
      </c>
      <c r="J54" s="305"/>
      <c r="K54" s="62">
        <f t="shared" si="10"/>
        <v>0</v>
      </c>
      <c r="L54" s="61"/>
      <c r="N54" s="170">
        <v>2</v>
      </c>
    </row>
    <row r="55" spans="1:14" ht="42" customHeight="1" thickBot="1" x14ac:dyDescent="0.3">
      <c r="A55" s="874"/>
      <c r="B55" s="857"/>
      <c r="C55" s="872"/>
      <c r="D55" s="371" t="s">
        <v>70</v>
      </c>
      <c r="E55" s="699" t="s">
        <v>713</v>
      </c>
      <c r="F55" s="50" t="s">
        <v>35</v>
      </c>
      <c r="G55" s="5"/>
      <c r="H55" s="699">
        <v>48</v>
      </c>
      <c r="I55" s="26">
        <v>1055</v>
      </c>
      <c r="J55" s="305"/>
      <c r="K55" s="62">
        <f t="shared" si="10"/>
        <v>0</v>
      </c>
      <c r="L55" s="61"/>
      <c r="N55" s="170" t="s">
        <v>211</v>
      </c>
    </row>
    <row r="56" spans="1:14" ht="43.5" customHeight="1" x14ac:dyDescent="0.25">
      <c r="A56" s="873"/>
      <c r="B56" s="856" t="s">
        <v>712</v>
      </c>
      <c r="C56" s="871" t="s">
        <v>33</v>
      </c>
      <c r="D56" s="107" t="s">
        <v>70</v>
      </c>
      <c r="E56" s="697" t="s">
        <v>713</v>
      </c>
      <c r="F56" s="72" t="s">
        <v>189</v>
      </c>
      <c r="G56" s="8"/>
      <c r="H56" s="697">
        <v>42</v>
      </c>
      <c r="I56" s="28">
        <v>1055</v>
      </c>
      <c r="J56" s="302"/>
      <c r="K56" s="142">
        <f t="shared" ref="K56:K59" si="11">I56*J56</f>
        <v>0</v>
      </c>
      <c r="L56" s="61"/>
      <c r="N56" s="170">
        <v>6</v>
      </c>
    </row>
    <row r="57" spans="1:14" ht="43.5" customHeight="1" x14ac:dyDescent="0.25">
      <c r="A57" s="874"/>
      <c r="B57" s="857"/>
      <c r="C57" s="872"/>
      <c r="D57" s="371" t="s">
        <v>70</v>
      </c>
      <c r="E57" s="699" t="s">
        <v>713</v>
      </c>
      <c r="F57" s="50" t="s">
        <v>189</v>
      </c>
      <c r="G57" s="5"/>
      <c r="H57" s="699">
        <v>44</v>
      </c>
      <c r="I57" s="26">
        <v>1055</v>
      </c>
      <c r="J57" s="305"/>
      <c r="K57" s="62">
        <f t="shared" si="11"/>
        <v>0</v>
      </c>
      <c r="L57" s="61"/>
      <c r="N57" s="170" t="s">
        <v>211</v>
      </c>
    </row>
    <row r="58" spans="1:14" ht="43.5" customHeight="1" x14ac:dyDescent="0.25">
      <c r="A58" s="874"/>
      <c r="B58" s="857"/>
      <c r="C58" s="872"/>
      <c r="D58" s="371" t="s">
        <v>70</v>
      </c>
      <c r="E58" s="699" t="s">
        <v>713</v>
      </c>
      <c r="F58" s="50" t="s">
        <v>189</v>
      </c>
      <c r="G58" s="5"/>
      <c r="H58" s="699">
        <v>46</v>
      </c>
      <c r="I58" s="26">
        <v>1055</v>
      </c>
      <c r="J58" s="305"/>
      <c r="K58" s="62">
        <f t="shared" si="11"/>
        <v>0</v>
      </c>
      <c r="L58" s="61"/>
      <c r="N58" s="170" t="s">
        <v>211</v>
      </c>
    </row>
    <row r="59" spans="1:14" ht="43.5" customHeight="1" thickBot="1" x14ac:dyDescent="0.3">
      <c r="A59" s="874"/>
      <c r="B59" s="857"/>
      <c r="C59" s="872"/>
      <c r="D59" s="371" t="s">
        <v>70</v>
      </c>
      <c r="E59" s="699" t="s">
        <v>713</v>
      </c>
      <c r="F59" s="50" t="s">
        <v>189</v>
      </c>
      <c r="G59" s="5"/>
      <c r="H59" s="699">
        <v>48</v>
      </c>
      <c r="I59" s="26">
        <v>1055</v>
      </c>
      <c r="J59" s="305"/>
      <c r="K59" s="62">
        <f t="shared" si="11"/>
        <v>0</v>
      </c>
      <c r="L59" s="61"/>
      <c r="N59" s="170" t="s">
        <v>211</v>
      </c>
    </row>
    <row r="60" spans="1:14" ht="36" customHeight="1" x14ac:dyDescent="0.25">
      <c r="A60" s="873"/>
      <c r="B60" s="856" t="s">
        <v>712</v>
      </c>
      <c r="C60" s="871" t="s">
        <v>739</v>
      </c>
      <c r="D60" s="107" t="s">
        <v>70</v>
      </c>
      <c r="E60" s="792">
        <v>104207</v>
      </c>
      <c r="F60" s="72" t="s">
        <v>715</v>
      </c>
      <c r="G60" s="8"/>
      <c r="H60" s="792">
        <v>42</v>
      </c>
      <c r="I60" s="28">
        <v>989</v>
      </c>
      <c r="J60" s="302"/>
      <c r="K60" s="142">
        <f t="shared" ref="K60:K64" si="12">I60*J60</f>
        <v>0</v>
      </c>
      <c r="L60" s="61"/>
    </row>
    <row r="61" spans="1:14" ht="36" customHeight="1" x14ac:dyDescent="0.25">
      <c r="A61" s="874"/>
      <c r="B61" s="857"/>
      <c r="C61" s="872"/>
      <c r="D61" s="371" t="s">
        <v>70</v>
      </c>
      <c r="E61" s="794">
        <v>104207</v>
      </c>
      <c r="F61" s="50" t="s">
        <v>715</v>
      </c>
      <c r="G61" s="5"/>
      <c r="H61" s="794">
        <v>44</v>
      </c>
      <c r="I61" s="26">
        <v>989</v>
      </c>
      <c r="J61" s="305"/>
      <c r="K61" s="62">
        <f t="shared" si="12"/>
        <v>0</v>
      </c>
      <c r="L61" s="61"/>
    </row>
    <row r="62" spans="1:14" ht="36" customHeight="1" x14ac:dyDescent="0.25">
      <c r="A62" s="874"/>
      <c r="B62" s="857"/>
      <c r="C62" s="872"/>
      <c r="D62" s="371" t="s">
        <v>70</v>
      </c>
      <c r="E62" s="794">
        <v>104207</v>
      </c>
      <c r="F62" s="50" t="s">
        <v>715</v>
      </c>
      <c r="G62" s="5"/>
      <c r="H62" s="794">
        <v>46</v>
      </c>
      <c r="I62" s="26">
        <v>989</v>
      </c>
      <c r="J62" s="305"/>
      <c r="K62" s="62">
        <f t="shared" si="12"/>
        <v>0</v>
      </c>
      <c r="L62" s="61"/>
    </row>
    <row r="63" spans="1:14" ht="36" customHeight="1" x14ac:dyDescent="0.25">
      <c r="A63" s="874"/>
      <c r="B63" s="857"/>
      <c r="C63" s="872"/>
      <c r="D63" s="371" t="s">
        <v>70</v>
      </c>
      <c r="E63" s="794">
        <v>104207</v>
      </c>
      <c r="F63" s="50" t="s">
        <v>715</v>
      </c>
      <c r="G63" s="5"/>
      <c r="H63" s="794">
        <v>48</v>
      </c>
      <c r="I63" s="26">
        <v>989</v>
      </c>
      <c r="J63" s="305"/>
      <c r="K63" s="62">
        <f t="shared" si="12"/>
        <v>0</v>
      </c>
      <c r="L63" s="61"/>
    </row>
    <row r="64" spans="1:14" ht="36" customHeight="1" thickBot="1" x14ac:dyDescent="0.3">
      <c r="A64" s="874"/>
      <c r="B64" s="857"/>
      <c r="C64" s="872"/>
      <c r="D64" s="371" t="s">
        <v>70</v>
      </c>
      <c r="E64" s="794">
        <v>104207</v>
      </c>
      <c r="F64" s="50" t="s">
        <v>715</v>
      </c>
      <c r="G64" s="5"/>
      <c r="H64" s="794">
        <v>50</v>
      </c>
      <c r="I64" s="26">
        <v>989</v>
      </c>
      <c r="J64" s="305"/>
      <c r="K64" s="62">
        <f t="shared" si="12"/>
        <v>0</v>
      </c>
      <c r="L64" s="61"/>
    </row>
    <row r="65" spans="1:12" ht="36" customHeight="1" x14ac:dyDescent="0.25">
      <c r="A65" s="873"/>
      <c r="B65" s="856" t="s">
        <v>712</v>
      </c>
      <c r="C65" s="871" t="s">
        <v>739</v>
      </c>
      <c r="D65" s="107" t="s">
        <v>70</v>
      </c>
      <c r="E65" s="792">
        <v>104207</v>
      </c>
      <c r="F65" s="72" t="s">
        <v>200</v>
      </c>
      <c r="G65" s="8"/>
      <c r="H65" s="792">
        <v>42</v>
      </c>
      <c r="I65" s="28">
        <v>989</v>
      </c>
      <c r="J65" s="302"/>
      <c r="K65" s="142">
        <f t="shared" ref="K65:K69" si="13">I65*J65</f>
        <v>0</v>
      </c>
      <c r="L65" s="61"/>
    </row>
    <row r="66" spans="1:12" ht="36" customHeight="1" x14ac:dyDescent="0.25">
      <c r="A66" s="874"/>
      <c r="B66" s="857"/>
      <c r="C66" s="872"/>
      <c r="D66" s="371" t="s">
        <v>70</v>
      </c>
      <c r="E66" s="794">
        <v>104207</v>
      </c>
      <c r="F66" s="50" t="s">
        <v>200</v>
      </c>
      <c r="G66" s="5"/>
      <c r="H66" s="794">
        <v>44</v>
      </c>
      <c r="I66" s="26">
        <v>989</v>
      </c>
      <c r="J66" s="305"/>
      <c r="K66" s="62">
        <f t="shared" si="13"/>
        <v>0</v>
      </c>
      <c r="L66" s="61"/>
    </row>
    <row r="67" spans="1:12" ht="36" customHeight="1" x14ac:dyDescent="0.25">
      <c r="A67" s="874"/>
      <c r="B67" s="857"/>
      <c r="C67" s="872"/>
      <c r="D67" s="371" t="s">
        <v>70</v>
      </c>
      <c r="E67" s="794">
        <v>104207</v>
      </c>
      <c r="F67" s="50" t="s">
        <v>200</v>
      </c>
      <c r="G67" s="5"/>
      <c r="H67" s="794">
        <v>46</v>
      </c>
      <c r="I67" s="26">
        <v>989</v>
      </c>
      <c r="J67" s="305"/>
      <c r="K67" s="62">
        <f t="shared" si="13"/>
        <v>0</v>
      </c>
      <c r="L67" s="61"/>
    </row>
    <row r="68" spans="1:12" ht="36" customHeight="1" x14ac:dyDescent="0.25">
      <c r="A68" s="874"/>
      <c r="B68" s="857"/>
      <c r="C68" s="872"/>
      <c r="D68" s="371" t="s">
        <v>70</v>
      </c>
      <c r="E68" s="794">
        <v>104207</v>
      </c>
      <c r="F68" s="50" t="s">
        <v>200</v>
      </c>
      <c r="G68" s="5"/>
      <c r="H68" s="794">
        <v>48</v>
      </c>
      <c r="I68" s="26">
        <v>989</v>
      </c>
      <c r="J68" s="305"/>
      <c r="K68" s="62">
        <f t="shared" si="13"/>
        <v>0</v>
      </c>
      <c r="L68" s="61"/>
    </row>
    <row r="69" spans="1:12" ht="36" customHeight="1" thickBot="1" x14ac:dyDescent="0.3">
      <c r="A69" s="874"/>
      <c r="B69" s="857"/>
      <c r="C69" s="872"/>
      <c r="D69" s="371" t="s">
        <v>70</v>
      </c>
      <c r="E69" s="794">
        <v>104207</v>
      </c>
      <c r="F69" s="50" t="s">
        <v>200</v>
      </c>
      <c r="G69" s="5"/>
      <c r="H69" s="794">
        <v>50</v>
      </c>
      <c r="I69" s="26">
        <v>989</v>
      </c>
      <c r="J69" s="305"/>
      <c r="K69" s="62">
        <f t="shared" si="13"/>
        <v>0</v>
      </c>
      <c r="L69" s="61"/>
    </row>
    <row r="70" spans="1:12" ht="36" customHeight="1" x14ac:dyDescent="0.25">
      <c r="A70" s="873"/>
      <c r="B70" s="856" t="s">
        <v>712</v>
      </c>
      <c r="C70" s="871" t="s">
        <v>739</v>
      </c>
      <c r="D70" s="107" t="s">
        <v>70</v>
      </c>
      <c r="E70" s="792">
        <v>104207</v>
      </c>
      <c r="F70" s="72" t="s">
        <v>30</v>
      </c>
      <c r="G70" s="8"/>
      <c r="H70" s="792">
        <v>42</v>
      </c>
      <c r="I70" s="28">
        <v>989</v>
      </c>
      <c r="J70" s="302"/>
      <c r="K70" s="142">
        <f t="shared" ref="K70:K74" si="14">I70*J70</f>
        <v>0</v>
      </c>
      <c r="L70" s="61"/>
    </row>
    <row r="71" spans="1:12" ht="36" customHeight="1" x14ac:dyDescent="0.25">
      <c r="A71" s="874"/>
      <c r="B71" s="857"/>
      <c r="C71" s="872"/>
      <c r="D71" s="371" t="s">
        <v>70</v>
      </c>
      <c r="E71" s="794">
        <v>104207</v>
      </c>
      <c r="F71" s="50" t="s">
        <v>30</v>
      </c>
      <c r="G71" s="5"/>
      <c r="H71" s="794">
        <v>44</v>
      </c>
      <c r="I71" s="26">
        <v>989</v>
      </c>
      <c r="J71" s="305"/>
      <c r="K71" s="62">
        <f t="shared" si="14"/>
        <v>0</v>
      </c>
      <c r="L71" s="61"/>
    </row>
    <row r="72" spans="1:12" ht="36" customHeight="1" x14ac:dyDescent="0.25">
      <c r="A72" s="874"/>
      <c r="B72" s="857"/>
      <c r="C72" s="872"/>
      <c r="D72" s="371" t="s">
        <v>70</v>
      </c>
      <c r="E72" s="794">
        <v>104207</v>
      </c>
      <c r="F72" s="50" t="s">
        <v>30</v>
      </c>
      <c r="G72" s="5"/>
      <c r="H72" s="794">
        <v>46</v>
      </c>
      <c r="I72" s="26">
        <v>989</v>
      </c>
      <c r="J72" s="305"/>
      <c r="K72" s="62">
        <f t="shared" si="14"/>
        <v>0</v>
      </c>
      <c r="L72" s="61"/>
    </row>
    <row r="73" spans="1:12" ht="36" customHeight="1" x14ac:dyDescent="0.25">
      <c r="A73" s="874"/>
      <c r="B73" s="857"/>
      <c r="C73" s="872"/>
      <c r="D73" s="371" t="s">
        <v>70</v>
      </c>
      <c r="E73" s="794">
        <v>104207</v>
      </c>
      <c r="F73" s="50" t="s">
        <v>30</v>
      </c>
      <c r="G73" s="5"/>
      <c r="H73" s="794">
        <v>48</v>
      </c>
      <c r="I73" s="26">
        <v>989</v>
      </c>
      <c r="J73" s="305"/>
      <c r="K73" s="62">
        <f t="shared" si="14"/>
        <v>0</v>
      </c>
      <c r="L73" s="61"/>
    </row>
    <row r="74" spans="1:12" ht="36" customHeight="1" thickBot="1" x14ac:dyDescent="0.3">
      <c r="A74" s="874"/>
      <c r="B74" s="857"/>
      <c r="C74" s="872"/>
      <c r="D74" s="371" t="s">
        <v>70</v>
      </c>
      <c r="E74" s="794">
        <v>104207</v>
      </c>
      <c r="F74" s="50" t="s">
        <v>30</v>
      </c>
      <c r="G74" s="5"/>
      <c r="H74" s="794">
        <v>50</v>
      </c>
      <c r="I74" s="26">
        <v>989</v>
      </c>
      <c r="J74" s="305"/>
      <c r="K74" s="62">
        <f t="shared" si="14"/>
        <v>0</v>
      </c>
      <c r="L74" s="61"/>
    </row>
    <row r="75" spans="1:12" ht="36" customHeight="1" x14ac:dyDescent="0.25">
      <c r="A75" s="873"/>
      <c r="B75" s="856" t="s">
        <v>712</v>
      </c>
      <c r="C75" s="871" t="s">
        <v>739</v>
      </c>
      <c r="D75" s="107" t="s">
        <v>70</v>
      </c>
      <c r="E75" s="792">
        <v>104207</v>
      </c>
      <c r="F75" s="72" t="s">
        <v>364</v>
      </c>
      <c r="G75" s="8"/>
      <c r="H75" s="792">
        <v>42</v>
      </c>
      <c r="I75" s="28">
        <v>989</v>
      </c>
      <c r="J75" s="302"/>
      <c r="K75" s="142">
        <f t="shared" ref="K75:K79" si="15">I75*J75</f>
        <v>0</v>
      </c>
      <c r="L75" s="61"/>
    </row>
    <row r="76" spans="1:12" ht="36" customHeight="1" x14ac:dyDescent="0.25">
      <c r="A76" s="874"/>
      <c r="B76" s="857"/>
      <c r="C76" s="872"/>
      <c r="D76" s="371" t="s">
        <v>70</v>
      </c>
      <c r="E76" s="794">
        <v>104207</v>
      </c>
      <c r="F76" s="50" t="s">
        <v>364</v>
      </c>
      <c r="G76" s="5"/>
      <c r="H76" s="794">
        <v>44</v>
      </c>
      <c r="I76" s="26">
        <v>989</v>
      </c>
      <c r="J76" s="305"/>
      <c r="K76" s="62">
        <f t="shared" si="15"/>
        <v>0</v>
      </c>
      <c r="L76" s="61"/>
    </row>
    <row r="77" spans="1:12" ht="36" customHeight="1" x14ac:dyDescent="0.25">
      <c r="A77" s="874"/>
      <c r="B77" s="857"/>
      <c r="C77" s="872"/>
      <c r="D77" s="371" t="s">
        <v>70</v>
      </c>
      <c r="E77" s="794">
        <v>104207</v>
      </c>
      <c r="F77" s="50" t="s">
        <v>364</v>
      </c>
      <c r="G77" s="5"/>
      <c r="H77" s="794">
        <v>46</v>
      </c>
      <c r="I77" s="26">
        <v>989</v>
      </c>
      <c r="J77" s="305"/>
      <c r="K77" s="62">
        <f t="shared" si="15"/>
        <v>0</v>
      </c>
      <c r="L77" s="61"/>
    </row>
    <row r="78" spans="1:12" ht="36" customHeight="1" x14ac:dyDescent="0.25">
      <c r="A78" s="874"/>
      <c r="B78" s="857"/>
      <c r="C78" s="872"/>
      <c r="D78" s="371" t="s">
        <v>70</v>
      </c>
      <c r="E78" s="794">
        <v>104207</v>
      </c>
      <c r="F78" s="50" t="s">
        <v>364</v>
      </c>
      <c r="G78" s="5"/>
      <c r="H78" s="794">
        <v>48</v>
      </c>
      <c r="I78" s="26">
        <v>989</v>
      </c>
      <c r="J78" s="305"/>
      <c r="K78" s="62">
        <f t="shared" si="15"/>
        <v>0</v>
      </c>
      <c r="L78" s="61"/>
    </row>
    <row r="79" spans="1:12" ht="36" customHeight="1" thickBot="1" x14ac:dyDescent="0.3">
      <c r="A79" s="874"/>
      <c r="B79" s="857"/>
      <c r="C79" s="872"/>
      <c r="D79" s="371" t="s">
        <v>70</v>
      </c>
      <c r="E79" s="794">
        <v>104207</v>
      </c>
      <c r="F79" s="50" t="s">
        <v>364</v>
      </c>
      <c r="G79" s="5"/>
      <c r="H79" s="794">
        <v>50</v>
      </c>
      <c r="I79" s="26">
        <v>989</v>
      </c>
      <c r="J79" s="305"/>
      <c r="K79" s="62">
        <f t="shared" si="15"/>
        <v>0</v>
      </c>
      <c r="L79" s="61"/>
    </row>
    <row r="80" spans="1:12" ht="36" customHeight="1" x14ac:dyDescent="0.25">
      <c r="A80" s="873"/>
      <c r="B80" s="856" t="s">
        <v>712</v>
      </c>
      <c r="C80" s="871" t="s">
        <v>739</v>
      </c>
      <c r="D80" s="107" t="s">
        <v>70</v>
      </c>
      <c r="E80" s="792">
        <v>104207</v>
      </c>
      <c r="F80" s="72" t="s">
        <v>118</v>
      </c>
      <c r="G80" s="8"/>
      <c r="H80" s="792">
        <v>42</v>
      </c>
      <c r="I80" s="28">
        <v>989</v>
      </c>
      <c r="J80" s="302"/>
      <c r="K80" s="142">
        <f t="shared" ref="K80:K84" si="16">I80*J80</f>
        <v>0</v>
      </c>
      <c r="L80" s="61"/>
    </row>
    <row r="81" spans="1:14" ht="36" customHeight="1" x14ac:dyDescent="0.25">
      <c r="A81" s="874"/>
      <c r="B81" s="857"/>
      <c r="C81" s="872"/>
      <c r="D81" s="371" t="s">
        <v>70</v>
      </c>
      <c r="E81" s="794">
        <v>104207</v>
      </c>
      <c r="F81" s="50" t="s">
        <v>118</v>
      </c>
      <c r="G81" s="5"/>
      <c r="H81" s="794">
        <v>44</v>
      </c>
      <c r="I81" s="26">
        <v>989</v>
      </c>
      <c r="J81" s="305"/>
      <c r="K81" s="62">
        <f t="shared" si="16"/>
        <v>0</v>
      </c>
      <c r="L81" s="61"/>
    </row>
    <row r="82" spans="1:14" ht="36" customHeight="1" x14ac:dyDescent="0.25">
      <c r="A82" s="874"/>
      <c r="B82" s="857"/>
      <c r="C82" s="872"/>
      <c r="D82" s="371" t="s">
        <v>70</v>
      </c>
      <c r="E82" s="794">
        <v>104207</v>
      </c>
      <c r="F82" s="50" t="s">
        <v>118</v>
      </c>
      <c r="G82" s="5"/>
      <c r="H82" s="794">
        <v>46</v>
      </c>
      <c r="I82" s="26">
        <v>989</v>
      </c>
      <c r="J82" s="305"/>
      <c r="K82" s="62">
        <f t="shared" si="16"/>
        <v>0</v>
      </c>
      <c r="L82" s="61"/>
    </row>
    <row r="83" spans="1:14" ht="36" customHeight="1" x14ac:dyDescent="0.25">
      <c r="A83" s="874"/>
      <c r="B83" s="857"/>
      <c r="C83" s="872"/>
      <c r="D83" s="371" t="s">
        <v>70</v>
      </c>
      <c r="E83" s="794">
        <v>104207</v>
      </c>
      <c r="F83" s="50" t="s">
        <v>118</v>
      </c>
      <c r="G83" s="5"/>
      <c r="H83" s="794">
        <v>48</v>
      </c>
      <c r="I83" s="26">
        <v>989</v>
      </c>
      <c r="J83" s="305"/>
      <c r="K83" s="62">
        <f t="shared" si="16"/>
        <v>0</v>
      </c>
      <c r="L83" s="61"/>
      <c r="N83" s="170">
        <v>1</v>
      </c>
    </row>
    <row r="84" spans="1:14" ht="36" customHeight="1" thickBot="1" x14ac:dyDescent="0.3">
      <c r="A84" s="874"/>
      <c r="B84" s="857"/>
      <c r="C84" s="872"/>
      <c r="D84" s="371" t="s">
        <v>70</v>
      </c>
      <c r="E84" s="794">
        <v>104207</v>
      </c>
      <c r="F84" s="50" t="s">
        <v>118</v>
      </c>
      <c r="G84" s="5"/>
      <c r="H84" s="794">
        <v>50</v>
      </c>
      <c r="I84" s="26">
        <v>989</v>
      </c>
      <c r="J84" s="305"/>
      <c r="K84" s="62">
        <f t="shared" si="16"/>
        <v>0</v>
      </c>
      <c r="L84" s="61"/>
    </row>
    <row r="85" spans="1:14" ht="27" customHeight="1" x14ac:dyDescent="0.25">
      <c r="A85" s="875"/>
      <c r="B85" s="878" t="s">
        <v>653</v>
      </c>
      <c r="C85" s="871" t="s">
        <v>497</v>
      </c>
      <c r="D85" s="107" t="s">
        <v>70</v>
      </c>
      <c r="E85" s="550">
        <v>104201</v>
      </c>
      <c r="F85" s="72" t="s">
        <v>43</v>
      </c>
      <c r="G85" s="8"/>
      <c r="H85" s="550">
        <v>42</v>
      </c>
      <c r="I85" s="28">
        <v>889</v>
      </c>
      <c r="J85" s="302"/>
      <c r="K85" s="142">
        <f t="shared" si="4"/>
        <v>0</v>
      </c>
      <c r="L85" s="61"/>
      <c r="N85" s="170">
        <v>5</v>
      </c>
    </row>
    <row r="86" spans="1:14" ht="27" customHeight="1" x14ac:dyDescent="0.25">
      <c r="A86" s="861"/>
      <c r="B86" s="879"/>
      <c r="C86" s="872"/>
      <c r="D86" s="371" t="s">
        <v>70</v>
      </c>
      <c r="E86" s="552">
        <v>104201</v>
      </c>
      <c r="F86" s="50" t="s">
        <v>43</v>
      </c>
      <c r="G86" s="5"/>
      <c r="H86" s="552">
        <v>44</v>
      </c>
      <c r="I86" s="26">
        <v>889</v>
      </c>
      <c r="J86" s="305"/>
      <c r="K86" s="62">
        <f t="shared" si="4"/>
        <v>0</v>
      </c>
      <c r="L86" s="61"/>
      <c r="N86" s="170">
        <v>5</v>
      </c>
    </row>
    <row r="87" spans="1:14" ht="27" customHeight="1" x14ac:dyDescent="0.25">
      <c r="A87" s="861"/>
      <c r="B87" s="879"/>
      <c r="C87" s="872"/>
      <c r="D87" s="371" t="s">
        <v>70</v>
      </c>
      <c r="E87" s="552">
        <v>104201</v>
      </c>
      <c r="F87" s="50" t="s">
        <v>43</v>
      </c>
      <c r="G87" s="5"/>
      <c r="H87" s="552">
        <v>46</v>
      </c>
      <c r="I87" s="26">
        <v>889</v>
      </c>
      <c r="J87" s="305"/>
      <c r="K87" s="62">
        <f t="shared" si="4"/>
        <v>0</v>
      </c>
      <c r="L87" s="61"/>
      <c r="N87" s="170">
        <v>3</v>
      </c>
    </row>
    <row r="88" spans="1:14" ht="27" customHeight="1" x14ac:dyDescent="0.25">
      <c r="A88" s="861"/>
      <c r="B88" s="879"/>
      <c r="C88" s="872"/>
      <c r="D88" s="371" t="s">
        <v>70</v>
      </c>
      <c r="E88" s="552">
        <v>104201</v>
      </c>
      <c r="F88" s="50" t="s">
        <v>43</v>
      </c>
      <c r="G88" s="5"/>
      <c r="H88" s="552">
        <v>48</v>
      </c>
      <c r="I88" s="26">
        <v>889</v>
      </c>
      <c r="J88" s="305"/>
      <c r="K88" s="62">
        <f t="shared" si="4"/>
        <v>0</v>
      </c>
      <c r="L88" s="61"/>
      <c r="N88" s="170">
        <v>17</v>
      </c>
    </row>
    <row r="89" spans="1:14" ht="27" customHeight="1" x14ac:dyDescent="0.25">
      <c r="A89" s="861"/>
      <c r="B89" s="879"/>
      <c r="C89" s="872"/>
      <c r="D89" s="371" t="s">
        <v>70</v>
      </c>
      <c r="E89" s="552">
        <v>104201</v>
      </c>
      <c r="F89" s="50" t="s">
        <v>43</v>
      </c>
      <c r="G89" s="5"/>
      <c r="H89" s="552">
        <v>50</v>
      </c>
      <c r="I89" s="26">
        <v>889</v>
      </c>
      <c r="J89" s="305"/>
      <c r="K89" s="62">
        <f t="shared" si="4"/>
        <v>0</v>
      </c>
      <c r="L89" s="61"/>
      <c r="N89" s="170">
        <v>4</v>
      </c>
    </row>
    <row r="90" spans="1:14" ht="27" customHeight="1" thickBot="1" x14ac:dyDescent="0.3">
      <c r="A90" s="861"/>
      <c r="B90" s="879"/>
      <c r="C90" s="872"/>
      <c r="D90" s="371" t="s">
        <v>70</v>
      </c>
      <c r="E90" s="552">
        <v>104201</v>
      </c>
      <c r="F90" s="50" t="s">
        <v>43</v>
      </c>
      <c r="G90" s="5"/>
      <c r="H90" s="552">
        <v>52</v>
      </c>
      <c r="I90" s="26">
        <v>889</v>
      </c>
      <c r="J90" s="305"/>
      <c r="K90" s="62">
        <f t="shared" si="4"/>
        <v>0</v>
      </c>
      <c r="L90" s="61"/>
      <c r="N90" s="170">
        <v>1</v>
      </c>
    </row>
    <row r="91" spans="1:14" ht="39" customHeight="1" x14ac:dyDescent="0.25">
      <c r="A91" s="875"/>
      <c r="B91" s="878" t="s">
        <v>338</v>
      </c>
      <c r="C91" s="871" t="s">
        <v>37</v>
      </c>
      <c r="D91" s="107" t="s">
        <v>70</v>
      </c>
      <c r="E91" s="468" t="s">
        <v>355</v>
      </c>
      <c r="F91" s="72" t="s">
        <v>34</v>
      </c>
      <c r="G91" s="8"/>
      <c r="H91" s="468">
        <v>42</v>
      </c>
      <c r="I91" s="28">
        <v>1008</v>
      </c>
      <c r="J91" s="302"/>
      <c r="K91" s="142">
        <f t="shared" si="3"/>
        <v>0</v>
      </c>
      <c r="L91" s="61"/>
      <c r="N91" s="170" t="s">
        <v>211</v>
      </c>
    </row>
    <row r="92" spans="1:14" ht="39" customHeight="1" x14ac:dyDescent="0.25">
      <c r="A92" s="861"/>
      <c r="B92" s="879"/>
      <c r="C92" s="872"/>
      <c r="D92" s="371" t="s">
        <v>70</v>
      </c>
      <c r="E92" s="449" t="s">
        <v>355</v>
      </c>
      <c r="F92" s="50" t="s">
        <v>34</v>
      </c>
      <c r="G92" s="5"/>
      <c r="H92" s="449">
        <v>44</v>
      </c>
      <c r="I92" s="26">
        <v>1008</v>
      </c>
      <c r="J92" s="305"/>
      <c r="K92" s="62">
        <f t="shared" si="3"/>
        <v>0</v>
      </c>
      <c r="L92" s="61"/>
    </row>
    <row r="93" spans="1:14" ht="39" customHeight="1" x14ac:dyDescent="0.25">
      <c r="A93" s="861"/>
      <c r="B93" s="879"/>
      <c r="C93" s="872"/>
      <c r="D93" s="371" t="s">
        <v>70</v>
      </c>
      <c r="E93" s="449" t="s">
        <v>355</v>
      </c>
      <c r="F93" s="50" t="s">
        <v>34</v>
      </c>
      <c r="G93" s="5"/>
      <c r="H93" s="449">
        <v>46</v>
      </c>
      <c r="I93" s="26">
        <v>1008</v>
      </c>
      <c r="J93" s="305"/>
      <c r="K93" s="62">
        <f t="shared" si="3"/>
        <v>0</v>
      </c>
      <c r="L93" s="61"/>
    </row>
    <row r="94" spans="1:14" ht="39" customHeight="1" x14ac:dyDescent="0.25">
      <c r="A94" s="861"/>
      <c r="B94" s="879"/>
      <c r="C94" s="872"/>
      <c r="D94" s="371" t="s">
        <v>70</v>
      </c>
      <c r="E94" s="449" t="s">
        <v>355</v>
      </c>
      <c r="F94" s="50" t="s">
        <v>34</v>
      </c>
      <c r="G94" s="5"/>
      <c r="H94" s="449">
        <v>48</v>
      </c>
      <c r="I94" s="26">
        <v>1008</v>
      </c>
      <c r="J94" s="305"/>
      <c r="K94" s="62">
        <f t="shared" si="3"/>
        <v>0</v>
      </c>
      <c r="L94" s="61"/>
    </row>
    <row r="95" spans="1:14" ht="39" customHeight="1" thickBot="1" x14ac:dyDescent="0.3">
      <c r="A95" s="861"/>
      <c r="B95" s="879"/>
      <c r="C95" s="872"/>
      <c r="D95" s="371" t="s">
        <v>70</v>
      </c>
      <c r="E95" s="449" t="s">
        <v>355</v>
      </c>
      <c r="F95" s="50" t="s">
        <v>34</v>
      </c>
      <c r="G95" s="5"/>
      <c r="H95" s="449">
        <v>52</v>
      </c>
      <c r="I95" s="26">
        <v>1008</v>
      </c>
      <c r="J95" s="305"/>
      <c r="K95" s="62">
        <f t="shared" si="3"/>
        <v>0</v>
      </c>
      <c r="L95" s="61"/>
      <c r="N95" s="170" t="s">
        <v>211</v>
      </c>
    </row>
    <row r="96" spans="1:14" ht="36.75" customHeight="1" x14ac:dyDescent="0.25">
      <c r="A96" s="875"/>
      <c r="B96" s="876" t="s">
        <v>357</v>
      </c>
      <c r="C96" s="871" t="s">
        <v>37</v>
      </c>
      <c r="D96" s="107" t="s">
        <v>70</v>
      </c>
      <c r="E96" s="468">
        <v>101192</v>
      </c>
      <c r="F96" s="72" t="s">
        <v>43</v>
      </c>
      <c r="G96" s="8"/>
      <c r="H96" s="468">
        <v>42</v>
      </c>
      <c r="I96" s="28">
        <v>1238</v>
      </c>
      <c r="J96" s="302"/>
      <c r="K96" s="142">
        <f t="shared" si="0"/>
        <v>0</v>
      </c>
      <c r="L96" s="61"/>
      <c r="N96" s="170">
        <v>6</v>
      </c>
    </row>
    <row r="97" spans="1:14" ht="36.75" customHeight="1" x14ac:dyDescent="0.25">
      <c r="A97" s="861"/>
      <c r="B97" s="877"/>
      <c r="C97" s="872"/>
      <c r="D97" s="371" t="s">
        <v>70</v>
      </c>
      <c r="E97" s="449">
        <v>101192</v>
      </c>
      <c r="F97" s="50" t="s">
        <v>43</v>
      </c>
      <c r="G97" s="5"/>
      <c r="H97" s="449">
        <v>44</v>
      </c>
      <c r="I97" s="26">
        <v>1238</v>
      </c>
      <c r="J97" s="305"/>
      <c r="K97" s="62">
        <f t="shared" si="0"/>
        <v>0</v>
      </c>
      <c r="L97" s="61"/>
      <c r="N97" s="170">
        <v>1</v>
      </c>
    </row>
    <row r="98" spans="1:14" ht="36.75" customHeight="1" x14ac:dyDescent="0.25">
      <c r="A98" s="861"/>
      <c r="B98" s="877"/>
      <c r="C98" s="872"/>
      <c r="D98" s="371" t="s">
        <v>70</v>
      </c>
      <c r="E98" s="449">
        <v>101192</v>
      </c>
      <c r="F98" s="50" t="s">
        <v>43</v>
      </c>
      <c r="G98" s="5"/>
      <c r="H98" s="449">
        <v>48</v>
      </c>
      <c r="I98" s="26">
        <v>1238</v>
      </c>
      <c r="J98" s="305"/>
      <c r="K98" s="62">
        <f t="shared" si="0"/>
        <v>0</v>
      </c>
      <c r="L98" s="61"/>
      <c r="N98" s="170">
        <v>6</v>
      </c>
    </row>
    <row r="99" spans="1:14" ht="36.75" customHeight="1" thickBot="1" x14ac:dyDescent="0.3">
      <c r="A99" s="861"/>
      <c r="B99" s="877"/>
      <c r="C99" s="872"/>
      <c r="D99" s="371" t="s">
        <v>70</v>
      </c>
      <c r="E99" s="449">
        <v>101192</v>
      </c>
      <c r="F99" s="50" t="s">
        <v>43</v>
      </c>
      <c r="G99" s="5"/>
      <c r="H99" s="449">
        <v>52</v>
      </c>
      <c r="I99" s="26">
        <v>1238</v>
      </c>
      <c r="J99" s="305"/>
      <c r="K99" s="62">
        <f t="shared" si="0"/>
        <v>0</v>
      </c>
      <c r="L99" s="61"/>
      <c r="N99" s="170">
        <v>6</v>
      </c>
    </row>
    <row r="100" spans="1:14" ht="69.75" customHeight="1" x14ac:dyDescent="0.25">
      <c r="A100" s="875"/>
      <c r="B100" s="878" t="s">
        <v>365</v>
      </c>
      <c r="C100" s="871" t="s">
        <v>37</v>
      </c>
      <c r="D100" s="107" t="s">
        <v>70</v>
      </c>
      <c r="E100" s="468">
        <v>101193</v>
      </c>
      <c r="F100" s="72" t="s">
        <v>34</v>
      </c>
      <c r="G100" s="8"/>
      <c r="H100" s="468">
        <v>44</v>
      </c>
      <c r="I100" s="28">
        <v>1238</v>
      </c>
      <c r="J100" s="302"/>
      <c r="K100" s="142">
        <f t="shared" si="0"/>
        <v>0</v>
      </c>
      <c r="L100" s="61"/>
      <c r="N100" s="170" t="s">
        <v>211</v>
      </c>
    </row>
    <row r="101" spans="1:14" ht="69.75" customHeight="1" thickBot="1" x14ac:dyDescent="0.3">
      <c r="A101" s="861"/>
      <c r="B101" s="879"/>
      <c r="C101" s="872"/>
      <c r="D101" s="371" t="s">
        <v>70</v>
      </c>
      <c r="E101" s="449">
        <v>101193</v>
      </c>
      <c r="F101" s="50" t="s">
        <v>34</v>
      </c>
      <c r="G101" s="5"/>
      <c r="H101" s="449">
        <v>48</v>
      </c>
      <c r="I101" s="26">
        <v>1238</v>
      </c>
      <c r="J101" s="305"/>
      <c r="K101" s="62">
        <f t="shared" si="0"/>
        <v>0</v>
      </c>
      <c r="L101" s="61"/>
      <c r="N101" s="170">
        <v>1</v>
      </c>
    </row>
    <row r="102" spans="1:14" ht="36" customHeight="1" x14ac:dyDescent="0.25">
      <c r="A102" s="875"/>
      <c r="B102" s="878" t="s">
        <v>357</v>
      </c>
      <c r="C102" s="871" t="s">
        <v>37</v>
      </c>
      <c r="D102" s="107" t="s">
        <v>70</v>
      </c>
      <c r="E102" s="468">
        <v>101194</v>
      </c>
      <c r="F102" s="72" t="s">
        <v>40</v>
      </c>
      <c r="G102" s="8"/>
      <c r="H102" s="468">
        <v>44</v>
      </c>
      <c r="I102" s="28">
        <v>1218</v>
      </c>
      <c r="J102" s="302"/>
      <c r="K102" s="142">
        <f t="shared" si="0"/>
        <v>0</v>
      </c>
      <c r="L102" s="61"/>
      <c r="N102" s="170">
        <v>1</v>
      </c>
    </row>
    <row r="103" spans="1:14" ht="36" customHeight="1" x14ac:dyDescent="0.25">
      <c r="A103" s="861"/>
      <c r="B103" s="879"/>
      <c r="C103" s="872"/>
      <c r="D103" s="371" t="s">
        <v>70</v>
      </c>
      <c r="E103" s="449">
        <v>101194</v>
      </c>
      <c r="F103" s="50" t="s">
        <v>40</v>
      </c>
      <c r="G103" s="5"/>
      <c r="H103" s="449">
        <v>46</v>
      </c>
      <c r="I103" s="26">
        <v>1218</v>
      </c>
      <c r="J103" s="305"/>
      <c r="K103" s="62">
        <f t="shared" si="0"/>
        <v>0</v>
      </c>
      <c r="L103" s="61"/>
      <c r="N103" s="170">
        <v>2</v>
      </c>
    </row>
    <row r="104" spans="1:14" ht="36" customHeight="1" x14ac:dyDescent="0.25">
      <c r="A104" s="861"/>
      <c r="B104" s="879"/>
      <c r="C104" s="872"/>
      <c r="D104" s="371" t="s">
        <v>70</v>
      </c>
      <c r="E104" s="449">
        <v>101194</v>
      </c>
      <c r="F104" s="50" t="s">
        <v>40</v>
      </c>
      <c r="G104" s="5"/>
      <c r="H104" s="449">
        <v>48</v>
      </c>
      <c r="I104" s="26">
        <v>1218</v>
      </c>
      <c r="J104" s="305"/>
      <c r="K104" s="62">
        <f t="shared" si="0"/>
        <v>0</v>
      </c>
      <c r="L104" s="61"/>
      <c r="N104" s="170">
        <v>15</v>
      </c>
    </row>
    <row r="105" spans="1:14" ht="36" customHeight="1" x14ac:dyDescent="0.25">
      <c r="A105" s="861"/>
      <c r="B105" s="879"/>
      <c r="C105" s="872"/>
      <c r="D105" s="371" t="s">
        <v>70</v>
      </c>
      <c r="E105" s="449">
        <v>101194</v>
      </c>
      <c r="F105" s="50" t="s">
        <v>40</v>
      </c>
      <c r="G105" s="5"/>
      <c r="H105" s="449">
        <v>50</v>
      </c>
      <c r="I105" s="26">
        <v>1218</v>
      </c>
      <c r="J105" s="305"/>
      <c r="K105" s="62">
        <f t="shared" si="0"/>
        <v>0</v>
      </c>
      <c r="L105" s="61"/>
      <c r="N105" s="170">
        <v>8</v>
      </c>
    </row>
    <row r="106" spans="1:14" ht="36" customHeight="1" thickBot="1" x14ac:dyDescent="0.3">
      <c r="A106" s="861"/>
      <c r="B106" s="879"/>
      <c r="C106" s="872"/>
      <c r="D106" s="371" t="s">
        <v>70</v>
      </c>
      <c r="E106" s="449">
        <v>101194</v>
      </c>
      <c r="F106" s="50" t="s">
        <v>40</v>
      </c>
      <c r="G106" s="5"/>
      <c r="H106" s="449">
        <v>52</v>
      </c>
      <c r="I106" s="26">
        <v>1218</v>
      </c>
      <c r="J106" s="305"/>
      <c r="K106" s="62">
        <f t="shared" si="0"/>
        <v>0</v>
      </c>
      <c r="L106" s="61"/>
      <c r="N106" s="170">
        <v>3</v>
      </c>
    </row>
    <row r="107" spans="1:14" ht="27" customHeight="1" x14ac:dyDescent="0.25">
      <c r="A107" s="875"/>
      <c r="B107" s="878" t="s">
        <v>357</v>
      </c>
      <c r="C107" s="871" t="s">
        <v>37</v>
      </c>
      <c r="D107" s="107" t="s">
        <v>70</v>
      </c>
      <c r="E107" s="468">
        <v>101194</v>
      </c>
      <c r="F107" s="72" t="s">
        <v>32</v>
      </c>
      <c r="G107" s="8"/>
      <c r="H107" s="468">
        <v>42</v>
      </c>
      <c r="I107" s="28">
        <v>1218</v>
      </c>
      <c r="J107" s="302"/>
      <c r="K107" s="142">
        <f t="shared" si="0"/>
        <v>0</v>
      </c>
      <c r="L107" s="61"/>
      <c r="N107" s="170">
        <v>3</v>
      </c>
    </row>
    <row r="108" spans="1:14" ht="27" customHeight="1" x14ac:dyDescent="0.25">
      <c r="A108" s="861"/>
      <c r="B108" s="879"/>
      <c r="C108" s="872"/>
      <c r="D108" s="371" t="s">
        <v>70</v>
      </c>
      <c r="E108" s="449">
        <v>101194</v>
      </c>
      <c r="F108" s="50" t="s">
        <v>32</v>
      </c>
      <c r="G108" s="5"/>
      <c r="H108" s="449">
        <v>44</v>
      </c>
      <c r="I108" s="26">
        <v>1218</v>
      </c>
      <c r="J108" s="305"/>
      <c r="K108" s="62">
        <f t="shared" si="0"/>
        <v>0</v>
      </c>
      <c r="L108" s="61"/>
      <c r="N108" s="170">
        <v>6</v>
      </c>
    </row>
    <row r="109" spans="1:14" ht="27" customHeight="1" x14ac:dyDescent="0.25">
      <c r="A109" s="861"/>
      <c r="B109" s="879"/>
      <c r="C109" s="872"/>
      <c r="D109" s="371" t="s">
        <v>70</v>
      </c>
      <c r="E109" s="449">
        <v>101194</v>
      </c>
      <c r="F109" s="50" t="s">
        <v>32</v>
      </c>
      <c r="G109" s="5"/>
      <c r="H109" s="449">
        <v>46</v>
      </c>
      <c r="I109" s="26">
        <v>1218</v>
      </c>
      <c r="J109" s="305"/>
      <c r="K109" s="62">
        <f t="shared" si="0"/>
        <v>0</v>
      </c>
      <c r="L109" s="61"/>
      <c r="N109" s="170">
        <v>1</v>
      </c>
    </row>
    <row r="110" spans="1:14" ht="27" customHeight="1" x14ac:dyDescent="0.25">
      <c r="A110" s="861"/>
      <c r="B110" s="879"/>
      <c r="C110" s="872"/>
      <c r="D110" s="371" t="s">
        <v>70</v>
      </c>
      <c r="E110" s="799">
        <v>101194</v>
      </c>
      <c r="F110" s="50" t="s">
        <v>32</v>
      </c>
      <c r="G110" s="5"/>
      <c r="H110" s="799">
        <v>48</v>
      </c>
      <c r="I110" s="26">
        <v>1218</v>
      </c>
      <c r="J110" s="305"/>
      <c r="K110" s="62">
        <f t="shared" si="0"/>
        <v>0</v>
      </c>
      <c r="L110" s="61"/>
      <c r="N110" s="170">
        <v>1</v>
      </c>
    </row>
    <row r="111" spans="1:14" ht="27" customHeight="1" x14ac:dyDescent="0.25">
      <c r="A111" s="861"/>
      <c r="B111" s="879"/>
      <c r="C111" s="872"/>
      <c r="D111" s="371" t="s">
        <v>70</v>
      </c>
      <c r="E111" s="449">
        <v>101194</v>
      </c>
      <c r="F111" s="50" t="s">
        <v>32</v>
      </c>
      <c r="G111" s="5"/>
      <c r="H111" s="449">
        <v>50</v>
      </c>
      <c r="I111" s="26">
        <v>1218</v>
      </c>
      <c r="J111" s="305"/>
      <c r="K111" s="62">
        <f t="shared" si="0"/>
        <v>0</v>
      </c>
      <c r="L111" s="61"/>
      <c r="N111" s="170">
        <v>4</v>
      </c>
    </row>
    <row r="112" spans="1:14" ht="27" customHeight="1" thickBot="1" x14ac:dyDescent="0.3">
      <c r="A112" s="861"/>
      <c r="B112" s="879"/>
      <c r="C112" s="872"/>
      <c r="D112" s="371" t="s">
        <v>70</v>
      </c>
      <c r="E112" s="449">
        <v>101194</v>
      </c>
      <c r="F112" s="50" t="s">
        <v>32</v>
      </c>
      <c r="G112" s="5"/>
      <c r="H112" s="449">
        <v>52</v>
      </c>
      <c r="I112" s="26">
        <v>1218</v>
      </c>
      <c r="J112" s="305"/>
      <c r="K112" s="62">
        <f t="shared" si="0"/>
        <v>0</v>
      </c>
      <c r="L112" s="61"/>
      <c r="N112" s="170">
        <v>1</v>
      </c>
    </row>
    <row r="113" spans="1:15" ht="36" customHeight="1" x14ac:dyDescent="0.25">
      <c r="A113" s="875"/>
      <c r="B113" s="878" t="s">
        <v>376</v>
      </c>
      <c r="C113" s="871" t="s">
        <v>377</v>
      </c>
      <c r="D113" s="107" t="s">
        <v>70</v>
      </c>
      <c r="E113" s="468">
        <v>101195</v>
      </c>
      <c r="F113" s="72" t="s">
        <v>402</v>
      </c>
      <c r="G113" s="8"/>
      <c r="H113" s="468">
        <v>42</v>
      </c>
      <c r="I113" s="28">
        <v>1238</v>
      </c>
      <c r="J113" s="302"/>
      <c r="K113" s="142">
        <f t="shared" si="0"/>
        <v>0</v>
      </c>
      <c r="L113" s="61"/>
    </row>
    <row r="114" spans="1:15" ht="36" customHeight="1" x14ac:dyDescent="0.25">
      <c r="A114" s="861"/>
      <c r="B114" s="863"/>
      <c r="C114" s="872"/>
      <c r="D114" s="150" t="s">
        <v>70</v>
      </c>
      <c r="E114" s="798">
        <v>101195</v>
      </c>
      <c r="F114" s="50" t="s">
        <v>402</v>
      </c>
      <c r="G114" s="6"/>
      <c r="H114" s="798">
        <v>44</v>
      </c>
      <c r="I114" s="39">
        <v>1238</v>
      </c>
      <c r="J114" s="308"/>
      <c r="K114" s="140">
        <f t="shared" si="0"/>
        <v>0</v>
      </c>
      <c r="L114" s="61"/>
    </row>
    <row r="115" spans="1:15" ht="36" customHeight="1" x14ac:dyDescent="0.25">
      <c r="A115" s="861"/>
      <c r="B115" s="879"/>
      <c r="C115" s="872"/>
      <c r="D115" s="371" t="s">
        <v>70</v>
      </c>
      <c r="E115" s="449">
        <v>101195</v>
      </c>
      <c r="F115" s="50" t="s">
        <v>402</v>
      </c>
      <c r="G115" s="5"/>
      <c r="H115" s="449">
        <v>46</v>
      </c>
      <c r="I115" s="26">
        <v>1238</v>
      </c>
      <c r="J115" s="305"/>
      <c r="K115" s="62">
        <f t="shared" si="0"/>
        <v>0</v>
      </c>
      <c r="L115" s="61"/>
    </row>
    <row r="116" spans="1:15" ht="36" customHeight="1" x14ac:dyDescent="0.25">
      <c r="A116" s="861"/>
      <c r="B116" s="879"/>
      <c r="C116" s="872"/>
      <c r="D116" s="371" t="s">
        <v>70</v>
      </c>
      <c r="E116" s="449">
        <v>101195</v>
      </c>
      <c r="F116" s="50" t="s">
        <v>402</v>
      </c>
      <c r="G116" s="5"/>
      <c r="H116" s="449">
        <v>48</v>
      </c>
      <c r="I116" s="26">
        <v>1238</v>
      </c>
      <c r="J116" s="305"/>
      <c r="K116" s="62">
        <f t="shared" si="0"/>
        <v>0</v>
      </c>
      <c r="L116" s="61"/>
    </row>
    <row r="117" spans="1:15" ht="36" customHeight="1" x14ac:dyDescent="0.25">
      <c r="A117" s="861"/>
      <c r="B117" s="879"/>
      <c r="C117" s="872"/>
      <c r="D117" s="371" t="s">
        <v>70</v>
      </c>
      <c r="E117" s="449">
        <v>101195</v>
      </c>
      <c r="F117" s="50" t="s">
        <v>402</v>
      </c>
      <c r="G117" s="5"/>
      <c r="H117" s="449">
        <v>50</v>
      </c>
      <c r="I117" s="26">
        <v>1238</v>
      </c>
      <c r="J117" s="305"/>
      <c r="K117" s="62">
        <f t="shared" si="0"/>
        <v>0</v>
      </c>
      <c r="L117" s="61"/>
    </row>
    <row r="118" spans="1:15" ht="36" customHeight="1" thickBot="1" x14ac:dyDescent="0.3">
      <c r="A118" s="861"/>
      <c r="B118" s="879"/>
      <c r="C118" s="872"/>
      <c r="D118" s="371" t="s">
        <v>70</v>
      </c>
      <c r="E118" s="449">
        <v>101195</v>
      </c>
      <c r="F118" s="50" t="s">
        <v>402</v>
      </c>
      <c r="G118" s="5"/>
      <c r="H118" s="449">
        <v>52</v>
      </c>
      <c r="I118" s="26">
        <v>1238</v>
      </c>
      <c r="J118" s="305"/>
      <c r="K118" s="62">
        <f t="shared" si="0"/>
        <v>0</v>
      </c>
      <c r="L118" s="61"/>
    </row>
    <row r="119" spans="1:15" ht="81.75" customHeight="1" x14ac:dyDescent="0.25">
      <c r="A119" s="867"/>
      <c r="B119" s="876" t="s">
        <v>339</v>
      </c>
      <c r="C119" s="871" t="s">
        <v>69</v>
      </c>
      <c r="D119" s="201" t="s">
        <v>70</v>
      </c>
      <c r="E119" s="481">
        <v>10192</v>
      </c>
      <c r="F119" s="385" t="s">
        <v>34</v>
      </c>
      <c r="G119" s="14"/>
      <c r="H119" s="451">
        <v>44</v>
      </c>
      <c r="I119" s="38">
        <v>590</v>
      </c>
      <c r="J119" s="333"/>
      <c r="K119" s="148">
        <f t="shared" si="0"/>
        <v>0</v>
      </c>
      <c r="L119" s="61"/>
    </row>
    <row r="120" spans="1:15" ht="81.75" customHeight="1" thickBot="1" x14ac:dyDescent="0.3">
      <c r="A120" s="833"/>
      <c r="B120" s="845"/>
      <c r="C120" s="845"/>
      <c r="D120" s="106" t="s">
        <v>70</v>
      </c>
      <c r="E120" s="450">
        <v>10192</v>
      </c>
      <c r="F120" s="3" t="s">
        <v>189</v>
      </c>
      <c r="G120" s="9"/>
      <c r="H120" s="459">
        <v>44</v>
      </c>
      <c r="I120" s="29">
        <v>590</v>
      </c>
      <c r="J120" s="296"/>
      <c r="K120" s="141">
        <f t="shared" si="0"/>
        <v>0</v>
      </c>
      <c r="L120" s="61"/>
    </row>
    <row r="121" spans="1:15" ht="53.25" customHeight="1" x14ac:dyDescent="0.25">
      <c r="A121" s="941"/>
      <c r="B121" s="887" t="s">
        <v>38</v>
      </c>
      <c r="C121" s="940" t="s">
        <v>69</v>
      </c>
      <c r="D121" s="348" t="s">
        <v>70</v>
      </c>
      <c r="E121" s="213">
        <v>10195</v>
      </c>
      <c r="F121" s="194" t="s">
        <v>56</v>
      </c>
      <c r="G121" s="184"/>
      <c r="H121" s="445">
        <v>40</v>
      </c>
      <c r="I121" s="370">
        <v>590</v>
      </c>
      <c r="J121" s="78"/>
      <c r="K121" s="142">
        <f t="shared" si="0"/>
        <v>0</v>
      </c>
      <c r="N121" s="169" t="s">
        <v>211</v>
      </c>
    </row>
    <row r="122" spans="1:15" ht="53.25" customHeight="1" thickBot="1" x14ac:dyDescent="0.3">
      <c r="A122" s="942"/>
      <c r="B122" s="943"/>
      <c r="C122" s="866"/>
      <c r="D122" s="106" t="s">
        <v>70</v>
      </c>
      <c r="E122" s="174">
        <v>10195</v>
      </c>
      <c r="F122" s="196" t="s">
        <v>56</v>
      </c>
      <c r="G122" s="175"/>
      <c r="H122" s="447">
        <v>42</v>
      </c>
      <c r="I122" s="178">
        <v>590</v>
      </c>
      <c r="J122" s="80"/>
      <c r="K122" s="141">
        <f t="shared" si="0"/>
        <v>0</v>
      </c>
      <c r="N122" s="169"/>
    </row>
    <row r="123" spans="1:15" ht="39" customHeight="1" x14ac:dyDescent="0.25">
      <c r="A123" s="867"/>
      <c r="B123" s="868" t="s">
        <v>38</v>
      </c>
      <c r="C123" s="831" t="s">
        <v>65</v>
      </c>
      <c r="D123" s="107" t="s">
        <v>70</v>
      </c>
      <c r="E123" s="755">
        <v>137</v>
      </c>
      <c r="F123" s="1" t="s">
        <v>66</v>
      </c>
      <c r="G123" s="8"/>
      <c r="H123" s="746">
        <v>44</v>
      </c>
      <c r="I123" s="28">
        <v>550</v>
      </c>
      <c r="J123" s="70"/>
      <c r="K123" s="142">
        <f t="shared" si="0"/>
        <v>0</v>
      </c>
      <c r="N123" s="169">
        <v>1</v>
      </c>
      <c r="O123" s="773" t="s">
        <v>738</v>
      </c>
    </row>
    <row r="124" spans="1:15" ht="39" customHeight="1" x14ac:dyDescent="0.25">
      <c r="A124" s="869"/>
      <c r="B124" s="870"/>
      <c r="C124" s="832"/>
      <c r="D124" s="150" t="s">
        <v>70</v>
      </c>
      <c r="E124" s="753">
        <v>137</v>
      </c>
      <c r="F124" s="4" t="s">
        <v>66</v>
      </c>
      <c r="G124" s="6"/>
      <c r="H124" s="759">
        <v>46</v>
      </c>
      <c r="I124" s="31">
        <v>550</v>
      </c>
      <c r="J124" s="152"/>
      <c r="K124" s="145">
        <f t="shared" si="0"/>
        <v>0</v>
      </c>
      <c r="N124" s="169">
        <v>1</v>
      </c>
      <c r="O124" s="773" t="s">
        <v>738</v>
      </c>
    </row>
    <row r="125" spans="1:15" ht="39" customHeight="1" thickBot="1" x14ac:dyDescent="0.3">
      <c r="A125" s="869"/>
      <c r="B125" s="870"/>
      <c r="C125" s="832"/>
      <c r="D125" s="371" t="s">
        <v>70</v>
      </c>
      <c r="E125" s="754">
        <v>137</v>
      </c>
      <c r="F125" s="3" t="s">
        <v>66</v>
      </c>
      <c r="G125" s="9"/>
      <c r="H125" s="748">
        <v>48</v>
      </c>
      <c r="I125" s="29">
        <v>550</v>
      </c>
      <c r="J125" s="59"/>
      <c r="K125" s="141">
        <f t="shared" si="0"/>
        <v>0</v>
      </c>
      <c r="N125" s="169">
        <v>1</v>
      </c>
      <c r="O125" s="773" t="s">
        <v>738</v>
      </c>
    </row>
    <row r="126" spans="1:15" ht="39" customHeight="1" thickBot="1" x14ac:dyDescent="0.3">
      <c r="A126" s="833"/>
      <c r="B126" s="833"/>
      <c r="C126" s="833"/>
      <c r="D126" s="181" t="s">
        <v>70</v>
      </c>
      <c r="E126" s="354">
        <v>137</v>
      </c>
      <c r="F126" s="117" t="s">
        <v>32</v>
      </c>
      <c r="G126" s="94"/>
      <c r="H126" s="752">
        <v>42</v>
      </c>
      <c r="I126" s="30">
        <v>550</v>
      </c>
      <c r="J126" s="135"/>
      <c r="K126" s="143">
        <f t="shared" si="0"/>
        <v>0</v>
      </c>
      <c r="N126" s="169">
        <v>1</v>
      </c>
      <c r="O126" s="773" t="s">
        <v>738</v>
      </c>
    </row>
    <row r="127" spans="1:15" ht="51" customHeight="1" x14ac:dyDescent="0.25">
      <c r="A127" s="867"/>
      <c r="B127" s="868" t="s">
        <v>38</v>
      </c>
      <c r="C127" s="831" t="s">
        <v>65</v>
      </c>
      <c r="D127" s="107" t="s">
        <v>70</v>
      </c>
      <c r="E127" s="806">
        <v>137</v>
      </c>
      <c r="F127" s="1" t="s">
        <v>34</v>
      </c>
      <c r="G127" s="8"/>
      <c r="H127" s="800">
        <v>54</v>
      </c>
      <c r="I127" s="28">
        <v>550</v>
      </c>
      <c r="J127" s="70"/>
      <c r="K127" s="142">
        <f t="shared" ref="K127:K129" si="17">I127*J127</f>
        <v>0</v>
      </c>
      <c r="N127" s="169">
        <v>1</v>
      </c>
      <c r="O127" s="773" t="s">
        <v>738</v>
      </c>
    </row>
    <row r="128" spans="1:15" ht="51" customHeight="1" thickBot="1" x14ac:dyDescent="0.3">
      <c r="A128" s="833"/>
      <c r="B128" s="944"/>
      <c r="C128" s="945"/>
      <c r="D128" s="181" t="s">
        <v>70</v>
      </c>
      <c r="E128" s="354">
        <v>137</v>
      </c>
      <c r="F128" s="117" t="s">
        <v>34</v>
      </c>
      <c r="G128" s="94"/>
      <c r="H128" s="805">
        <v>56</v>
      </c>
      <c r="I128" s="30">
        <v>550</v>
      </c>
      <c r="J128" s="59"/>
      <c r="K128" s="141">
        <f t="shared" si="17"/>
        <v>0</v>
      </c>
      <c r="N128" s="169">
        <v>2</v>
      </c>
      <c r="O128" s="773" t="s">
        <v>738</v>
      </c>
    </row>
    <row r="129" spans="1:15" ht="45.75" customHeight="1" x14ac:dyDescent="0.25">
      <c r="A129" s="867"/>
      <c r="B129" s="868" t="s">
        <v>38</v>
      </c>
      <c r="C129" s="831" t="s">
        <v>57</v>
      </c>
      <c r="D129" s="107" t="s">
        <v>70</v>
      </c>
      <c r="E129" s="806">
        <v>141</v>
      </c>
      <c r="F129" s="1" t="s">
        <v>32</v>
      </c>
      <c r="G129" s="8"/>
      <c r="H129" s="800">
        <v>40</v>
      </c>
      <c r="I129" s="28">
        <v>490</v>
      </c>
      <c r="J129" s="70"/>
      <c r="K129" s="142">
        <f t="shared" si="17"/>
        <v>0</v>
      </c>
      <c r="N129" s="169">
        <v>15</v>
      </c>
      <c r="O129" s="773" t="s">
        <v>738</v>
      </c>
    </row>
    <row r="130" spans="1:15" ht="45.75" customHeight="1" thickBot="1" x14ac:dyDescent="0.3">
      <c r="A130" s="833"/>
      <c r="B130" s="833"/>
      <c r="C130" s="833"/>
      <c r="D130" s="372" t="s">
        <v>70</v>
      </c>
      <c r="E130" s="807">
        <v>141</v>
      </c>
      <c r="F130" s="3" t="s">
        <v>32</v>
      </c>
      <c r="G130" s="9"/>
      <c r="H130" s="802">
        <v>42</v>
      </c>
      <c r="I130" s="29">
        <v>490</v>
      </c>
      <c r="J130" s="59"/>
      <c r="K130" s="141">
        <f t="shared" si="0"/>
        <v>0</v>
      </c>
      <c r="N130" s="169">
        <v>1</v>
      </c>
      <c r="O130" s="773" t="s">
        <v>738</v>
      </c>
    </row>
    <row r="131" spans="1:15" ht="33" customHeight="1" x14ac:dyDescent="0.25">
      <c r="A131" s="867"/>
      <c r="B131" s="868" t="s">
        <v>38</v>
      </c>
      <c r="C131" s="831" t="s">
        <v>57</v>
      </c>
      <c r="D131" s="107" t="s">
        <v>70</v>
      </c>
      <c r="E131" s="806">
        <v>141</v>
      </c>
      <c r="F131" s="1" t="s">
        <v>433</v>
      </c>
      <c r="G131" s="8"/>
      <c r="H131" s="800">
        <v>40</v>
      </c>
      <c r="I131" s="28">
        <v>490</v>
      </c>
      <c r="J131" s="70"/>
      <c r="K131" s="142">
        <f t="shared" si="0"/>
        <v>0</v>
      </c>
      <c r="N131" s="169">
        <v>7</v>
      </c>
      <c r="O131" s="773" t="s">
        <v>738</v>
      </c>
    </row>
    <row r="132" spans="1:15" ht="33" customHeight="1" x14ac:dyDescent="0.25">
      <c r="A132" s="869"/>
      <c r="B132" s="870"/>
      <c r="C132" s="832"/>
      <c r="D132" s="165" t="s">
        <v>70</v>
      </c>
      <c r="E132" s="809">
        <v>141</v>
      </c>
      <c r="F132" s="388" t="s">
        <v>433</v>
      </c>
      <c r="G132" s="137"/>
      <c r="H132" s="804">
        <v>46</v>
      </c>
      <c r="I132" s="31">
        <v>490</v>
      </c>
      <c r="J132" s="152"/>
      <c r="K132" s="145">
        <f t="shared" si="0"/>
        <v>0</v>
      </c>
      <c r="N132" s="169">
        <v>1</v>
      </c>
      <c r="O132" s="773" t="s">
        <v>738</v>
      </c>
    </row>
    <row r="133" spans="1:15" ht="33" customHeight="1" thickBot="1" x14ac:dyDescent="0.3">
      <c r="A133" s="833"/>
      <c r="B133" s="833"/>
      <c r="C133" s="833"/>
      <c r="D133" s="372" t="s">
        <v>70</v>
      </c>
      <c r="E133" s="807">
        <v>141</v>
      </c>
      <c r="F133" s="3" t="s">
        <v>433</v>
      </c>
      <c r="G133" s="9"/>
      <c r="H133" s="802">
        <v>50</v>
      </c>
      <c r="I133" s="29">
        <v>490</v>
      </c>
      <c r="J133" s="59"/>
      <c r="K133" s="141">
        <f t="shared" ref="K133" si="18">I133*J133</f>
        <v>0</v>
      </c>
      <c r="N133" s="169">
        <v>1</v>
      </c>
      <c r="O133" s="773" t="s">
        <v>738</v>
      </c>
    </row>
    <row r="134" spans="1:15" ht="35.25" customHeight="1" x14ac:dyDescent="0.25">
      <c r="A134" s="869"/>
      <c r="B134" s="870" t="s">
        <v>38</v>
      </c>
      <c r="C134" s="832" t="s">
        <v>57</v>
      </c>
      <c r="D134" s="150" t="s">
        <v>70</v>
      </c>
      <c r="E134" s="798">
        <v>142</v>
      </c>
      <c r="F134" s="4" t="s">
        <v>32</v>
      </c>
      <c r="G134" s="6"/>
      <c r="H134" s="813">
        <v>52</v>
      </c>
      <c r="I134" s="39">
        <v>510</v>
      </c>
      <c r="J134" s="58"/>
      <c r="K134" s="140">
        <f t="shared" si="0"/>
        <v>0</v>
      </c>
      <c r="N134" s="169">
        <v>4</v>
      </c>
      <c r="O134" s="773" t="s">
        <v>738</v>
      </c>
    </row>
    <row r="135" spans="1:15" ht="35.25" customHeight="1" x14ac:dyDescent="0.25">
      <c r="A135" s="869"/>
      <c r="B135" s="870"/>
      <c r="C135" s="832"/>
      <c r="D135" s="371" t="s">
        <v>70</v>
      </c>
      <c r="E135" s="754">
        <v>142</v>
      </c>
      <c r="F135" s="2" t="s">
        <v>32</v>
      </c>
      <c r="G135" s="5"/>
      <c r="H135" s="747">
        <v>54</v>
      </c>
      <c r="I135" s="26">
        <v>510</v>
      </c>
      <c r="J135" s="60"/>
      <c r="K135" s="62">
        <f t="shared" si="0"/>
        <v>0</v>
      </c>
      <c r="N135" s="169">
        <v>1</v>
      </c>
      <c r="O135" s="773" t="s">
        <v>738</v>
      </c>
    </row>
    <row r="136" spans="1:15" ht="35.25" customHeight="1" x14ac:dyDescent="0.25">
      <c r="A136" s="869"/>
      <c r="B136" s="870"/>
      <c r="C136" s="832"/>
      <c r="D136" s="371" t="s">
        <v>70</v>
      </c>
      <c r="E136" s="754">
        <v>142</v>
      </c>
      <c r="F136" s="2" t="s">
        <v>32</v>
      </c>
      <c r="G136" s="5"/>
      <c r="H136" s="747">
        <v>56</v>
      </c>
      <c r="I136" s="26">
        <v>510</v>
      </c>
      <c r="J136" s="60"/>
      <c r="K136" s="62">
        <f t="shared" si="0"/>
        <v>0</v>
      </c>
      <c r="N136" s="169">
        <v>15</v>
      </c>
      <c r="O136" s="773" t="s">
        <v>738</v>
      </c>
    </row>
    <row r="137" spans="1:15" ht="35.25" customHeight="1" thickBot="1" x14ac:dyDescent="0.3">
      <c r="A137" s="869"/>
      <c r="B137" s="870"/>
      <c r="C137" s="832"/>
      <c r="D137" s="150" t="s">
        <v>70</v>
      </c>
      <c r="E137" s="487">
        <v>142</v>
      </c>
      <c r="F137" s="388" t="s">
        <v>32</v>
      </c>
      <c r="G137" s="137"/>
      <c r="H137" s="452">
        <v>58</v>
      </c>
      <c r="I137" s="31">
        <v>510</v>
      </c>
      <c r="J137" s="152"/>
      <c r="K137" s="143">
        <f t="shared" si="0"/>
        <v>0</v>
      </c>
      <c r="N137" s="169">
        <v>20</v>
      </c>
      <c r="O137" s="773" t="s">
        <v>738</v>
      </c>
    </row>
    <row r="138" spans="1:15" ht="35.25" customHeight="1" x14ac:dyDescent="0.25">
      <c r="A138" s="867"/>
      <c r="B138" s="868" t="s">
        <v>38</v>
      </c>
      <c r="C138" s="831" t="s">
        <v>57</v>
      </c>
      <c r="D138" s="107" t="s">
        <v>70</v>
      </c>
      <c r="E138" s="755">
        <v>142</v>
      </c>
      <c r="F138" s="1" t="s">
        <v>433</v>
      </c>
      <c r="G138" s="8"/>
      <c r="H138" s="746">
        <v>54</v>
      </c>
      <c r="I138" s="28">
        <v>510</v>
      </c>
      <c r="J138" s="70"/>
      <c r="K138" s="142">
        <f t="shared" ref="K138:K140" si="19">I138*J138</f>
        <v>0</v>
      </c>
      <c r="N138" s="169">
        <v>1</v>
      </c>
      <c r="O138" s="773" t="s">
        <v>738</v>
      </c>
    </row>
    <row r="139" spans="1:15" ht="35.25" customHeight="1" x14ac:dyDescent="0.25">
      <c r="A139" s="869"/>
      <c r="B139" s="870"/>
      <c r="C139" s="832"/>
      <c r="D139" s="371" t="s">
        <v>70</v>
      </c>
      <c r="E139" s="754">
        <v>142</v>
      </c>
      <c r="F139" s="2" t="s">
        <v>433</v>
      </c>
      <c r="G139" s="5"/>
      <c r="H139" s="747">
        <v>56</v>
      </c>
      <c r="I139" s="26">
        <v>510</v>
      </c>
      <c r="J139" s="60"/>
      <c r="K139" s="62">
        <f t="shared" si="19"/>
        <v>0</v>
      </c>
      <c r="N139" s="169">
        <v>3</v>
      </c>
      <c r="O139" s="773" t="s">
        <v>738</v>
      </c>
    </row>
    <row r="140" spans="1:15" ht="35.25" customHeight="1" thickBot="1" x14ac:dyDescent="0.3">
      <c r="A140" s="869"/>
      <c r="B140" s="870"/>
      <c r="C140" s="832"/>
      <c r="D140" s="371" t="s">
        <v>70</v>
      </c>
      <c r="E140" s="754">
        <v>142</v>
      </c>
      <c r="F140" s="2" t="s">
        <v>433</v>
      </c>
      <c r="G140" s="5"/>
      <c r="H140" s="747">
        <v>58</v>
      </c>
      <c r="I140" s="26">
        <v>510</v>
      </c>
      <c r="J140" s="60"/>
      <c r="K140" s="141">
        <f t="shared" si="19"/>
        <v>0</v>
      </c>
      <c r="N140" s="169">
        <v>1</v>
      </c>
      <c r="O140" s="773" t="s">
        <v>738</v>
      </c>
    </row>
    <row r="141" spans="1:15" ht="29.25" customHeight="1" x14ac:dyDescent="0.25">
      <c r="A141" s="884"/>
      <c r="B141" s="868" t="s">
        <v>38</v>
      </c>
      <c r="C141" s="871" t="s">
        <v>67</v>
      </c>
      <c r="D141" s="197" t="s">
        <v>70</v>
      </c>
      <c r="E141" s="808">
        <v>144</v>
      </c>
      <c r="F141" s="385" t="s">
        <v>32</v>
      </c>
      <c r="G141" s="14"/>
      <c r="H141" s="803" t="s">
        <v>291</v>
      </c>
      <c r="I141" s="38">
        <v>490</v>
      </c>
      <c r="J141" s="821"/>
      <c r="K141" s="145">
        <f t="shared" si="0"/>
        <v>0</v>
      </c>
      <c r="N141" s="169">
        <v>15</v>
      </c>
      <c r="O141" s="773" t="s">
        <v>738</v>
      </c>
    </row>
    <row r="142" spans="1:15" ht="29.25" customHeight="1" x14ac:dyDescent="0.25">
      <c r="A142" s="922"/>
      <c r="B142" s="870"/>
      <c r="C142" s="872"/>
      <c r="D142" s="371" t="s">
        <v>70</v>
      </c>
      <c r="E142" s="799">
        <v>144</v>
      </c>
      <c r="F142" s="2" t="s">
        <v>32</v>
      </c>
      <c r="G142" s="5"/>
      <c r="H142" s="801" t="s">
        <v>266</v>
      </c>
      <c r="I142" s="26">
        <v>490</v>
      </c>
      <c r="J142" s="60"/>
      <c r="K142" s="62">
        <f t="shared" si="0"/>
        <v>0</v>
      </c>
      <c r="N142" s="169">
        <v>1</v>
      </c>
      <c r="O142" s="773" t="s">
        <v>738</v>
      </c>
    </row>
    <row r="143" spans="1:15" ht="29.25" customHeight="1" x14ac:dyDescent="0.25">
      <c r="A143" s="922"/>
      <c r="B143" s="870"/>
      <c r="C143" s="872"/>
      <c r="D143" s="371" t="s">
        <v>70</v>
      </c>
      <c r="E143" s="799">
        <v>144</v>
      </c>
      <c r="F143" s="2" t="s">
        <v>32</v>
      </c>
      <c r="G143" s="5"/>
      <c r="H143" s="801" t="s">
        <v>289</v>
      </c>
      <c r="I143" s="26">
        <v>490</v>
      </c>
      <c r="J143" s="60"/>
      <c r="K143" s="62">
        <f t="shared" si="0"/>
        <v>0</v>
      </c>
      <c r="N143" s="169">
        <v>2</v>
      </c>
      <c r="O143" s="773" t="s">
        <v>738</v>
      </c>
    </row>
    <row r="144" spans="1:15" ht="29.25" customHeight="1" thickBot="1" x14ac:dyDescent="0.3">
      <c r="A144" s="885"/>
      <c r="B144" s="833"/>
      <c r="C144" s="845"/>
      <c r="D144" s="181" t="s">
        <v>70</v>
      </c>
      <c r="E144" s="354">
        <v>144</v>
      </c>
      <c r="F144" s="117" t="s">
        <v>32</v>
      </c>
      <c r="G144" s="94"/>
      <c r="H144" s="805" t="s">
        <v>290</v>
      </c>
      <c r="I144" s="30">
        <v>490</v>
      </c>
      <c r="J144" s="135"/>
      <c r="K144" s="143">
        <f t="shared" si="0"/>
        <v>0</v>
      </c>
      <c r="N144" s="169">
        <v>4</v>
      </c>
      <c r="O144" s="773" t="s">
        <v>738</v>
      </c>
    </row>
    <row r="145" spans="1:15" ht="57" customHeight="1" thickBot="1" x14ac:dyDescent="0.3">
      <c r="A145" s="389"/>
      <c r="B145" s="17" t="s">
        <v>38</v>
      </c>
      <c r="C145" s="56" t="s">
        <v>67</v>
      </c>
      <c r="D145" s="233" t="s">
        <v>70</v>
      </c>
      <c r="E145" s="17">
        <v>144</v>
      </c>
      <c r="F145" s="18" t="s">
        <v>50</v>
      </c>
      <c r="G145" s="16"/>
      <c r="H145" s="13" t="s">
        <v>290</v>
      </c>
      <c r="I145" s="40">
        <v>490</v>
      </c>
      <c r="J145" s="357"/>
      <c r="K145" s="187">
        <f t="shared" ref="K145" si="20">I145*J145</f>
        <v>0</v>
      </c>
      <c r="N145" s="169">
        <v>4</v>
      </c>
      <c r="O145" s="773" t="s">
        <v>738</v>
      </c>
    </row>
    <row r="146" spans="1:15" ht="39" customHeight="1" x14ac:dyDescent="0.25">
      <c r="A146" s="875"/>
      <c r="B146" s="878" t="s">
        <v>418</v>
      </c>
      <c r="C146" s="940" t="s">
        <v>37</v>
      </c>
      <c r="D146" s="107" t="s">
        <v>70</v>
      </c>
      <c r="E146" s="213">
        <v>146</v>
      </c>
      <c r="F146" s="194" t="s">
        <v>32</v>
      </c>
      <c r="G146" s="184"/>
      <c r="H146" s="811">
        <v>40</v>
      </c>
      <c r="I146" s="775">
        <v>500</v>
      </c>
      <c r="J146" s="78"/>
      <c r="K146" s="142">
        <f t="shared" si="0"/>
        <v>0</v>
      </c>
      <c r="N146" s="169">
        <v>1</v>
      </c>
      <c r="O146" s="773" t="s">
        <v>738</v>
      </c>
    </row>
    <row r="147" spans="1:15" ht="39" customHeight="1" x14ac:dyDescent="0.25">
      <c r="A147" s="861"/>
      <c r="B147" s="863"/>
      <c r="C147" s="865"/>
      <c r="D147" s="150" t="s">
        <v>70</v>
      </c>
      <c r="E147" s="171">
        <v>146</v>
      </c>
      <c r="F147" s="214" t="s">
        <v>32</v>
      </c>
      <c r="G147" s="81"/>
      <c r="H147" s="215">
        <v>42</v>
      </c>
      <c r="I147" s="177">
        <v>500</v>
      </c>
      <c r="J147" s="216"/>
      <c r="K147" s="62">
        <f t="shared" si="0"/>
        <v>0</v>
      </c>
      <c r="N147" s="169">
        <v>15</v>
      </c>
      <c r="O147" s="773" t="s">
        <v>738</v>
      </c>
    </row>
    <row r="148" spans="1:15" ht="39" customHeight="1" thickBot="1" x14ac:dyDescent="0.3">
      <c r="A148" s="862"/>
      <c r="B148" s="864"/>
      <c r="C148" s="866"/>
      <c r="D148" s="181" t="s">
        <v>70</v>
      </c>
      <c r="E148" s="810">
        <v>146</v>
      </c>
      <c r="F148" s="776" t="s">
        <v>32</v>
      </c>
      <c r="G148" s="364"/>
      <c r="H148" s="822">
        <v>56</v>
      </c>
      <c r="I148" s="178">
        <v>500</v>
      </c>
      <c r="J148" s="823"/>
      <c r="K148" s="141">
        <f t="shared" si="0"/>
        <v>0</v>
      </c>
      <c r="N148" s="169">
        <v>1</v>
      </c>
      <c r="O148" s="773" t="s">
        <v>738</v>
      </c>
    </row>
    <row r="149" spans="1:15" ht="26.25" customHeight="1" x14ac:dyDescent="0.25">
      <c r="A149" s="861"/>
      <c r="B149" s="863" t="s">
        <v>418</v>
      </c>
      <c r="C149" s="865" t="s">
        <v>37</v>
      </c>
      <c r="D149" s="150" t="s">
        <v>70</v>
      </c>
      <c r="E149" s="171">
        <v>146</v>
      </c>
      <c r="F149" s="214" t="s">
        <v>263</v>
      </c>
      <c r="G149" s="81"/>
      <c r="H149" s="814">
        <v>42</v>
      </c>
      <c r="I149" s="291">
        <v>500</v>
      </c>
      <c r="J149" s="82"/>
      <c r="K149" s="140">
        <f t="shared" ref="K149:K156" si="21">I149*J149</f>
        <v>0</v>
      </c>
      <c r="N149" s="169">
        <v>15</v>
      </c>
      <c r="O149" s="773" t="s">
        <v>738</v>
      </c>
    </row>
    <row r="150" spans="1:15" ht="26.25" customHeight="1" x14ac:dyDescent="0.25">
      <c r="A150" s="861"/>
      <c r="B150" s="863"/>
      <c r="C150" s="865"/>
      <c r="D150" s="150" t="s">
        <v>70</v>
      </c>
      <c r="E150" s="171">
        <v>146</v>
      </c>
      <c r="F150" s="214" t="s">
        <v>263</v>
      </c>
      <c r="G150" s="81"/>
      <c r="H150" s="215">
        <v>44</v>
      </c>
      <c r="I150" s="177">
        <v>500</v>
      </c>
      <c r="J150" s="216"/>
      <c r="K150" s="62">
        <f t="shared" si="21"/>
        <v>0</v>
      </c>
      <c r="N150" s="169">
        <v>1</v>
      </c>
      <c r="O150" s="773" t="s">
        <v>738</v>
      </c>
    </row>
    <row r="151" spans="1:15" ht="26.25" customHeight="1" x14ac:dyDescent="0.25">
      <c r="A151" s="861"/>
      <c r="B151" s="863"/>
      <c r="C151" s="865"/>
      <c r="D151" s="150" t="s">
        <v>70</v>
      </c>
      <c r="E151" s="171">
        <v>146</v>
      </c>
      <c r="F151" s="214" t="s">
        <v>263</v>
      </c>
      <c r="G151" s="81"/>
      <c r="H151" s="215">
        <v>46</v>
      </c>
      <c r="I151" s="177">
        <v>500</v>
      </c>
      <c r="J151" s="216"/>
      <c r="K151" s="62">
        <f t="shared" si="21"/>
        <v>0</v>
      </c>
      <c r="N151" s="169">
        <v>2</v>
      </c>
      <c r="O151" s="773" t="s">
        <v>738</v>
      </c>
    </row>
    <row r="152" spans="1:15" ht="26.25" customHeight="1" x14ac:dyDescent="0.25">
      <c r="A152" s="861"/>
      <c r="B152" s="863"/>
      <c r="C152" s="865"/>
      <c r="D152" s="150" t="s">
        <v>70</v>
      </c>
      <c r="E152" s="171">
        <v>146</v>
      </c>
      <c r="F152" s="214" t="s">
        <v>263</v>
      </c>
      <c r="G152" s="81"/>
      <c r="H152" s="215">
        <v>48</v>
      </c>
      <c r="I152" s="177">
        <v>500</v>
      </c>
      <c r="J152" s="216"/>
      <c r="K152" s="62">
        <f t="shared" si="21"/>
        <v>0</v>
      </c>
      <c r="N152" s="169">
        <v>4</v>
      </c>
      <c r="O152" s="773" t="s">
        <v>738</v>
      </c>
    </row>
    <row r="153" spans="1:15" ht="26.25" customHeight="1" x14ac:dyDescent="0.25">
      <c r="A153" s="861"/>
      <c r="B153" s="863"/>
      <c r="C153" s="865"/>
      <c r="D153" s="150" t="s">
        <v>70</v>
      </c>
      <c r="E153" s="171">
        <v>146</v>
      </c>
      <c r="F153" s="214" t="s">
        <v>263</v>
      </c>
      <c r="G153" s="81"/>
      <c r="H153" s="215">
        <v>50</v>
      </c>
      <c r="I153" s="177">
        <v>500</v>
      </c>
      <c r="J153" s="216"/>
      <c r="K153" s="62">
        <f t="shared" si="21"/>
        <v>0</v>
      </c>
      <c r="N153" s="169">
        <v>5</v>
      </c>
      <c r="O153" s="773" t="s">
        <v>738</v>
      </c>
    </row>
    <row r="154" spans="1:15" ht="26.25" customHeight="1" x14ac:dyDescent="0.25">
      <c r="A154" s="861"/>
      <c r="B154" s="863"/>
      <c r="C154" s="865"/>
      <c r="D154" s="150" t="s">
        <v>70</v>
      </c>
      <c r="E154" s="171">
        <v>146</v>
      </c>
      <c r="F154" s="214" t="s">
        <v>263</v>
      </c>
      <c r="G154" s="81"/>
      <c r="H154" s="215">
        <v>52</v>
      </c>
      <c r="I154" s="177">
        <v>500</v>
      </c>
      <c r="J154" s="216"/>
      <c r="K154" s="62">
        <f t="shared" si="21"/>
        <v>0</v>
      </c>
      <c r="N154" s="169">
        <v>10</v>
      </c>
      <c r="O154" s="773" t="s">
        <v>738</v>
      </c>
    </row>
    <row r="155" spans="1:15" ht="26.25" customHeight="1" x14ac:dyDescent="0.25">
      <c r="A155" s="861"/>
      <c r="B155" s="863"/>
      <c r="C155" s="865"/>
      <c r="D155" s="150" t="s">
        <v>70</v>
      </c>
      <c r="E155" s="171">
        <v>146</v>
      </c>
      <c r="F155" s="214" t="s">
        <v>263</v>
      </c>
      <c r="G155" s="81"/>
      <c r="H155" s="215">
        <v>54</v>
      </c>
      <c r="I155" s="177">
        <v>500</v>
      </c>
      <c r="J155" s="216"/>
      <c r="K155" s="62">
        <f t="shared" si="21"/>
        <v>0</v>
      </c>
      <c r="N155" s="169">
        <v>3</v>
      </c>
      <c r="O155" s="773" t="s">
        <v>738</v>
      </c>
    </row>
    <row r="156" spans="1:15" ht="26.25" customHeight="1" thickBot="1" x14ac:dyDescent="0.3">
      <c r="A156" s="862"/>
      <c r="B156" s="864"/>
      <c r="C156" s="866"/>
      <c r="D156" s="181" t="s">
        <v>70</v>
      </c>
      <c r="E156" s="810">
        <v>146</v>
      </c>
      <c r="F156" s="196" t="s">
        <v>263</v>
      </c>
      <c r="G156" s="175"/>
      <c r="H156" s="812">
        <v>56</v>
      </c>
      <c r="I156" s="178">
        <v>500</v>
      </c>
      <c r="J156" s="96"/>
      <c r="K156" s="141">
        <f t="shared" si="21"/>
        <v>0</v>
      </c>
      <c r="N156" s="169">
        <v>15</v>
      </c>
      <c r="O156" s="773" t="s">
        <v>738</v>
      </c>
    </row>
    <row r="157" spans="1:15" ht="39.75" customHeight="1" x14ac:dyDescent="0.25">
      <c r="A157" s="875"/>
      <c r="B157" s="878" t="s">
        <v>330</v>
      </c>
      <c r="C157" s="940"/>
      <c r="D157" s="197" t="s">
        <v>70</v>
      </c>
      <c r="E157" s="744">
        <v>10181</v>
      </c>
      <c r="F157" s="774" t="s">
        <v>34</v>
      </c>
      <c r="G157" s="350"/>
      <c r="H157" s="743">
        <v>42</v>
      </c>
      <c r="I157" s="775">
        <v>550</v>
      </c>
      <c r="J157" s="123"/>
      <c r="K157" s="148">
        <f t="shared" si="0"/>
        <v>0</v>
      </c>
      <c r="N157" s="169">
        <v>1</v>
      </c>
      <c r="O157" s="773" t="s">
        <v>738</v>
      </c>
    </row>
    <row r="158" spans="1:15" ht="39.75" customHeight="1" x14ac:dyDescent="0.25">
      <c r="A158" s="903"/>
      <c r="B158" s="877"/>
      <c r="C158" s="877"/>
      <c r="D158" s="371" t="s">
        <v>70</v>
      </c>
      <c r="E158" s="258">
        <v>10181</v>
      </c>
      <c r="F158" s="195" t="s">
        <v>34</v>
      </c>
      <c r="G158" s="84"/>
      <c r="H158" s="758">
        <v>44</v>
      </c>
      <c r="I158" s="177">
        <v>550</v>
      </c>
      <c r="J158" s="79"/>
      <c r="K158" s="62">
        <f t="shared" si="0"/>
        <v>0</v>
      </c>
      <c r="N158" s="169">
        <v>1</v>
      </c>
      <c r="O158" s="773" t="s">
        <v>738</v>
      </c>
    </row>
    <row r="159" spans="1:15" ht="39.75" customHeight="1" thickBot="1" x14ac:dyDescent="0.3">
      <c r="A159" s="842"/>
      <c r="B159" s="845"/>
      <c r="C159" s="845"/>
      <c r="D159" s="181" t="s">
        <v>70</v>
      </c>
      <c r="E159" s="745">
        <v>10181</v>
      </c>
      <c r="F159" s="776" t="s">
        <v>34</v>
      </c>
      <c r="G159" s="364"/>
      <c r="H159" s="751">
        <v>50</v>
      </c>
      <c r="I159" s="365">
        <v>550</v>
      </c>
      <c r="J159" s="96"/>
      <c r="K159" s="143">
        <f t="shared" si="0"/>
        <v>0</v>
      </c>
      <c r="N159" s="169">
        <v>1</v>
      </c>
      <c r="O159" s="773" t="s">
        <v>738</v>
      </c>
    </row>
    <row r="160" spans="1:15" ht="24.75" customHeight="1" x14ac:dyDescent="0.25">
      <c r="A160" s="861"/>
      <c r="B160" s="863" t="s">
        <v>330</v>
      </c>
      <c r="C160" s="865"/>
      <c r="D160" s="165" t="s">
        <v>70</v>
      </c>
      <c r="E160" s="757">
        <v>10181</v>
      </c>
      <c r="F160" s="289" t="s">
        <v>32</v>
      </c>
      <c r="G160" s="290"/>
      <c r="H160" s="758">
        <v>42</v>
      </c>
      <c r="I160" s="291">
        <v>550</v>
      </c>
      <c r="J160" s="138"/>
      <c r="K160" s="145">
        <f t="shared" ref="K160:K165" si="22">I160*J160</f>
        <v>0</v>
      </c>
      <c r="N160" s="169">
        <v>3</v>
      </c>
      <c r="O160" s="773" t="s">
        <v>738</v>
      </c>
    </row>
    <row r="161" spans="1:15" ht="24.75" customHeight="1" x14ac:dyDescent="0.25">
      <c r="A161" s="861"/>
      <c r="B161" s="863"/>
      <c r="C161" s="865"/>
      <c r="D161" s="371" t="s">
        <v>70</v>
      </c>
      <c r="E161" s="258">
        <v>10181</v>
      </c>
      <c r="F161" s="195" t="s">
        <v>32</v>
      </c>
      <c r="G161" s="84"/>
      <c r="H161" s="758">
        <v>44</v>
      </c>
      <c r="I161" s="177">
        <v>550</v>
      </c>
      <c r="J161" s="79"/>
      <c r="K161" s="62">
        <f t="shared" si="22"/>
        <v>0</v>
      </c>
      <c r="N161" s="169">
        <v>2</v>
      </c>
      <c r="O161" s="773" t="s">
        <v>738</v>
      </c>
    </row>
    <row r="162" spans="1:15" ht="24.75" customHeight="1" x14ac:dyDescent="0.25">
      <c r="A162" s="861"/>
      <c r="B162" s="863"/>
      <c r="C162" s="865"/>
      <c r="D162" s="371" t="s">
        <v>70</v>
      </c>
      <c r="E162" s="258">
        <v>10181</v>
      </c>
      <c r="F162" s="195" t="s">
        <v>32</v>
      </c>
      <c r="G162" s="84"/>
      <c r="H162" s="758">
        <v>46</v>
      </c>
      <c r="I162" s="177">
        <v>550</v>
      </c>
      <c r="J162" s="79"/>
      <c r="K162" s="62">
        <f t="shared" si="22"/>
        <v>0</v>
      </c>
      <c r="N162" s="169">
        <v>6</v>
      </c>
      <c r="O162" s="773" t="s">
        <v>738</v>
      </c>
    </row>
    <row r="163" spans="1:15" ht="24.75" customHeight="1" x14ac:dyDescent="0.25">
      <c r="A163" s="861"/>
      <c r="B163" s="863"/>
      <c r="C163" s="865"/>
      <c r="D163" s="371" t="s">
        <v>70</v>
      </c>
      <c r="E163" s="258">
        <v>10181</v>
      </c>
      <c r="F163" s="195" t="s">
        <v>32</v>
      </c>
      <c r="G163" s="84"/>
      <c r="H163" s="758">
        <v>48</v>
      </c>
      <c r="I163" s="177">
        <v>550</v>
      </c>
      <c r="J163" s="79"/>
      <c r="K163" s="62">
        <f t="shared" si="22"/>
        <v>0</v>
      </c>
      <c r="N163" s="169">
        <v>1</v>
      </c>
      <c r="O163" s="773" t="s">
        <v>738</v>
      </c>
    </row>
    <row r="164" spans="1:15" ht="24.75" customHeight="1" x14ac:dyDescent="0.25">
      <c r="A164" s="903"/>
      <c r="B164" s="877"/>
      <c r="C164" s="877"/>
      <c r="D164" s="371" t="s">
        <v>70</v>
      </c>
      <c r="E164" s="258">
        <v>10181</v>
      </c>
      <c r="F164" s="195" t="s">
        <v>32</v>
      </c>
      <c r="G164" s="84"/>
      <c r="H164" s="758">
        <v>50</v>
      </c>
      <c r="I164" s="177">
        <v>550</v>
      </c>
      <c r="J164" s="79"/>
      <c r="K164" s="62">
        <f t="shared" si="22"/>
        <v>0</v>
      </c>
      <c r="N164" s="169">
        <v>1</v>
      </c>
      <c r="O164" s="773" t="s">
        <v>738</v>
      </c>
    </row>
    <row r="165" spans="1:15" ht="24.75" customHeight="1" thickBot="1" x14ac:dyDescent="0.3">
      <c r="A165" s="842"/>
      <c r="B165" s="845"/>
      <c r="C165" s="845"/>
      <c r="D165" s="165" t="s">
        <v>70</v>
      </c>
      <c r="E165" s="757">
        <v>10181</v>
      </c>
      <c r="F165" s="195" t="s">
        <v>32</v>
      </c>
      <c r="G165" s="290"/>
      <c r="H165" s="750">
        <v>52</v>
      </c>
      <c r="I165" s="291">
        <v>550</v>
      </c>
      <c r="J165" s="138"/>
      <c r="K165" s="145">
        <f t="shared" si="22"/>
        <v>0</v>
      </c>
      <c r="N165" s="169">
        <v>3</v>
      </c>
      <c r="O165" s="773" t="s">
        <v>738</v>
      </c>
    </row>
    <row r="166" spans="1:15" ht="50.25" customHeight="1" x14ac:dyDescent="0.25">
      <c r="A166" s="902"/>
      <c r="B166" s="876" t="s">
        <v>252</v>
      </c>
      <c r="C166" s="901" t="s">
        <v>37</v>
      </c>
      <c r="D166" s="197" t="s">
        <v>70</v>
      </c>
      <c r="E166" s="468">
        <v>15181</v>
      </c>
      <c r="F166" s="1" t="s">
        <v>123</v>
      </c>
      <c r="G166" s="8"/>
      <c r="H166" s="456">
        <v>42</v>
      </c>
      <c r="I166" s="38">
        <v>720</v>
      </c>
      <c r="J166" s="70"/>
      <c r="K166" s="148">
        <f t="shared" si="0"/>
        <v>0</v>
      </c>
      <c r="N166" s="169" t="s">
        <v>211</v>
      </c>
    </row>
    <row r="167" spans="1:15" ht="50.25" customHeight="1" x14ac:dyDescent="0.25">
      <c r="A167" s="903"/>
      <c r="B167" s="883"/>
      <c r="C167" s="877"/>
      <c r="D167" s="167" t="s">
        <v>70</v>
      </c>
      <c r="E167" s="449">
        <v>15181</v>
      </c>
      <c r="F167" s="2" t="s">
        <v>123</v>
      </c>
      <c r="G167" s="5"/>
      <c r="H167" s="457">
        <v>44</v>
      </c>
      <c r="I167" s="26">
        <v>720</v>
      </c>
      <c r="J167" s="60"/>
      <c r="K167" s="139">
        <f t="shared" si="0"/>
        <v>0</v>
      </c>
      <c r="N167" s="169">
        <v>10</v>
      </c>
    </row>
    <row r="168" spans="1:15" ht="50.25" customHeight="1" thickBot="1" x14ac:dyDescent="0.3">
      <c r="A168" s="903"/>
      <c r="B168" s="883"/>
      <c r="C168" s="877"/>
      <c r="D168" s="167" t="s">
        <v>70</v>
      </c>
      <c r="E168" s="449">
        <v>15181</v>
      </c>
      <c r="F168" s="2" t="s">
        <v>123</v>
      </c>
      <c r="G168" s="5"/>
      <c r="H168" s="452">
        <v>48</v>
      </c>
      <c r="I168" s="26">
        <v>720</v>
      </c>
      <c r="J168" s="60"/>
      <c r="K168" s="139">
        <f t="shared" si="0"/>
        <v>0</v>
      </c>
      <c r="N168" s="169">
        <v>1</v>
      </c>
    </row>
    <row r="169" spans="1:15" ht="37.5" customHeight="1" x14ac:dyDescent="0.25">
      <c r="A169" s="902"/>
      <c r="B169" s="876" t="s">
        <v>252</v>
      </c>
      <c r="C169" s="901" t="s">
        <v>37</v>
      </c>
      <c r="D169" s="197" t="s">
        <v>70</v>
      </c>
      <c r="E169" s="468">
        <v>15181</v>
      </c>
      <c r="F169" s="1" t="s">
        <v>30</v>
      </c>
      <c r="G169" s="8"/>
      <c r="H169" s="456">
        <v>42</v>
      </c>
      <c r="I169" s="28">
        <v>720</v>
      </c>
      <c r="J169" s="70"/>
      <c r="K169" s="148">
        <f t="shared" si="0"/>
        <v>0</v>
      </c>
      <c r="N169" s="169">
        <v>11</v>
      </c>
    </row>
    <row r="170" spans="1:15" ht="37.5" customHeight="1" x14ac:dyDescent="0.25">
      <c r="A170" s="903"/>
      <c r="B170" s="883"/>
      <c r="C170" s="877"/>
      <c r="D170" s="167" t="s">
        <v>70</v>
      </c>
      <c r="E170" s="449">
        <v>15181</v>
      </c>
      <c r="F170" s="2" t="s">
        <v>30</v>
      </c>
      <c r="G170" s="5"/>
      <c r="H170" s="457">
        <v>44</v>
      </c>
      <c r="I170" s="26">
        <v>720</v>
      </c>
      <c r="J170" s="60"/>
      <c r="K170" s="139">
        <f t="shared" si="0"/>
        <v>0</v>
      </c>
      <c r="N170" s="169">
        <v>25</v>
      </c>
    </row>
    <row r="171" spans="1:15" ht="37.5" customHeight="1" x14ac:dyDescent="0.25">
      <c r="A171" s="903"/>
      <c r="B171" s="883"/>
      <c r="C171" s="877"/>
      <c r="D171" s="167" t="s">
        <v>70</v>
      </c>
      <c r="E171" s="449">
        <v>15181</v>
      </c>
      <c r="F171" s="2" t="s">
        <v>30</v>
      </c>
      <c r="G171" s="5"/>
      <c r="H171" s="452">
        <v>46</v>
      </c>
      <c r="I171" s="26">
        <v>720</v>
      </c>
      <c r="J171" s="60"/>
      <c r="K171" s="139">
        <f t="shared" si="0"/>
        <v>0</v>
      </c>
      <c r="N171" s="169">
        <v>8</v>
      </c>
    </row>
    <row r="172" spans="1:15" ht="37.5" customHeight="1" thickBot="1" x14ac:dyDescent="0.3">
      <c r="A172" s="903"/>
      <c r="B172" s="883"/>
      <c r="C172" s="877"/>
      <c r="D172" s="167" t="s">
        <v>70</v>
      </c>
      <c r="E172" s="449">
        <v>15181</v>
      </c>
      <c r="F172" s="2" t="s">
        <v>30</v>
      </c>
      <c r="G172" s="5"/>
      <c r="H172" s="457">
        <v>48</v>
      </c>
      <c r="I172" s="26">
        <v>720</v>
      </c>
      <c r="J172" s="60"/>
      <c r="K172" s="139">
        <f t="shared" si="0"/>
        <v>0</v>
      </c>
      <c r="N172" s="169">
        <v>8</v>
      </c>
    </row>
    <row r="173" spans="1:15" ht="45.75" customHeight="1" x14ac:dyDescent="0.25">
      <c r="A173" s="902"/>
      <c r="B173" s="876" t="s">
        <v>252</v>
      </c>
      <c r="C173" s="901" t="s">
        <v>37</v>
      </c>
      <c r="D173" s="197" t="s">
        <v>70</v>
      </c>
      <c r="E173" s="468">
        <v>15181</v>
      </c>
      <c r="F173" s="1" t="s">
        <v>244</v>
      </c>
      <c r="G173" s="8"/>
      <c r="H173" s="456">
        <v>42</v>
      </c>
      <c r="I173" s="28">
        <v>720</v>
      </c>
      <c r="J173" s="70"/>
      <c r="K173" s="142">
        <f t="shared" si="0"/>
        <v>0</v>
      </c>
      <c r="N173" s="169">
        <v>15</v>
      </c>
    </row>
    <row r="174" spans="1:15" ht="45.75" customHeight="1" x14ac:dyDescent="0.25">
      <c r="A174" s="903"/>
      <c r="B174" s="883"/>
      <c r="C174" s="877"/>
      <c r="D174" s="167" t="s">
        <v>70</v>
      </c>
      <c r="E174" s="449">
        <v>15181</v>
      </c>
      <c r="F174" s="2" t="s">
        <v>244</v>
      </c>
      <c r="G174" s="5"/>
      <c r="H174" s="457">
        <v>44</v>
      </c>
      <c r="I174" s="26">
        <v>720</v>
      </c>
      <c r="J174" s="60"/>
      <c r="K174" s="62">
        <f t="shared" si="0"/>
        <v>0</v>
      </c>
      <c r="N174" s="169">
        <v>15</v>
      </c>
    </row>
    <row r="175" spans="1:15" ht="45.75" customHeight="1" x14ac:dyDescent="0.25">
      <c r="A175" s="903"/>
      <c r="B175" s="883"/>
      <c r="C175" s="877"/>
      <c r="D175" s="167" t="s">
        <v>70</v>
      </c>
      <c r="E175" s="449">
        <v>15181</v>
      </c>
      <c r="F175" s="2" t="s">
        <v>244</v>
      </c>
      <c r="G175" s="5"/>
      <c r="H175" s="457">
        <v>46</v>
      </c>
      <c r="I175" s="26">
        <v>720</v>
      </c>
      <c r="J175" s="60"/>
      <c r="K175" s="62">
        <f t="shared" si="0"/>
        <v>0</v>
      </c>
      <c r="N175" s="169">
        <v>16</v>
      </c>
    </row>
    <row r="176" spans="1:15" ht="45.75" customHeight="1" thickBot="1" x14ac:dyDescent="0.3">
      <c r="A176" s="903"/>
      <c r="B176" s="883"/>
      <c r="C176" s="877"/>
      <c r="D176" s="167" t="s">
        <v>70</v>
      </c>
      <c r="E176" s="449">
        <v>15181</v>
      </c>
      <c r="F176" s="2" t="s">
        <v>244</v>
      </c>
      <c r="G176" s="5"/>
      <c r="H176" s="457">
        <v>48</v>
      </c>
      <c r="I176" s="26">
        <v>720</v>
      </c>
      <c r="J176" s="60"/>
      <c r="K176" s="62">
        <f t="shared" si="0"/>
        <v>0</v>
      </c>
      <c r="N176" s="169">
        <v>10</v>
      </c>
    </row>
    <row r="177" spans="1:15" ht="86.25" customHeight="1" x14ac:dyDescent="0.25">
      <c r="A177" s="902"/>
      <c r="B177" s="876" t="s">
        <v>252</v>
      </c>
      <c r="C177" s="901" t="s">
        <v>37</v>
      </c>
      <c r="D177" s="197" t="s">
        <v>70</v>
      </c>
      <c r="E177" s="481">
        <v>15181</v>
      </c>
      <c r="F177" s="1" t="s">
        <v>253</v>
      </c>
      <c r="G177" s="8"/>
      <c r="H177" s="456">
        <v>42</v>
      </c>
      <c r="I177" s="38">
        <v>720</v>
      </c>
      <c r="J177" s="70"/>
      <c r="K177" s="148">
        <f t="shared" si="0"/>
        <v>0</v>
      </c>
      <c r="L177" s="61"/>
      <c r="N177" s="169">
        <v>8</v>
      </c>
    </row>
    <row r="178" spans="1:15" ht="86.25" customHeight="1" thickBot="1" x14ac:dyDescent="0.3">
      <c r="A178" s="903"/>
      <c r="B178" s="883"/>
      <c r="C178" s="877"/>
      <c r="D178" s="167" t="s">
        <v>70</v>
      </c>
      <c r="E178" s="353">
        <v>15181</v>
      </c>
      <c r="F178" s="2" t="s">
        <v>253</v>
      </c>
      <c r="G178" s="5"/>
      <c r="H178" s="457">
        <v>44</v>
      </c>
      <c r="I178" s="27">
        <v>720</v>
      </c>
      <c r="J178" s="60"/>
      <c r="K178" s="139">
        <f t="shared" si="0"/>
        <v>0</v>
      </c>
      <c r="N178" s="169">
        <v>1</v>
      </c>
    </row>
    <row r="179" spans="1:15" ht="38.25" customHeight="1" x14ac:dyDescent="0.25">
      <c r="A179" s="884"/>
      <c r="B179" s="868" t="s">
        <v>227</v>
      </c>
      <c r="C179" s="871" t="s">
        <v>39</v>
      </c>
      <c r="D179" s="107" t="s">
        <v>70</v>
      </c>
      <c r="E179" s="468" t="s">
        <v>54</v>
      </c>
      <c r="F179" s="1" t="s">
        <v>34</v>
      </c>
      <c r="G179" s="8"/>
      <c r="H179" s="456">
        <v>42</v>
      </c>
      <c r="I179" s="28">
        <v>530</v>
      </c>
      <c r="J179" s="70"/>
      <c r="K179" s="142">
        <f t="shared" si="0"/>
        <v>0</v>
      </c>
      <c r="N179" s="169">
        <v>1</v>
      </c>
      <c r="O179" s="773" t="s">
        <v>738</v>
      </c>
    </row>
    <row r="180" spans="1:15" ht="38.25" customHeight="1" thickBot="1" x14ac:dyDescent="0.3">
      <c r="A180" s="885"/>
      <c r="B180" s="833"/>
      <c r="C180" s="845"/>
      <c r="D180" s="108" t="s">
        <v>70</v>
      </c>
      <c r="E180" s="448" t="s">
        <v>54</v>
      </c>
      <c r="F180" s="71" t="s">
        <v>34</v>
      </c>
      <c r="G180" s="6"/>
      <c r="H180" s="354">
        <v>44</v>
      </c>
      <c r="I180" s="30">
        <v>530</v>
      </c>
      <c r="J180" s="135"/>
      <c r="K180" s="143">
        <f t="shared" si="0"/>
        <v>0</v>
      </c>
      <c r="N180" s="169">
        <v>14</v>
      </c>
      <c r="O180" s="773" t="s">
        <v>738</v>
      </c>
    </row>
    <row r="181" spans="1:15" ht="30.75" customHeight="1" x14ac:dyDescent="0.25">
      <c r="A181" s="884"/>
      <c r="B181" s="868" t="s">
        <v>227</v>
      </c>
      <c r="C181" s="871" t="s">
        <v>39</v>
      </c>
      <c r="D181" s="107" t="s">
        <v>70</v>
      </c>
      <c r="E181" s="755" t="s">
        <v>54</v>
      </c>
      <c r="F181" s="1" t="s">
        <v>32</v>
      </c>
      <c r="G181" s="8"/>
      <c r="H181" s="746">
        <v>42</v>
      </c>
      <c r="I181" s="28">
        <v>530</v>
      </c>
      <c r="J181" s="70"/>
      <c r="K181" s="142">
        <f t="shared" ref="K181:K184" si="23">I181*J181</f>
        <v>0</v>
      </c>
      <c r="N181" s="169">
        <v>1</v>
      </c>
      <c r="O181" s="773" t="s">
        <v>738</v>
      </c>
    </row>
    <row r="182" spans="1:15" ht="30.75" customHeight="1" x14ac:dyDescent="0.25">
      <c r="A182" s="922"/>
      <c r="B182" s="870"/>
      <c r="C182" s="872"/>
      <c r="D182" s="150" t="s">
        <v>70</v>
      </c>
      <c r="E182" s="753" t="s">
        <v>54</v>
      </c>
      <c r="F182" s="4" t="s">
        <v>32</v>
      </c>
      <c r="G182" s="6"/>
      <c r="H182" s="747">
        <v>44</v>
      </c>
      <c r="I182" s="26">
        <v>530</v>
      </c>
      <c r="J182" s="60"/>
      <c r="K182" s="62">
        <f t="shared" si="23"/>
        <v>0</v>
      </c>
      <c r="N182" s="169">
        <v>4</v>
      </c>
      <c r="O182" s="773" t="s">
        <v>738</v>
      </c>
    </row>
    <row r="183" spans="1:15" ht="30.75" customHeight="1" x14ac:dyDescent="0.25">
      <c r="A183" s="922"/>
      <c r="B183" s="870"/>
      <c r="C183" s="872"/>
      <c r="D183" s="150" t="s">
        <v>70</v>
      </c>
      <c r="E183" s="753" t="s">
        <v>54</v>
      </c>
      <c r="F183" s="4" t="s">
        <v>32</v>
      </c>
      <c r="G183" s="6"/>
      <c r="H183" s="747">
        <v>46</v>
      </c>
      <c r="I183" s="26">
        <v>530</v>
      </c>
      <c r="J183" s="60"/>
      <c r="K183" s="62">
        <f t="shared" si="23"/>
        <v>0</v>
      </c>
      <c r="N183" s="169">
        <v>1</v>
      </c>
      <c r="O183" s="773" t="s">
        <v>738</v>
      </c>
    </row>
    <row r="184" spans="1:15" ht="30.75" customHeight="1" thickBot="1" x14ac:dyDescent="0.3">
      <c r="A184" s="885"/>
      <c r="B184" s="833"/>
      <c r="C184" s="845"/>
      <c r="D184" s="108" t="s">
        <v>70</v>
      </c>
      <c r="E184" s="753" t="s">
        <v>54</v>
      </c>
      <c r="F184" s="71" t="s">
        <v>32</v>
      </c>
      <c r="G184" s="6"/>
      <c r="H184" s="354">
        <v>48</v>
      </c>
      <c r="I184" s="30">
        <v>530</v>
      </c>
      <c r="J184" s="135"/>
      <c r="K184" s="143">
        <f t="shared" si="23"/>
        <v>0</v>
      </c>
      <c r="N184" s="169">
        <v>1</v>
      </c>
      <c r="O184" s="773" t="s">
        <v>738</v>
      </c>
    </row>
    <row r="185" spans="1:15" ht="42" customHeight="1" x14ac:dyDescent="0.25">
      <c r="A185" s="902"/>
      <c r="B185" s="876" t="s">
        <v>186</v>
      </c>
      <c r="C185" s="871" t="s">
        <v>31</v>
      </c>
      <c r="D185" s="99" t="s">
        <v>23</v>
      </c>
      <c r="E185" s="468">
        <v>513</v>
      </c>
      <c r="F185" s="76" t="s">
        <v>30</v>
      </c>
      <c r="G185" s="8"/>
      <c r="H185" s="468">
        <v>42</v>
      </c>
      <c r="I185" s="28">
        <v>1100</v>
      </c>
      <c r="J185" s="295"/>
      <c r="K185" s="142">
        <f t="shared" ref="K185:K186" si="24">I185*J185</f>
        <v>0</v>
      </c>
      <c r="N185" s="170">
        <v>2</v>
      </c>
    </row>
    <row r="186" spans="1:15" ht="41.25" customHeight="1" thickBot="1" x14ac:dyDescent="0.3">
      <c r="A186" s="842"/>
      <c r="B186" s="906"/>
      <c r="C186" s="880"/>
      <c r="D186" s="98" t="s">
        <v>23</v>
      </c>
      <c r="E186" s="450">
        <v>507</v>
      </c>
      <c r="F186" s="77" t="s">
        <v>35</v>
      </c>
      <c r="G186" s="9"/>
      <c r="H186" s="450">
        <v>40</v>
      </c>
      <c r="I186" s="29">
        <v>1100</v>
      </c>
      <c r="J186" s="296"/>
      <c r="K186" s="141">
        <f t="shared" si="24"/>
        <v>0</v>
      </c>
      <c r="N186" s="170">
        <v>5</v>
      </c>
    </row>
    <row r="187" spans="1:15" ht="117.75" customHeight="1" thickBot="1" x14ac:dyDescent="0.3">
      <c r="A187" s="217"/>
      <c r="B187" s="13" t="s">
        <v>223</v>
      </c>
      <c r="C187" s="56" t="s">
        <v>33</v>
      </c>
      <c r="D187" s="103" t="s">
        <v>23</v>
      </c>
      <c r="E187" s="17">
        <v>90519</v>
      </c>
      <c r="F187" s="75" t="s">
        <v>32</v>
      </c>
      <c r="G187" s="16"/>
      <c r="H187" s="17">
        <v>48</v>
      </c>
      <c r="I187" s="40">
        <v>1000</v>
      </c>
      <c r="J187" s="298"/>
      <c r="K187" s="187">
        <f t="shared" si="0"/>
        <v>0</v>
      </c>
      <c r="N187" s="170">
        <v>2</v>
      </c>
    </row>
    <row r="188" spans="1:15" ht="31.5" customHeight="1" x14ac:dyDescent="0.25">
      <c r="A188" s="875"/>
      <c r="B188" s="878" t="s">
        <v>466</v>
      </c>
      <c r="C188" s="871" t="s">
        <v>497</v>
      </c>
      <c r="D188" s="99" t="s">
        <v>73</v>
      </c>
      <c r="E188" s="468">
        <v>103128</v>
      </c>
      <c r="F188" s="72" t="s">
        <v>43</v>
      </c>
      <c r="G188" s="8"/>
      <c r="H188" s="468">
        <v>42</v>
      </c>
      <c r="I188" s="28">
        <v>998</v>
      </c>
      <c r="J188" s="302"/>
      <c r="K188" s="142">
        <f t="shared" si="0"/>
        <v>0</v>
      </c>
      <c r="L188" s="61"/>
    </row>
    <row r="189" spans="1:15" ht="31.5" customHeight="1" x14ac:dyDescent="0.25">
      <c r="A189" s="861"/>
      <c r="B189" s="879"/>
      <c r="C189" s="872"/>
      <c r="D189" s="97" t="s">
        <v>73</v>
      </c>
      <c r="E189" s="449">
        <v>103128</v>
      </c>
      <c r="F189" s="50" t="s">
        <v>43</v>
      </c>
      <c r="G189" s="5"/>
      <c r="H189" s="449">
        <v>44</v>
      </c>
      <c r="I189" s="26">
        <v>998</v>
      </c>
      <c r="J189" s="305"/>
      <c r="K189" s="62">
        <f t="shared" si="0"/>
        <v>0</v>
      </c>
      <c r="L189" s="61"/>
    </row>
    <row r="190" spans="1:15" ht="31.5" customHeight="1" x14ac:dyDescent="0.25">
      <c r="A190" s="861"/>
      <c r="B190" s="879"/>
      <c r="C190" s="872"/>
      <c r="D190" s="97" t="s">
        <v>73</v>
      </c>
      <c r="E190" s="449">
        <v>103128</v>
      </c>
      <c r="F190" s="50" t="s">
        <v>43</v>
      </c>
      <c r="G190" s="5"/>
      <c r="H190" s="449">
        <v>46</v>
      </c>
      <c r="I190" s="26">
        <v>998</v>
      </c>
      <c r="J190" s="305"/>
      <c r="K190" s="62">
        <f t="shared" si="0"/>
        <v>0</v>
      </c>
      <c r="L190" s="61"/>
    </row>
    <row r="191" spans="1:15" ht="31.5" customHeight="1" x14ac:dyDescent="0.25">
      <c r="A191" s="861"/>
      <c r="B191" s="879"/>
      <c r="C191" s="872"/>
      <c r="D191" s="97" t="s">
        <v>73</v>
      </c>
      <c r="E191" s="449">
        <v>103128</v>
      </c>
      <c r="F191" s="50" t="s">
        <v>43</v>
      </c>
      <c r="G191" s="5"/>
      <c r="H191" s="449">
        <v>48</v>
      </c>
      <c r="I191" s="26">
        <v>998</v>
      </c>
      <c r="J191" s="305"/>
      <c r="K191" s="62">
        <f t="shared" si="0"/>
        <v>0</v>
      </c>
      <c r="L191" s="61"/>
    </row>
    <row r="192" spans="1:15" ht="31.5" customHeight="1" x14ac:dyDescent="0.25">
      <c r="A192" s="861"/>
      <c r="B192" s="879"/>
      <c r="C192" s="872"/>
      <c r="D192" s="97" t="s">
        <v>73</v>
      </c>
      <c r="E192" s="449">
        <v>103128</v>
      </c>
      <c r="F192" s="50" t="s">
        <v>43</v>
      </c>
      <c r="G192" s="5"/>
      <c r="H192" s="449">
        <v>50</v>
      </c>
      <c r="I192" s="26">
        <v>998</v>
      </c>
      <c r="J192" s="305"/>
      <c r="K192" s="62">
        <f t="shared" si="0"/>
        <v>0</v>
      </c>
      <c r="L192" s="61"/>
    </row>
    <row r="193" spans="1:12" ht="31.5" customHeight="1" thickBot="1" x14ac:dyDescent="0.3">
      <c r="A193" s="861"/>
      <c r="B193" s="879"/>
      <c r="C193" s="872"/>
      <c r="D193" s="97" t="s">
        <v>73</v>
      </c>
      <c r="E193" s="449">
        <v>103128</v>
      </c>
      <c r="F193" s="50" t="s">
        <v>43</v>
      </c>
      <c r="G193" s="5"/>
      <c r="H193" s="449">
        <v>52</v>
      </c>
      <c r="I193" s="26">
        <v>998</v>
      </c>
      <c r="J193" s="305"/>
      <c r="K193" s="62">
        <f t="shared" si="0"/>
        <v>0</v>
      </c>
      <c r="L193" s="61"/>
    </row>
    <row r="194" spans="1:12" ht="31.5" customHeight="1" x14ac:dyDescent="0.25">
      <c r="A194" s="875"/>
      <c r="B194" s="878" t="s">
        <v>466</v>
      </c>
      <c r="C194" s="871" t="s">
        <v>497</v>
      </c>
      <c r="D194" s="99" t="s">
        <v>73</v>
      </c>
      <c r="E194" s="468">
        <v>103128</v>
      </c>
      <c r="F194" s="72" t="s">
        <v>44</v>
      </c>
      <c r="G194" s="8"/>
      <c r="H194" s="468">
        <v>42</v>
      </c>
      <c r="I194" s="28">
        <v>998</v>
      </c>
      <c r="J194" s="302"/>
      <c r="K194" s="142">
        <f t="shared" si="0"/>
        <v>0</v>
      </c>
      <c r="L194" s="61"/>
    </row>
    <row r="195" spans="1:12" ht="31.5" customHeight="1" x14ac:dyDescent="0.25">
      <c r="A195" s="861"/>
      <c r="B195" s="879"/>
      <c r="C195" s="872"/>
      <c r="D195" s="97" t="s">
        <v>73</v>
      </c>
      <c r="E195" s="449">
        <v>103128</v>
      </c>
      <c r="F195" s="50" t="s">
        <v>44</v>
      </c>
      <c r="G195" s="5"/>
      <c r="H195" s="449">
        <v>44</v>
      </c>
      <c r="I195" s="26">
        <v>998</v>
      </c>
      <c r="J195" s="305"/>
      <c r="K195" s="62">
        <f t="shared" si="0"/>
        <v>0</v>
      </c>
      <c r="L195" s="61"/>
    </row>
    <row r="196" spans="1:12" ht="31.5" customHeight="1" x14ac:dyDescent="0.25">
      <c r="A196" s="861"/>
      <c r="B196" s="879"/>
      <c r="C196" s="872"/>
      <c r="D196" s="97" t="s">
        <v>73</v>
      </c>
      <c r="E196" s="449">
        <v>103128</v>
      </c>
      <c r="F196" s="50" t="s">
        <v>44</v>
      </c>
      <c r="G196" s="5"/>
      <c r="H196" s="449">
        <v>46</v>
      </c>
      <c r="I196" s="26">
        <v>998</v>
      </c>
      <c r="J196" s="305"/>
      <c r="K196" s="62">
        <f t="shared" si="0"/>
        <v>0</v>
      </c>
      <c r="L196" s="61"/>
    </row>
    <row r="197" spans="1:12" ht="31.5" customHeight="1" x14ac:dyDescent="0.25">
      <c r="A197" s="861"/>
      <c r="B197" s="879"/>
      <c r="C197" s="872"/>
      <c r="D197" s="97" t="s">
        <v>73</v>
      </c>
      <c r="E197" s="449">
        <v>103128</v>
      </c>
      <c r="F197" s="50" t="s">
        <v>44</v>
      </c>
      <c r="G197" s="5"/>
      <c r="H197" s="449">
        <v>48</v>
      </c>
      <c r="I197" s="26">
        <v>998</v>
      </c>
      <c r="J197" s="305"/>
      <c r="K197" s="62">
        <f t="shared" si="0"/>
        <v>0</v>
      </c>
      <c r="L197" s="61"/>
    </row>
    <row r="198" spans="1:12" ht="31.5" customHeight="1" x14ac:dyDescent="0.25">
      <c r="A198" s="861"/>
      <c r="B198" s="879"/>
      <c r="C198" s="872"/>
      <c r="D198" s="97" t="s">
        <v>73</v>
      </c>
      <c r="E198" s="449">
        <v>103128</v>
      </c>
      <c r="F198" s="50" t="s">
        <v>44</v>
      </c>
      <c r="G198" s="5"/>
      <c r="H198" s="449">
        <v>50</v>
      </c>
      <c r="I198" s="26">
        <v>998</v>
      </c>
      <c r="J198" s="305"/>
      <c r="K198" s="62">
        <f t="shared" si="0"/>
        <v>0</v>
      </c>
      <c r="L198" s="61"/>
    </row>
    <row r="199" spans="1:12" ht="31.5" customHeight="1" thickBot="1" x14ac:dyDescent="0.3">
      <c r="A199" s="861"/>
      <c r="B199" s="879"/>
      <c r="C199" s="872"/>
      <c r="D199" s="97" t="s">
        <v>73</v>
      </c>
      <c r="E199" s="449">
        <v>103128</v>
      </c>
      <c r="F199" s="50" t="s">
        <v>44</v>
      </c>
      <c r="G199" s="5"/>
      <c r="H199" s="449">
        <v>52</v>
      </c>
      <c r="I199" s="26">
        <v>998</v>
      </c>
      <c r="J199" s="305"/>
      <c r="K199" s="62">
        <f t="shared" si="0"/>
        <v>0</v>
      </c>
      <c r="L199" s="61"/>
    </row>
    <row r="200" spans="1:12" ht="31.5" customHeight="1" x14ac:dyDescent="0.25">
      <c r="A200" s="875"/>
      <c r="B200" s="878" t="s">
        <v>466</v>
      </c>
      <c r="C200" s="871" t="s">
        <v>497</v>
      </c>
      <c r="D200" s="99" t="s">
        <v>73</v>
      </c>
      <c r="E200" s="468">
        <v>103128</v>
      </c>
      <c r="F200" s="72" t="s">
        <v>506</v>
      </c>
      <c r="G200" s="8"/>
      <c r="H200" s="468">
        <v>42</v>
      </c>
      <c r="I200" s="28">
        <v>998</v>
      </c>
      <c r="J200" s="302"/>
      <c r="K200" s="142">
        <f t="shared" si="0"/>
        <v>0</v>
      </c>
      <c r="L200" s="61"/>
    </row>
    <row r="201" spans="1:12" ht="31.5" customHeight="1" x14ac:dyDescent="0.25">
      <c r="A201" s="861"/>
      <c r="B201" s="879"/>
      <c r="C201" s="872"/>
      <c r="D201" s="97" t="s">
        <v>73</v>
      </c>
      <c r="E201" s="449">
        <v>103128</v>
      </c>
      <c r="F201" s="50" t="s">
        <v>506</v>
      </c>
      <c r="G201" s="5"/>
      <c r="H201" s="449">
        <v>44</v>
      </c>
      <c r="I201" s="26">
        <v>998</v>
      </c>
      <c r="J201" s="305"/>
      <c r="K201" s="62">
        <f t="shared" si="0"/>
        <v>0</v>
      </c>
      <c r="L201" s="61"/>
    </row>
    <row r="202" spans="1:12" ht="31.5" customHeight="1" x14ac:dyDescent="0.25">
      <c r="A202" s="861"/>
      <c r="B202" s="879"/>
      <c r="C202" s="872"/>
      <c r="D202" s="97" t="s">
        <v>73</v>
      </c>
      <c r="E202" s="449">
        <v>103128</v>
      </c>
      <c r="F202" s="50" t="s">
        <v>506</v>
      </c>
      <c r="G202" s="5"/>
      <c r="H202" s="449">
        <v>46</v>
      </c>
      <c r="I202" s="26">
        <v>998</v>
      </c>
      <c r="J202" s="305"/>
      <c r="K202" s="62">
        <f t="shared" si="0"/>
        <v>0</v>
      </c>
      <c r="L202" s="61"/>
    </row>
    <row r="203" spans="1:12" ht="31.5" customHeight="1" x14ac:dyDescent="0.25">
      <c r="A203" s="861"/>
      <c r="B203" s="879"/>
      <c r="C203" s="872"/>
      <c r="D203" s="97" t="s">
        <v>73</v>
      </c>
      <c r="E203" s="449">
        <v>103128</v>
      </c>
      <c r="F203" s="50" t="s">
        <v>506</v>
      </c>
      <c r="G203" s="5"/>
      <c r="H203" s="449">
        <v>48</v>
      </c>
      <c r="I203" s="26">
        <v>998</v>
      </c>
      <c r="J203" s="305"/>
      <c r="K203" s="62">
        <f t="shared" si="0"/>
        <v>0</v>
      </c>
      <c r="L203" s="61"/>
    </row>
    <row r="204" spans="1:12" ht="31.5" customHeight="1" x14ac:dyDescent="0.25">
      <c r="A204" s="861"/>
      <c r="B204" s="879"/>
      <c r="C204" s="872"/>
      <c r="D204" s="97" t="s">
        <v>73</v>
      </c>
      <c r="E204" s="449">
        <v>103128</v>
      </c>
      <c r="F204" s="50" t="s">
        <v>506</v>
      </c>
      <c r="G204" s="5"/>
      <c r="H204" s="449">
        <v>50</v>
      </c>
      <c r="I204" s="26">
        <v>998</v>
      </c>
      <c r="J204" s="305"/>
      <c r="K204" s="62">
        <f t="shared" si="0"/>
        <v>0</v>
      </c>
      <c r="L204" s="61"/>
    </row>
    <row r="205" spans="1:12" ht="31.5" customHeight="1" thickBot="1" x14ac:dyDescent="0.3">
      <c r="A205" s="861"/>
      <c r="B205" s="879"/>
      <c r="C205" s="872"/>
      <c r="D205" s="97" t="s">
        <v>73</v>
      </c>
      <c r="E205" s="449">
        <v>103128</v>
      </c>
      <c r="F205" s="50" t="s">
        <v>506</v>
      </c>
      <c r="G205" s="5"/>
      <c r="H205" s="449">
        <v>52</v>
      </c>
      <c r="I205" s="26">
        <v>998</v>
      </c>
      <c r="J205" s="305"/>
      <c r="K205" s="62">
        <f t="shared" si="0"/>
        <v>0</v>
      </c>
      <c r="L205" s="61"/>
    </row>
    <row r="206" spans="1:12" ht="31.5" customHeight="1" x14ac:dyDescent="0.25">
      <c r="A206" s="875"/>
      <c r="B206" s="878" t="s">
        <v>466</v>
      </c>
      <c r="C206" s="871" t="s">
        <v>497</v>
      </c>
      <c r="D206" s="99" t="s">
        <v>73</v>
      </c>
      <c r="E206" s="468">
        <v>103128</v>
      </c>
      <c r="F206" s="72" t="s">
        <v>464</v>
      </c>
      <c r="G206" s="8"/>
      <c r="H206" s="468">
        <v>42</v>
      </c>
      <c r="I206" s="28">
        <v>998</v>
      </c>
      <c r="J206" s="302"/>
      <c r="K206" s="142">
        <f t="shared" si="0"/>
        <v>0</v>
      </c>
      <c r="L206" s="61"/>
    </row>
    <row r="207" spans="1:12" ht="31.5" customHeight="1" x14ac:dyDescent="0.25">
      <c r="A207" s="861"/>
      <c r="B207" s="879"/>
      <c r="C207" s="872"/>
      <c r="D207" s="97" t="s">
        <v>73</v>
      </c>
      <c r="E207" s="449">
        <v>103128</v>
      </c>
      <c r="F207" s="50" t="s">
        <v>464</v>
      </c>
      <c r="G207" s="5"/>
      <c r="H207" s="449">
        <v>44</v>
      </c>
      <c r="I207" s="26">
        <v>998</v>
      </c>
      <c r="J207" s="305"/>
      <c r="K207" s="62">
        <f t="shared" si="0"/>
        <v>0</v>
      </c>
      <c r="L207" s="61"/>
    </row>
    <row r="208" spans="1:12" ht="31.5" customHeight="1" x14ac:dyDescent="0.25">
      <c r="A208" s="861"/>
      <c r="B208" s="879"/>
      <c r="C208" s="872"/>
      <c r="D208" s="97" t="s">
        <v>73</v>
      </c>
      <c r="E208" s="449">
        <v>103128</v>
      </c>
      <c r="F208" s="50" t="s">
        <v>464</v>
      </c>
      <c r="G208" s="5"/>
      <c r="H208" s="449">
        <v>46</v>
      </c>
      <c r="I208" s="26">
        <v>998</v>
      </c>
      <c r="J208" s="305"/>
      <c r="K208" s="62">
        <f t="shared" si="0"/>
        <v>0</v>
      </c>
      <c r="L208" s="61"/>
    </row>
    <row r="209" spans="1:14" ht="31.5" customHeight="1" x14ac:dyDescent="0.25">
      <c r="A209" s="861"/>
      <c r="B209" s="879"/>
      <c r="C209" s="872"/>
      <c r="D209" s="97" t="s">
        <v>73</v>
      </c>
      <c r="E209" s="449">
        <v>103128</v>
      </c>
      <c r="F209" s="50" t="s">
        <v>464</v>
      </c>
      <c r="G209" s="5"/>
      <c r="H209" s="449">
        <v>48</v>
      </c>
      <c r="I209" s="26">
        <v>998</v>
      </c>
      <c r="J209" s="305"/>
      <c r="K209" s="62">
        <f t="shared" si="0"/>
        <v>0</v>
      </c>
      <c r="L209" s="61"/>
    </row>
    <row r="210" spans="1:14" ht="31.5" customHeight="1" x14ac:dyDescent="0.25">
      <c r="A210" s="861"/>
      <c r="B210" s="879"/>
      <c r="C210" s="872"/>
      <c r="D210" s="97" t="s">
        <v>73</v>
      </c>
      <c r="E210" s="449">
        <v>103128</v>
      </c>
      <c r="F210" s="50" t="s">
        <v>464</v>
      </c>
      <c r="G210" s="5"/>
      <c r="H210" s="449">
        <v>50</v>
      </c>
      <c r="I210" s="26">
        <v>998</v>
      </c>
      <c r="J210" s="305"/>
      <c r="K210" s="62">
        <f t="shared" si="0"/>
        <v>0</v>
      </c>
      <c r="L210" s="61"/>
    </row>
    <row r="211" spans="1:14" ht="31.5" customHeight="1" thickBot="1" x14ac:dyDescent="0.3">
      <c r="A211" s="861"/>
      <c r="B211" s="879"/>
      <c r="C211" s="872"/>
      <c r="D211" s="97" t="s">
        <v>73</v>
      </c>
      <c r="E211" s="449">
        <v>103128</v>
      </c>
      <c r="F211" s="50" t="s">
        <v>464</v>
      </c>
      <c r="G211" s="5"/>
      <c r="H211" s="449">
        <v>52</v>
      </c>
      <c r="I211" s="26">
        <v>998</v>
      </c>
      <c r="J211" s="305"/>
      <c r="K211" s="62">
        <f t="shared" si="0"/>
        <v>0</v>
      </c>
      <c r="L211" s="61"/>
    </row>
    <row r="212" spans="1:14" ht="31.5" customHeight="1" x14ac:dyDescent="0.25">
      <c r="A212" s="875"/>
      <c r="B212" s="878" t="s">
        <v>466</v>
      </c>
      <c r="C212" s="871" t="s">
        <v>497</v>
      </c>
      <c r="D212" s="99" t="s">
        <v>73</v>
      </c>
      <c r="E212" s="468">
        <v>103128</v>
      </c>
      <c r="F212" s="72" t="s">
        <v>481</v>
      </c>
      <c r="G212" s="8"/>
      <c r="H212" s="468">
        <v>42</v>
      </c>
      <c r="I212" s="28">
        <v>998</v>
      </c>
      <c r="J212" s="302"/>
      <c r="K212" s="142">
        <f t="shared" si="0"/>
        <v>0</v>
      </c>
      <c r="L212" s="61"/>
    </row>
    <row r="213" spans="1:14" ht="31.5" customHeight="1" x14ac:dyDescent="0.25">
      <c r="A213" s="861"/>
      <c r="B213" s="879"/>
      <c r="C213" s="872"/>
      <c r="D213" s="97" t="s">
        <v>73</v>
      </c>
      <c r="E213" s="449">
        <v>103128</v>
      </c>
      <c r="F213" s="50" t="s">
        <v>481</v>
      </c>
      <c r="G213" s="5"/>
      <c r="H213" s="449">
        <v>44</v>
      </c>
      <c r="I213" s="26">
        <v>998</v>
      </c>
      <c r="J213" s="305"/>
      <c r="K213" s="62">
        <f t="shared" si="0"/>
        <v>0</v>
      </c>
      <c r="L213" s="61"/>
    </row>
    <row r="214" spans="1:14" ht="31.5" customHeight="1" x14ac:dyDescent="0.25">
      <c r="A214" s="861"/>
      <c r="B214" s="879"/>
      <c r="C214" s="872"/>
      <c r="D214" s="97" t="s">
        <v>73</v>
      </c>
      <c r="E214" s="449">
        <v>103128</v>
      </c>
      <c r="F214" s="50" t="s">
        <v>481</v>
      </c>
      <c r="G214" s="5"/>
      <c r="H214" s="449">
        <v>46</v>
      </c>
      <c r="I214" s="26">
        <v>998</v>
      </c>
      <c r="J214" s="305"/>
      <c r="K214" s="62">
        <f t="shared" si="0"/>
        <v>0</v>
      </c>
      <c r="L214" s="61"/>
    </row>
    <row r="215" spans="1:14" ht="31.5" customHeight="1" x14ac:dyDescent="0.25">
      <c r="A215" s="861"/>
      <c r="B215" s="879"/>
      <c r="C215" s="872"/>
      <c r="D215" s="97" t="s">
        <v>73</v>
      </c>
      <c r="E215" s="449">
        <v>103128</v>
      </c>
      <c r="F215" s="50" t="s">
        <v>481</v>
      </c>
      <c r="G215" s="5"/>
      <c r="H215" s="449">
        <v>48</v>
      </c>
      <c r="I215" s="26">
        <v>998</v>
      </c>
      <c r="J215" s="305"/>
      <c r="K215" s="62">
        <f t="shared" si="0"/>
        <v>0</v>
      </c>
      <c r="L215" s="61"/>
    </row>
    <row r="216" spans="1:14" ht="31.5" customHeight="1" x14ac:dyDescent="0.25">
      <c r="A216" s="861"/>
      <c r="B216" s="879"/>
      <c r="C216" s="872"/>
      <c r="D216" s="97" t="s">
        <v>73</v>
      </c>
      <c r="E216" s="449">
        <v>103128</v>
      </c>
      <c r="F216" s="50" t="s">
        <v>481</v>
      </c>
      <c r="G216" s="5"/>
      <c r="H216" s="449">
        <v>50</v>
      </c>
      <c r="I216" s="26">
        <v>998</v>
      </c>
      <c r="J216" s="305"/>
      <c r="K216" s="62">
        <f t="shared" si="0"/>
        <v>0</v>
      </c>
      <c r="L216" s="61"/>
    </row>
    <row r="217" spans="1:14" ht="31.5" customHeight="1" thickBot="1" x14ac:dyDescent="0.3">
      <c r="A217" s="861"/>
      <c r="B217" s="879"/>
      <c r="C217" s="872"/>
      <c r="D217" s="97" t="s">
        <v>73</v>
      </c>
      <c r="E217" s="449">
        <v>103128</v>
      </c>
      <c r="F217" s="50" t="s">
        <v>481</v>
      </c>
      <c r="G217" s="5"/>
      <c r="H217" s="449">
        <v>52</v>
      </c>
      <c r="I217" s="26">
        <v>998</v>
      </c>
      <c r="J217" s="305"/>
      <c r="K217" s="62">
        <f t="shared" si="0"/>
        <v>0</v>
      </c>
      <c r="L217" s="61"/>
    </row>
    <row r="218" spans="1:14" ht="31.5" customHeight="1" x14ac:dyDescent="0.25">
      <c r="A218" s="875"/>
      <c r="B218" s="878" t="s">
        <v>466</v>
      </c>
      <c r="C218" s="871" t="s">
        <v>467</v>
      </c>
      <c r="D218" s="99" t="s">
        <v>73</v>
      </c>
      <c r="E218" s="468">
        <v>103129</v>
      </c>
      <c r="F218" s="72" t="s">
        <v>34</v>
      </c>
      <c r="G218" s="8"/>
      <c r="H218" s="468">
        <v>44</v>
      </c>
      <c r="I218" s="28">
        <v>1038</v>
      </c>
      <c r="J218" s="302"/>
      <c r="K218" s="142">
        <f t="shared" si="0"/>
        <v>0</v>
      </c>
      <c r="L218" s="61"/>
      <c r="N218" s="170">
        <v>1</v>
      </c>
    </row>
    <row r="219" spans="1:14" ht="31.5" customHeight="1" x14ac:dyDescent="0.25">
      <c r="A219" s="861"/>
      <c r="B219" s="879"/>
      <c r="C219" s="872"/>
      <c r="D219" s="97" t="s">
        <v>73</v>
      </c>
      <c r="E219" s="449">
        <v>103129</v>
      </c>
      <c r="F219" s="50" t="s">
        <v>34</v>
      </c>
      <c r="G219" s="5"/>
      <c r="H219" s="449">
        <v>46</v>
      </c>
      <c r="I219" s="26">
        <v>1038</v>
      </c>
      <c r="J219" s="305"/>
      <c r="K219" s="62">
        <f t="shared" si="0"/>
        <v>0</v>
      </c>
      <c r="L219" s="61"/>
      <c r="N219" s="170">
        <v>2</v>
      </c>
    </row>
    <row r="220" spans="1:14" ht="31.5" customHeight="1" x14ac:dyDescent="0.25">
      <c r="A220" s="861"/>
      <c r="B220" s="879"/>
      <c r="C220" s="872"/>
      <c r="D220" s="97" t="s">
        <v>73</v>
      </c>
      <c r="E220" s="449">
        <v>103129</v>
      </c>
      <c r="F220" s="50" t="s">
        <v>34</v>
      </c>
      <c r="G220" s="5"/>
      <c r="H220" s="449">
        <v>48</v>
      </c>
      <c r="I220" s="26">
        <v>1038</v>
      </c>
      <c r="J220" s="305"/>
      <c r="K220" s="62">
        <f t="shared" si="0"/>
        <v>0</v>
      </c>
      <c r="L220" s="61"/>
      <c r="N220" s="170">
        <v>4</v>
      </c>
    </row>
    <row r="221" spans="1:14" ht="31.5" customHeight="1" x14ac:dyDescent="0.25">
      <c r="A221" s="861"/>
      <c r="B221" s="879"/>
      <c r="C221" s="872"/>
      <c r="D221" s="97" t="s">
        <v>73</v>
      </c>
      <c r="E221" s="449">
        <v>103129</v>
      </c>
      <c r="F221" s="50" t="s">
        <v>34</v>
      </c>
      <c r="G221" s="5"/>
      <c r="H221" s="449">
        <v>50</v>
      </c>
      <c r="I221" s="26">
        <v>1038</v>
      </c>
      <c r="J221" s="305"/>
      <c r="K221" s="62">
        <f t="shared" si="0"/>
        <v>0</v>
      </c>
      <c r="L221" s="61"/>
      <c r="N221" s="170">
        <v>4</v>
      </c>
    </row>
    <row r="222" spans="1:14" ht="31.5" customHeight="1" thickBot="1" x14ac:dyDescent="0.3">
      <c r="A222" s="861"/>
      <c r="B222" s="879"/>
      <c r="C222" s="872"/>
      <c r="D222" s="97" t="s">
        <v>73</v>
      </c>
      <c r="E222" s="449">
        <v>103129</v>
      </c>
      <c r="F222" s="50" t="s">
        <v>34</v>
      </c>
      <c r="G222" s="5"/>
      <c r="H222" s="449">
        <v>52</v>
      </c>
      <c r="I222" s="26">
        <v>1038</v>
      </c>
      <c r="J222" s="305"/>
      <c r="K222" s="62">
        <f t="shared" si="0"/>
        <v>0</v>
      </c>
      <c r="L222" s="61"/>
      <c r="N222" s="170">
        <v>10</v>
      </c>
    </row>
    <row r="223" spans="1:14" ht="36" customHeight="1" x14ac:dyDescent="0.25">
      <c r="A223" s="902"/>
      <c r="B223" s="876" t="s">
        <v>338</v>
      </c>
      <c r="C223" s="871" t="s">
        <v>37</v>
      </c>
      <c r="D223" s="99" t="s">
        <v>23</v>
      </c>
      <c r="E223" s="468">
        <v>120125</v>
      </c>
      <c r="F223" s="72" t="s">
        <v>34</v>
      </c>
      <c r="G223" s="8"/>
      <c r="H223" s="468">
        <v>42</v>
      </c>
      <c r="I223" s="28">
        <v>878</v>
      </c>
      <c r="J223" s="302"/>
      <c r="K223" s="142">
        <f t="shared" si="0"/>
        <v>0</v>
      </c>
      <c r="L223" s="61"/>
    </row>
    <row r="224" spans="1:14" ht="36" customHeight="1" x14ac:dyDescent="0.25">
      <c r="A224" s="903"/>
      <c r="B224" s="877"/>
      <c r="C224" s="872"/>
      <c r="D224" s="97" t="s">
        <v>23</v>
      </c>
      <c r="E224" s="449">
        <v>120125</v>
      </c>
      <c r="F224" s="50" t="s">
        <v>34</v>
      </c>
      <c r="G224" s="5"/>
      <c r="H224" s="449">
        <v>44</v>
      </c>
      <c r="I224" s="26">
        <v>878</v>
      </c>
      <c r="J224" s="305"/>
      <c r="K224" s="62">
        <f t="shared" si="0"/>
        <v>0</v>
      </c>
      <c r="L224" s="61"/>
    </row>
    <row r="225" spans="1:14" ht="36" customHeight="1" x14ac:dyDescent="0.25">
      <c r="A225" s="903"/>
      <c r="B225" s="877"/>
      <c r="C225" s="872"/>
      <c r="D225" s="97" t="s">
        <v>23</v>
      </c>
      <c r="E225" s="449">
        <v>120125</v>
      </c>
      <c r="F225" s="50" t="s">
        <v>34</v>
      </c>
      <c r="G225" s="5"/>
      <c r="H225" s="449">
        <v>46</v>
      </c>
      <c r="I225" s="26">
        <v>878</v>
      </c>
      <c r="J225" s="305"/>
      <c r="K225" s="62">
        <f t="shared" si="0"/>
        <v>0</v>
      </c>
      <c r="L225" s="61"/>
    </row>
    <row r="226" spans="1:14" ht="36" customHeight="1" thickBot="1" x14ac:dyDescent="0.3">
      <c r="A226" s="903"/>
      <c r="B226" s="877"/>
      <c r="C226" s="872"/>
      <c r="D226" s="97" t="s">
        <v>23</v>
      </c>
      <c r="E226" s="449">
        <v>120125</v>
      </c>
      <c r="F226" s="50" t="s">
        <v>34</v>
      </c>
      <c r="G226" s="5"/>
      <c r="H226" s="449">
        <v>48</v>
      </c>
      <c r="I226" s="26">
        <v>878</v>
      </c>
      <c r="J226" s="305"/>
      <c r="K226" s="62">
        <f t="shared" si="0"/>
        <v>0</v>
      </c>
      <c r="L226" s="61"/>
    </row>
    <row r="227" spans="1:14" ht="37.5" customHeight="1" x14ac:dyDescent="0.25">
      <c r="A227" s="904"/>
      <c r="B227" s="851" t="s">
        <v>338</v>
      </c>
      <c r="C227" s="854" t="s">
        <v>37</v>
      </c>
      <c r="D227" s="99" t="s">
        <v>23</v>
      </c>
      <c r="E227" s="468">
        <v>120125</v>
      </c>
      <c r="F227" s="72" t="s">
        <v>43</v>
      </c>
      <c r="G227" s="8"/>
      <c r="H227" s="468">
        <v>42</v>
      </c>
      <c r="I227" s="28">
        <v>878</v>
      </c>
      <c r="J227" s="302"/>
      <c r="K227" s="142">
        <f t="shared" si="0"/>
        <v>0</v>
      </c>
      <c r="L227" s="61"/>
    </row>
    <row r="228" spans="1:14" ht="37.5" customHeight="1" x14ac:dyDescent="0.25">
      <c r="A228" s="835"/>
      <c r="B228" s="852"/>
      <c r="C228" s="839"/>
      <c r="D228" s="97" t="s">
        <v>23</v>
      </c>
      <c r="E228" s="449">
        <v>120125</v>
      </c>
      <c r="F228" s="50" t="s">
        <v>43</v>
      </c>
      <c r="G228" s="5"/>
      <c r="H228" s="449">
        <v>44</v>
      </c>
      <c r="I228" s="26">
        <v>878</v>
      </c>
      <c r="J228" s="305"/>
      <c r="K228" s="62">
        <f t="shared" si="0"/>
        <v>0</v>
      </c>
      <c r="L228" s="61"/>
    </row>
    <row r="229" spans="1:14" ht="37.5" customHeight="1" x14ac:dyDescent="0.25">
      <c r="A229" s="835"/>
      <c r="B229" s="852"/>
      <c r="C229" s="839"/>
      <c r="D229" s="97" t="s">
        <v>23</v>
      </c>
      <c r="E229" s="449">
        <v>120125</v>
      </c>
      <c r="F229" s="50" t="s">
        <v>43</v>
      </c>
      <c r="G229" s="5"/>
      <c r="H229" s="449">
        <v>46</v>
      </c>
      <c r="I229" s="26">
        <v>878</v>
      </c>
      <c r="J229" s="305"/>
      <c r="K229" s="62">
        <f t="shared" si="0"/>
        <v>0</v>
      </c>
      <c r="L229" s="61"/>
    </row>
    <row r="230" spans="1:14" ht="37.5" customHeight="1" thickBot="1" x14ac:dyDescent="0.3">
      <c r="A230" s="835"/>
      <c r="B230" s="852"/>
      <c r="C230" s="839"/>
      <c r="D230" s="97" t="s">
        <v>23</v>
      </c>
      <c r="E230" s="449">
        <v>120125</v>
      </c>
      <c r="F230" s="50" t="s">
        <v>43</v>
      </c>
      <c r="G230" s="5"/>
      <c r="H230" s="449">
        <v>48</v>
      </c>
      <c r="I230" s="26">
        <v>878</v>
      </c>
      <c r="J230" s="305"/>
      <c r="K230" s="62">
        <f t="shared" si="0"/>
        <v>0</v>
      </c>
      <c r="L230" s="61"/>
    </row>
    <row r="231" spans="1:14" ht="33.75" customHeight="1" x14ac:dyDescent="0.25">
      <c r="A231" s="902"/>
      <c r="B231" s="851" t="s">
        <v>338</v>
      </c>
      <c r="C231" s="854" t="s">
        <v>37</v>
      </c>
      <c r="D231" s="99" t="s">
        <v>23</v>
      </c>
      <c r="E231" s="468">
        <v>120125</v>
      </c>
      <c r="F231" s="268" t="s">
        <v>317</v>
      </c>
      <c r="G231" s="8"/>
      <c r="H231" s="468">
        <v>42</v>
      </c>
      <c r="I231" s="28">
        <v>878</v>
      </c>
      <c r="J231" s="302"/>
      <c r="K231" s="142">
        <f t="shared" si="0"/>
        <v>0</v>
      </c>
      <c r="L231" s="61"/>
    </row>
    <row r="232" spans="1:14" ht="33.75" customHeight="1" x14ac:dyDescent="0.25">
      <c r="A232" s="903"/>
      <c r="B232" s="852"/>
      <c r="C232" s="839"/>
      <c r="D232" s="97" t="s">
        <v>23</v>
      </c>
      <c r="E232" s="449">
        <v>120125</v>
      </c>
      <c r="F232" s="50" t="s">
        <v>317</v>
      </c>
      <c r="G232" s="5"/>
      <c r="H232" s="449">
        <v>44</v>
      </c>
      <c r="I232" s="26">
        <v>878</v>
      </c>
      <c r="J232" s="305"/>
      <c r="K232" s="62">
        <f t="shared" si="0"/>
        <v>0</v>
      </c>
      <c r="L232" s="61"/>
    </row>
    <row r="233" spans="1:14" ht="33.75" customHeight="1" x14ac:dyDescent="0.25">
      <c r="A233" s="903"/>
      <c r="B233" s="852"/>
      <c r="C233" s="839"/>
      <c r="D233" s="97" t="s">
        <v>23</v>
      </c>
      <c r="E233" s="449">
        <v>120125</v>
      </c>
      <c r="F233" s="50" t="s">
        <v>317</v>
      </c>
      <c r="G233" s="5"/>
      <c r="H233" s="449">
        <v>46</v>
      </c>
      <c r="I233" s="26">
        <v>878</v>
      </c>
      <c r="J233" s="305"/>
      <c r="K233" s="62">
        <f t="shared" si="0"/>
        <v>0</v>
      </c>
      <c r="L233" s="61"/>
    </row>
    <row r="234" spans="1:14" ht="33.75" customHeight="1" x14ac:dyDescent="0.25">
      <c r="A234" s="903"/>
      <c r="B234" s="852"/>
      <c r="C234" s="839"/>
      <c r="D234" s="97" t="s">
        <v>23</v>
      </c>
      <c r="E234" s="449">
        <v>120125</v>
      </c>
      <c r="F234" s="50" t="s">
        <v>317</v>
      </c>
      <c r="G234" s="5"/>
      <c r="H234" s="449">
        <v>48</v>
      </c>
      <c r="I234" s="26">
        <v>878</v>
      </c>
      <c r="J234" s="305"/>
      <c r="K234" s="62">
        <f t="shared" si="0"/>
        <v>0</v>
      </c>
      <c r="L234" s="61"/>
    </row>
    <row r="235" spans="1:14" ht="33.75" customHeight="1" thickBot="1" x14ac:dyDescent="0.3">
      <c r="A235" s="903"/>
      <c r="B235" s="852"/>
      <c r="C235" s="839"/>
      <c r="D235" s="97" t="s">
        <v>23</v>
      </c>
      <c r="E235" s="449">
        <v>120125</v>
      </c>
      <c r="F235" s="50" t="s">
        <v>317</v>
      </c>
      <c r="G235" s="5"/>
      <c r="H235" s="449">
        <v>50</v>
      </c>
      <c r="I235" s="26">
        <v>878</v>
      </c>
      <c r="J235" s="305"/>
      <c r="K235" s="62">
        <f t="shared" si="0"/>
        <v>0</v>
      </c>
      <c r="L235" s="61"/>
    </row>
    <row r="236" spans="1:14" ht="110.25" customHeight="1" thickBot="1" x14ac:dyDescent="0.3">
      <c r="A236" s="460"/>
      <c r="B236" s="456" t="s">
        <v>338</v>
      </c>
      <c r="C236" s="440" t="s">
        <v>37</v>
      </c>
      <c r="D236" s="99" t="s">
        <v>23</v>
      </c>
      <c r="E236" s="468">
        <v>120125</v>
      </c>
      <c r="F236" s="268" t="s">
        <v>58</v>
      </c>
      <c r="G236" s="8"/>
      <c r="H236" s="468">
        <v>44</v>
      </c>
      <c r="I236" s="28">
        <v>878</v>
      </c>
      <c r="J236" s="302"/>
      <c r="K236" s="142">
        <f t="shared" si="0"/>
        <v>0</v>
      </c>
      <c r="L236" s="61"/>
      <c r="N236" s="170">
        <v>8</v>
      </c>
    </row>
    <row r="237" spans="1:14" ht="44.25" customHeight="1" x14ac:dyDescent="0.25">
      <c r="A237" s="904"/>
      <c r="B237" s="876" t="s">
        <v>230</v>
      </c>
      <c r="C237" s="854" t="s">
        <v>69</v>
      </c>
      <c r="D237" s="113" t="s">
        <v>73</v>
      </c>
      <c r="E237" s="468">
        <v>12103</v>
      </c>
      <c r="F237" s="1" t="s">
        <v>71</v>
      </c>
      <c r="G237" s="8"/>
      <c r="H237" s="456">
        <v>42</v>
      </c>
      <c r="I237" s="28">
        <v>810</v>
      </c>
      <c r="J237" s="295"/>
      <c r="K237" s="142">
        <f t="shared" si="0"/>
        <v>0</v>
      </c>
      <c r="L237" s="61"/>
      <c r="N237" s="170">
        <v>3</v>
      </c>
    </row>
    <row r="238" spans="1:14" ht="44.25" customHeight="1" x14ac:dyDescent="0.25">
      <c r="A238" s="835"/>
      <c r="B238" s="883"/>
      <c r="C238" s="839"/>
      <c r="D238" s="110" t="s">
        <v>73</v>
      </c>
      <c r="E238" s="449">
        <v>12103</v>
      </c>
      <c r="F238" s="2" t="s">
        <v>71</v>
      </c>
      <c r="G238" s="5"/>
      <c r="H238" s="457">
        <v>44</v>
      </c>
      <c r="I238" s="26">
        <v>810</v>
      </c>
      <c r="J238" s="300"/>
      <c r="K238" s="62">
        <f t="shared" si="0"/>
        <v>0</v>
      </c>
      <c r="L238" s="61"/>
      <c r="N238" s="170">
        <v>30</v>
      </c>
    </row>
    <row r="239" spans="1:14" ht="44.25" customHeight="1" x14ac:dyDescent="0.25">
      <c r="A239" s="835"/>
      <c r="B239" s="883"/>
      <c r="C239" s="839"/>
      <c r="D239" s="110" t="s">
        <v>73</v>
      </c>
      <c r="E239" s="449">
        <v>12103</v>
      </c>
      <c r="F239" s="2" t="s">
        <v>71</v>
      </c>
      <c r="G239" s="5"/>
      <c r="H239" s="457">
        <v>46</v>
      </c>
      <c r="I239" s="26">
        <v>810</v>
      </c>
      <c r="J239" s="300"/>
      <c r="K239" s="62">
        <f t="shared" si="0"/>
        <v>0</v>
      </c>
      <c r="L239" s="61"/>
      <c r="N239" s="170">
        <v>30</v>
      </c>
    </row>
    <row r="240" spans="1:14" ht="44.25" customHeight="1" thickBot="1" x14ac:dyDescent="0.3">
      <c r="A240" s="905"/>
      <c r="B240" s="906"/>
      <c r="C240" s="855"/>
      <c r="D240" s="111" t="s">
        <v>73</v>
      </c>
      <c r="E240" s="450">
        <v>12103</v>
      </c>
      <c r="F240" s="3" t="s">
        <v>71</v>
      </c>
      <c r="G240" s="9"/>
      <c r="H240" s="459">
        <v>48</v>
      </c>
      <c r="I240" s="29">
        <v>810</v>
      </c>
      <c r="J240" s="296"/>
      <c r="K240" s="141">
        <f t="shared" si="0"/>
        <v>0</v>
      </c>
      <c r="L240" s="61"/>
      <c r="N240" s="170">
        <v>30</v>
      </c>
    </row>
    <row r="241" spans="1:14" ht="50.25" customHeight="1" x14ac:dyDescent="0.25">
      <c r="A241" s="867"/>
      <c r="B241" s="876" t="s">
        <v>230</v>
      </c>
      <c r="C241" s="871" t="s">
        <v>69</v>
      </c>
      <c r="D241" s="113" t="s">
        <v>73</v>
      </c>
      <c r="E241" s="575">
        <v>12103</v>
      </c>
      <c r="F241" s="385" t="s">
        <v>162</v>
      </c>
      <c r="G241" s="14"/>
      <c r="H241" s="574">
        <v>42</v>
      </c>
      <c r="I241" s="38">
        <v>810</v>
      </c>
      <c r="J241" s="333"/>
      <c r="K241" s="148">
        <f t="shared" si="0"/>
        <v>0</v>
      </c>
      <c r="L241" s="61"/>
      <c r="N241" s="170" t="s">
        <v>211</v>
      </c>
    </row>
    <row r="242" spans="1:14" ht="50.25" customHeight="1" x14ac:dyDescent="0.25">
      <c r="A242" s="869"/>
      <c r="B242" s="877"/>
      <c r="C242" s="877"/>
      <c r="D242" s="110" t="s">
        <v>73</v>
      </c>
      <c r="E242" s="568">
        <v>12103</v>
      </c>
      <c r="F242" s="2" t="s">
        <v>162</v>
      </c>
      <c r="G242" s="5"/>
      <c r="H242" s="564">
        <v>44</v>
      </c>
      <c r="I242" s="26">
        <v>810</v>
      </c>
      <c r="J242" s="300"/>
      <c r="K242" s="62">
        <f t="shared" si="0"/>
        <v>0</v>
      </c>
      <c r="L242" s="61"/>
      <c r="N242" s="170">
        <v>20</v>
      </c>
    </row>
    <row r="243" spans="1:14" ht="50.25" customHeight="1" thickBot="1" x14ac:dyDescent="0.3">
      <c r="A243" s="833"/>
      <c r="B243" s="845"/>
      <c r="C243" s="845"/>
      <c r="D243" s="111" t="s">
        <v>73</v>
      </c>
      <c r="E243" s="567">
        <v>12103</v>
      </c>
      <c r="F243" s="3" t="s">
        <v>162</v>
      </c>
      <c r="G243" s="9"/>
      <c r="H243" s="565">
        <v>46</v>
      </c>
      <c r="I243" s="29">
        <v>810</v>
      </c>
      <c r="J243" s="296"/>
      <c r="K243" s="141">
        <f t="shared" si="0"/>
        <v>0</v>
      </c>
      <c r="L243" s="61"/>
      <c r="N243" s="170">
        <v>1</v>
      </c>
    </row>
    <row r="244" spans="1:14" ht="57.75" customHeight="1" x14ac:dyDescent="0.25">
      <c r="A244" s="869"/>
      <c r="B244" s="883" t="s">
        <v>230</v>
      </c>
      <c r="C244" s="872" t="s">
        <v>69</v>
      </c>
      <c r="D244" s="126" t="s">
        <v>73</v>
      </c>
      <c r="E244" s="448">
        <v>12103</v>
      </c>
      <c r="F244" s="4" t="s">
        <v>35</v>
      </c>
      <c r="G244" s="6"/>
      <c r="H244" s="462">
        <v>42</v>
      </c>
      <c r="I244" s="39">
        <v>810</v>
      </c>
      <c r="J244" s="297"/>
      <c r="K244" s="140">
        <f t="shared" si="0"/>
        <v>0</v>
      </c>
      <c r="L244" s="61"/>
      <c r="N244" s="170">
        <v>15</v>
      </c>
    </row>
    <row r="245" spans="1:14" ht="57.75" customHeight="1" x14ac:dyDescent="0.25">
      <c r="A245" s="869"/>
      <c r="B245" s="877"/>
      <c r="C245" s="877"/>
      <c r="D245" s="110" t="s">
        <v>73</v>
      </c>
      <c r="E245" s="449">
        <v>12103</v>
      </c>
      <c r="F245" s="388" t="s">
        <v>35</v>
      </c>
      <c r="G245" s="137"/>
      <c r="H245" s="452">
        <v>44</v>
      </c>
      <c r="I245" s="31">
        <v>810</v>
      </c>
      <c r="J245" s="301"/>
      <c r="K245" s="145">
        <f t="shared" si="0"/>
        <v>0</v>
      </c>
      <c r="L245" s="61"/>
      <c r="N245" s="170">
        <v>13</v>
      </c>
    </row>
    <row r="246" spans="1:14" ht="57.75" customHeight="1" thickBot="1" x14ac:dyDescent="0.3">
      <c r="A246" s="869"/>
      <c r="B246" s="877"/>
      <c r="C246" s="877"/>
      <c r="D246" s="110" t="s">
        <v>73</v>
      </c>
      <c r="E246" s="449">
        <v>12103</v>
      </c>
      <c r="F246" s="2" t="s">
        <v>35</v>
      </c>
      <c r="G246" s="5"/>
      <c r="H246" s="457">
        <v>46</v>
      </c>
      <c r="I246" s="26">
        <v>810</v>
      </c>
      <c r="J246" s="300"/>
      <c r="K246" s="62">
        <f t="shared" si="0"/>
        <v>0</v>
      </c>
      <c r="L246" s="61"/>
      <c r="N246" s="170">
        <v>2</v>
      </c>
    </row>
    <row r="247" spans="1:14" ht="33.75" customHeight="1" x14ac:dyDescent="0.25">
      <c r="A247" s="867"/>
      <c r="B247" s="876" t="s">
        <v>230</v>
      </c>
      <c r="C247" s="871" t="s">
        <v>69</v>
      </c>
      <c r="D247" s="113" t="s">
        <v>73</v>
      </c>
      <c r="E247" s="468">
        <v>12103</v>
      </c>
      <c r="F247" s="1" t="s">
        <v>114</v>
      </c>
      <c r="G247" s="8"/>
      <c r="H247" s="456">
        <v>42</v>
      </c>
      <c r="I247" s="28">
        <v>810</v>
      </c>
      <c r="J247" s="295"/>
      <c r="K247" s="142">
        <f t="shared" si="0"/>
        <v>0</v>
      </c>
      <c r="L247" s="61"/>
    </row>
    <row r="248" spans="1:14" ht="33.75" customHeight="1" x14ac:dyDescent="0.25">
      <c r="A248" s="869"/>
      <c r="B248" s="877"/>
      <c r="C248" s="877"/>
      <c r="D248" s="110" t="s">
        <v>73</v>
      </c>
      <c r="E248" s="449">
        <v>12103</v>
      </c>
      <c r="F248" s="2" t="s">
        <v>114</v>
      </c>
      <c r="G248" s="5"/>
      <c r="H248" s="457">
        <v>44</v>
      </c>
      <c r="I248" s="26">
        <v>810</v>
      </c>
      <c r="J248" s="300"/>
      <c r="K248" s="62">
        <f t="shared" si="0"/>
        <v>0</v>
      </c>
      <c r="L248" s="61"/>
    </row>
    <row r="249" spans="1:14" ht="33.75" customHeight="1" x14ac:dyDescent="0.25">
      <c r="A249" s="869"/>
      <c r="B249" s="877"/>
      <c r="C249" s="877"/>
      <c r="D249" s="110" t="s">
        <v>73</v>
      </c>
      <c r="E249" s="449">
        <v>12103</v>
      </c>
      <c r="F249" s="2" t="s">
        <v>114</v>
      </c>
      <c r="G249" s="137"/>
      <c r="H249" s="452">
        <v>46</v>
      </c>
      <c r="I249" s="31">
        <v>810</v>
      </c>
      <c r="J249" s="301"/>
      <c r="K249" s="145">
        <f t="shared" si="0"/>
        <v>0</v>
      </c>
      <c r="L249" s="61"/>
    </row>
    <row r="250" spans="1:14" ht="33.75" customHeight="1" x14ac:dyDescent="0.25">
      <c r="A250" s="869"/>
      <c r="B250" s="877"/>
      <c r="C250" s="877"/>
      <c r="D250" s="110" t="s">
        <v>73</v>
      </c>
      <c r="E250" s="449">
        <v>12103</v>
      </c>
      <c r="F250" s="2" t="s">
        <v>114</v>
      </c>
      <c r="G250" s="5"/>
      <c r="H250" s="457">
        <v>48</v>
      </c>
      <c r="I250" s="26">
        <v>810</v>
      </c>
      <c r="J250" s="300"/>
      <c r="K250" s="62">
        <f t="shared" si="0"/>
        <v>0</v>
      </c>
      <c r="L250" s="61"/>
    </row>
    <row r="251" spans="1:14" ht="33.75" customHeight="1" thickBot="1" x14ac:dyDescent="0.3">
      <c r="A251" s="833"/>
      <c r="B251" s="845"/>
      <c r="C251" s="845"/>
      <c r="D251" s="111" t="s">
        <v>73</v>
      </c>
      <c r="E251" s="354">
        <v>12103</v>
      </c>
      <c r="F251" s="117" t="s">
        <v>114</v>
      </c>
      <c r="G251" s="94"/>
      <c r="H251" s="461">
        <v>50</v>
      </c>
      <c r="I251" s="30">
        <v>810</v>
      </c>
      <c r="J251" s="299"/>
      <c r="K251" s="143">
        <f t="shared" si="0"/>
        <v>0</v>
      </c>
      <c r="L251" s="61"/>
    </row>
    <row r="252" spans="1:14" ht="87.75" customHeight="1" thickBot="1" x14ac:dyDescent="0.3">
      <c r="A252" s="74"/>
      <c r="B252" s="17" t="s">
        <v>36</v>
      </c>
      <c r="C252" s="56" t="s">
        <v>45</v>
      </c>
      <c r="D252" s="103" t="s">
        <v>23</v>
      </c>
      <c r="E252" s="17" t="s">
        <v>46</v>
      </c>
      <c r="F252" s="75" t="s">
        <v>44</v>
      </c>
      <c r="G252" s="16"/>
      <c r="H252" s="17" t="s">
        <v>291</v>
      </c>
      <c r="I252" s="40">
        <v>490</v>
      </c>
      <c r="J252" s="298"/>
      <c r="K252" s="187">
        <f t="shared" si="0"/>
        <v>0</v>
      </c>
      <c r="L252" s="61"/>
      <c r="N252" s="170">
        <v>10</v>
      </c>
    </row>
    <row r="253" spans="1:14" ht="45" customHeight="1" thickBot="1" x14ac:dyDescent="0.3">
      <c r="A253" s="406" t="s">
        <v>209</v>
      </c>
      <c r="B253" s="431" t="s">
        <v>36</v>
      </c>
      <c r="C253" s="401" t="s">
        <v>47</v>
      </c>
      <c r="D253" s="104" t="s">
        <v>23</v>
      </c>
      <c r="E253" s="431" t="s">
        <v>48</v>
      </c>
      <c r="F253" s="71" t="s">
        <v>34</v>
      </c>
      <c r="G253" s="6"/>
      <c r="H253" s="431">
        <v>40</v>
      </c>
      <c r="I253" s="39">
        <v>490</v>
      </c>
      <c r="J253" s="299"/>
      <c r="K253" s="143">
        <f t="shared" si="0"/>
        <v>0</v>
      </c>
      <c r="L253" s="61"/>
      <c r="N253" s="170">
        <v>4</v>
      </c>
    </row>
    <row r="254" spans="1:14" ht="50.25" customHeight="1" thickBot="1" x14ac:dyDescent="0.3">
      <c r="A254" s="74" t="s">
        <v>209</v>
      </c>
      <c r="B254" s="13" t="s">
        <v>295</v>
      </c>
      <c r="C254" s="56" t="s">
        <v>51</v>
      </c>
      <c r="D254" s="146" t="s">
        <v>23</v>
      </c>
      <c r="E254" s="433">
        <v>107</v>
      </c>
      <c r="F254" s="205" t="s">
        <v>34</v>
      </c>
      <c r="G254" s="14"/>
      <c r="H254" s="433" t="s">
        <v>291</v>
      </c>
      <c r="I254" s="38">
        <v>490</v>
      </c>
      <c r="J254" s="301"/>
      <c r="K254" s="145">
        <f t="shared" si="0"/>
        <v>0</v>
      </c>
    </row>
    <row r="255" spans="1:14" ht="36" customHeight="1" x14ac:dyDescent="0.25">
      <c r="A255" s="867"/>
      <c r="B255" s="876" t="s">
        <v>276</v>
      </c>
      <c r="C255" s="871" t="s">
        <v>52</v>
      </c>
      <c r="D255" s="314" t="s">
        <v>23</v>
      </c>
      <c r="E255" s="411">
        <v>107</v>
      </c>
      <c r="F255" s="76" t="s">
        <v>301</v>
      </c>
      <c r="G255" s="8"/>
      <c r="H255" s="411">
        <v>40</v>
      </c>
      <c r="I255" s="28">
        <v>490</v>
      </c>
      <c r="J255" s="295"/>
      <c r="K255" s="142">
        <f t="shared" si="0"/>
        <v>0</v>
      </c>
    </row>
    <row r="256" spans="1:14" ht="36" customHeight="1" x14ac:dyDescent="0.25">
      <c r="A256" s="869"/>
      <c r="B256" s="883"/>
      <c r="C256" s="872"/>
      <c r="D256" s="315" t="s">
        <v>23</v>
      </c>
      <c r="E256" s="412">
        <v>107</v>
      </c>
      <c r="F256" s="41" t="s">
        <v>300</v>
      </c>
      <c r="G256" s="5"/>
      <c r="H256" s="412">
        <v>40</v>
      </c>
      <c r="I256" s="26">
        <v>490</v>
      </c>
      <c r="J256" s="300"/>
      <c r="K256" s="62">
        <f t="shared" si="0"/>
        <v>0</v>
      </c>
    </row>
    <row r="257" spans="1:15" ht="36" customHeight="1" thickBot="1" x14ac:dyDescent="0.3">
      <c r="A257" s="869"/>
      <c r="B257" s="883"/>
      <c r="C257" s="872"/>
      <c r="D257" s="316" t="s">
        <v>23</v>
      </c>
      <c r="E257" s="413">
        <v>107</v>
      </c>
      <c r="F257" s="77" t="s">
        <v>50</v>
      </c>
      <c r="G257" s="9"/>
      <c r="H257" s="413">
        <v>40</v>
      </c>
      <c r="I257" s="29">
        <v>490</v>
      </c>
      <c r="J257" s="296"/>
      <c r="K257" s="141">
        <f t="shared" si="0"/>
        <v>0</v>
      </c>
    </row>
    <row r="258" spans="1:15" ht="36" customHeight="1" x14ac:dyDescent="0.25">
      <c r="A258" s="869"/>
      <c r="B258" s="883"/>
      <c r="C258" s="872"/>
      <c r="D258" s="314" t="s">
        <v>23</v>
      </c>
      <c r="E258" s="411">
        <v>107</v>
      </c>
      <c r="F258" s="76" t="s">
        <v>32</v>
      </c>
      <c r="G258" s="8"/>
      <c r="H258" s="411">
        <v>40</v>
      </c>
      <c r="I258" s="28">
        <v>490</v>
      </c>
      <c r="J258" s="295"/>
      <c r="K258" s="142">
        <f t="shared" si="0"/>
        <v>0</v>
      </c>
    </row>
    <row r="259" spans="1:15" ht="36" customHeight="1" thickBot="1" x14ac:dyDescent="0.3">
      <c r="A259" s="833"/>
      <c r="B259" s="906"/>
      <c r="C259" s="880"/>
      <c r="D259" s="316" t="s">
        <v>23</v>
      </c>
      <c r="E259" s="413">
        <v>107</v>
      </c>
      <c r="F259" s="77" t="s">
        <v>32</v>
      </c>
      <c r="G259" s="9"/>
      <c r="H259" s="413">
        <v>42</v>
      </c>
      <c r="I259" s="29">
        <v>490</v>
      </c>
      <c r="J259" s="296"/>
      <c r="K259" s="141">
        <f t="shared" si="0"/>
        <v>0</v>
      </c>
    </row>
    <row r="260" spans="1:15" ht="59.25" customHeight="1" thickBot="1" x14ac:dyDescent="0.3">
      <c r="A260" s="74"/>
      <c r="B260" s="13" t="s">
        <v>299</v>
      </c>
      <c r="C260" s="56"/>
      <c r="D260" s="103" t="s">
        <v>23</v>
      </c>
      <c r="E260" s="17" t="s">
        <v>297</v>
      </c>
      <c r="F260" s="75" t="s">
        <v>298</v>
      </c>
      <c r="G260" s="16"/>
      <c r="H260" s="17">
        <v>42</v>
      </c>
      <c r="I260" s="40">
        <v>490</v>
      </c>
      <c r="J260" s="298"/>
      <c r="K260" s="187">
        <f t="shared" si="0"/>
        <v>0</v>
      </c>
    </row>
    <row r="261" spans="1:15" ht="120" customHeight="1" thickBot="1" x14ac:dyDescent="0.3">
      <c r="A261" s="417"/>
      <c r="B261" s="404" t="s">
        <v>277</v>
      </c>
      <c r="C261" s="393" t="s">
        <v>53</v>
      </c>
      <c r="D261" s="136" t="s">
        <v>23</v>
      </c>
      <c r="E261" s="432" t="s">
        <v>258</v>
      </c>
      <c r="F261" s="288" t="s">
        <v>34</v>
      </c>
      <c r="G261" s="137"/>
      <c r="H261" s="432">
        <v>44</v>
      </c>
      <c r="I261" s="31">
        <v>530</v>
      </c>
      <c r="J261" s="301"/>
      <c r="K261" s="145">
        <f t="shared" si="0"/>
        <v>0</v>
      </c>
    </row>
    <row r="262" spans="1:15" ht="36.75" customHeight="1" x14ac:dyDescent="0.25">
      <c r="A262" s="884"/>
      <c r="B262" s="876" t="s">
        <v>359</v>
      </c>
      <c r="C262" s="871"/>
      <c r="D262" s="99" t="s">
        <v>73</v>
      </c>
      <c r="E262" s="411">
        <v>131</v>
      </c>
      <c r="F262" s="76" t="s">
        <v>34</v>
      </c>
      <c r="G262" s="8"/>
      <c r="H262" s="411">
        <v>40</v>
      </c>
      <c r="I262" s="28">
        <v>580</v>
      </c>
      <c r="J262" s="295"/>
      <c r="K262" s="142">
        <f t="shared" si="0"/>
        <v>0</v>
      </c>
      <c r="N262" s="170">
        <v>8</v>
      </c>
      <c r="O262" s="773" t="s">
        <v>738</v>
      </c>
    </row>
    <row r="263" spans="1:15" ht="36.75" customHeight="1" thickBot="1" x14ac:dyDescent="0.3">
      <c r="A263" s="885"/>
      <c r="B263" s="845"/>
      <c r="C263" s="845"/>
      <c r="D263" s="125" t="s">
        <v>73</v>
      </c>
      <c r="E263" s="354">
        <v>131</v>
      </c>
      <c r="F263" s="186" t="s">
        <v>34</v>
      </c>
      <c r="G263" s="94"/>
      <c r="H263" s="354">
        <v>44</v>
      </c>
      <c r="I263" s="30">
        <v>580</v>
      </c>
      <c r="J263" s="299"/>
      <c r="K263" s="143">
        <f t="shared" si="0"/>
        <v>0</v>
      </c>
      <c r="N263" s="170" t="s">
        <v>211</v>
      </c>
      <c r="O263" s="773" t="s">
        <v>738</v>
      </c>
    </row>
    <row r="264" spans="1:15" ht="30" customHeight="1" x14ac:dyDescent="0.25">
      <c r="A264" s="875"/>
      <c r="B264" s="878" t="s">
        <v>435</v>
      </c>
      <c r="C264" s="871" t="s">
        <v>37</v>
      </c>
      <c r="D264" s="99" t="s">
        <v>73</v>
      </c>
      <c r="E264" s="411">
        <v>101199</v>
      </c>
      <c r="F264" s="72" t="s">
        <v>43</v>
      </c>
      <c r="G264" s="8"/>
      <c r="H264" s="411">
        <v>42</v>
      </c>
      <c r="I264" s="28">
        <v>1228</v>
      </c>
      <c r="J264" s="302"/>
      <c r="K264" s="142">
        <f t="shared" si="0"/>
        <v>0</v>
      </c>
      <c r="L264" s="61"/>
      <c r="N264" s="170" t="s">
        <v>211</v>
      </c>
    </row>
    <row r="265" spans="1:15" ht="30" customHeight="1" x14ac:dyDescent="0.25">
      <c r="A265" s="861"/>
      <c r="B265" s="879"/>
      <c r="C265" s="872"/>
      <c r="D265" s="97" t="s">
        <v>73</v>
      </c>
      <c r="E265" s="412">
        <v>101199</v>
      </c>
      <c r="F265" s="50" t="s">
        <v>43</v>
      </c>
      <c r="G265" s="5"/>
      <c r="H265" s="412">
        <v>44</v>
      </c>
      <c r="I265" s="26">
        <v>1228</v>
      </c>
      <c r="J265" s="305"/>
      <c r="K265" s="62">
        <f t="shared" si="0"/>
        <v>0</v>
      </c>
      <c r="L265" s="61"/>
      <c r="N265" s="170">
        <v>15</v>
      </c>
    </row>
    <row r="266" spans="1:15" ht="30" customHeight="1" x14ac:dyDescent="0.25">
      <c r="A266" s="861"/>
      <c r="B266" s="879"/>
      <c r="C266" s="872"/>
      <c r="D266" s="97" t="s">
        <v>73</v>
      </c>
      <c r="E266" s="412">
        <v>101199</v>
      </c>
      <c r="F266" s="50" t="s">
        <v>43</v>
      </c>
      <c r="G266" s="5"/>
      <c r="H266" s="412">
        <v>46</v>
      </c>
      <c r="I266" s="26">
        <v>1228</v>
      </c>
      <c r="J266" s="305"/>
      <c r="K266" s="62">
        <f t="shared" si="0"/>
        <v>0</v>
      </c>
      <c r="L266" s="61"/>
      <c r="N266" s="170">
        <v>20</v>
      </c>
    </row>
    <row r="267" spans="1:15" ht="30" customHeight="1" x14ac:dyDescent="0.25">
      <c r="A267" s="861"/>
      <c r="B267" s="879"/>
      <c r="C267" s="872"/>
      <c r="D267" s="97" t="s">
        <v>73</v>
      </c>
      <c r="E267" s="412">
        <v>101199</v>
      </c>
      <c r="F267" s="50" t="s">
        <v>43</v>
      </c>
      <c r="G267" s="5"/>
      <c r="H267" s="412">
        <v>48</v>
      </c>
      <c r="I267" s="26">
        <v>1228</v>
      </c>
      <c r="J267" s="305"/>
      <c r="K267" s="62">
        <f t="shared" si="0"/>
        <v>0</v>
      </c>
      <c r="L267" s="61"/>
      <c r="N267" s="170">
        <v>20</v>
      </c>
    </row>
    <row r="268" spans="1:15" ht="30" customHeight="1" x14ac:dyDescent="0.25">
      <c r="A268" s="861"/>
      <c r="B268" s="879"/>
      <c r="C268" s="872"/>
      <c r="D268" s="97" t="s">
        <v>73</v>
      </c>
      <c r="E268" s="412">
        <v>101199</v>
      </c>
      <c r="F268" s="50" t="s">
        <v>43</v>
      </c>
      <c r="G268" s="5"/>
      <c r="H268" s="412">
        <v>50</v>
      </c>
      <c r="I268" s="26">
        <v>1228</v>
      </c>
      <c r="J268" s="305"/>
      <c r="K268" s="62">
        <f t="shared" si="0"/>
        <v>0</v>
      </c>
      <c r="L268" s="61"/>
      <c r="N268" s="170">
        <v>15</v>
      </c>
    </row>
    <row r="269" spans="1:15" ht="30" customHeight="1" x14ac:dyDescent="0.25">
      <c r="A269" s="861"/>
      <c r="B269" s="879"/>
      <c r="C269" s="872"/>
      <c r="D269" s="97" t="s">
        <v>73</v>
      </c>
      <c r="E269" s="412">
        <v>101199</v>
      </c>
      <c r="F269" s="50" t="s">
        <v>43</v>
      </c>
      <c r="G269" s="5"/>
      <c r="H269" s="412">
        <v>52</v>
      </c>
      <c r="I269" s="26">
        <v>1228</v>
      </c>
      <c r="J269" s="305"/>
      <c r="K269" s="62">
        <f t="shared" si="0"/>
        <v>0</v>
      </c>
      <c r="L269" s="61"/>
      <c r="N269" s="170">
        <v>20</v>
      </c>
    </row>
    <row r="270" spans="1:15" ht="30" customHeight="1" thickBot="1" x14ac:dyDescent="0.3">
      <c r="A270" s="862"/>
      <c r="B270" s="886"/>
      <c r="C270" s="880"/>
      <c r="D270" s="97" t="s">
        <v>73</v>
      </c>
      <c r="E270" s="412">
        <v>101199</v>
      </c>
      <c r="F270" s="50" t="s">
        <v>43</v>
      </c>
      <c r="G270" s="5"/>
      <c r="H270" s="412">
        <v>54</v>
      </c>
      <c r="I270" s="26">
        <v>1228</v>
      </c>
      <c r="J270" s="305"/>
      <c r="K270" s="62">
        <f t="shared" si="0"/>
        <v>0</v>
      </c>
      <c r="L270" s="61"/>
      <c r="N270" s="170">
        <v>20</v>
      </c>
    </row>
    <row r="271" spans="1:15" ht="30" customHeight="1" x14ac:dyDescent="0.25">
      <c r="A271" s="875"/>
      <c r="B271" s="878" t="s">
        <v>435</v>
      </c>
      <c r="C271" s="871" t="s">
        <v>37</v>
      </c>
      <c r="D271" s="99" t="s">
        <v>73</v>
      </c>
      <c r="E271" s="411">
        <v>101199</v>
      </c>
      <c r="F271" s="72" t="s">
        <v>44</v>
      </c>
      <c r="G271" s="8"/>
      <c r="H271" s="411">
        <v>44</v>
      </c>
      <c r="I271" s="28">
        <v>1228</v>
      </c>
      <c r="J271" s="302"/>
      <c r="K271" s="142">
        <f t="shared" si="0"/>
        <v>0</v>
      </c>
      <c r="L271" s="61"/>
      <c r="N271" s="170">
        <v>1</v>
      </c>
    </row>
    <row r="272" spans="1:15" ht="30" customHeight="1" x14ac:dyDescent="0.25">
      <c r="A272" s="861"/>
      <c r="B272" s="879"/>
      <c r="C272" s="872"/>
      <c r="D272" s="97" t="s">
        <v>73</v>
      </c>
      <c r="E272" s="412">
        <v>101199</v>
      </c>
      <c r="F272" s="50" t="s">
        <v>44</v>
      </c>
      <c r="G272" s="5"/>
      <c r="H272" s="412">
        <v>46</v>
      </c>
      <c r="I272" s="26">
        <v>1228</v>
      </c>
      <c r="J272" s="305"/>
      <c r="K272" s="62">
        <f t="shared" si="0"/>
        <v>0</v>
      </c>
      <c r="L272" s="61"/>
      <c r="N272" s="170">
        <v>6</v>
      </c>
    </row>
    <row r="273" spans="1:14" ht="30" customHeight="1" x14ac:dyDescent="0.25">
      <c r="A273" s="861"/>
      <c r="B273" s="879"/>
      <c r="C273" s="872"/>
      <c r="D273" s="97" t="s">
        <v>73</v>
      </c>
      <c r="E273" s="412">
        <v>101199</v>
      </c>
      <c r="F273" s="50" t="s">
        <v>44</v>
      </c>
      <c r="G273" s="5"/>
      <c r="H273" s="412">
        <v>48</v>
      </c>
      <c r="I273" s="26">
        <v>1228</v>
      </c>
      <c r="J273" s="305"/>
      <c r="K273" s="62">
        <f t="shared" si="0"/>
        <v>0</v>
      </c>
      <c r="L273" s="61"/>
      <c r="N273" s="170">
        <v>20</v>
      </c>
    </row>
    <row r="274" spans="1:14" ht="30" customHeight="1" x14ac:dyDescent="0.25">
      <c r="A274" s="861"/>
      <c r="B274" s="879"/>
      <c r="C274" s="872"/>
      <c r="D274" s="97" t="s">
        <v>73</v>
      </c>
      <c r="E274" s="412">
        <v>101199</v>
      </c>
      <c r="F274" s="50" t="s">
        <v>44</v>
      </c>
      <c r="G274" s="5"/>
      <c r="H274" s="412">
        <v>50</v>
      </c>
      <c r="I274" s="26">
        <v>1228</v>
      </c>
      <c r="J274" s="305"/>
      <c r="K274" s="62">
        <f t="shared" si="0"/>
        <v>0</v>
      </c>
      <c r="L274" s="61"/>
      <c r="N274" s="170">
        <v>10</v>
      </c>
    </row>
    <row r="275" spans="1:14" ht="30" customHeight="1" x14ac:dyDescent="0.25">
      <c r="A275" s="861"/>
      <c r="B275" s="879"/>
      <c r="C275" s="872"/>
      <c r="D275" s="97" t="s">
        <v>73</v>
      </c>
      <c r="E275" s="412">
        <v>101199</v>
      </c>
      <c r="F275" s="50" t="s">
        <v>44</v>
      </c>
      <c r="G275" s="5"/>
      <c r="H275" s="412">
        <v>52</v>
      </c>
      <c r="I275" s="26">
        <v>1228</v>
      </c>
      <c r="J275" s="305"/>
      <c r="K275" s="62">
        <f t="shared" si="0"/>
        <v>0</v>
      </c>
      <c r="L275" s="61"/>
      <c r="N275" s="170">
        <v>12</v>
      </c>
    </row>
    <row r="276" spans="1:14" ht="30" customHeight="1" thickBot="1" x14ac:dyDescent="0.3">
      <c r="A276" s="861"/>
      <c r="B276" s="879"/>
      <c r="C276" s="872"/>
      <c r="D276" s="97" t="s">
        <v>73</v>
      </c>
      <c r="E276" s="412">
        <v>101199</v>
      </c>
      <c r="F276" s="50" t="s">
        <v>44</v>
      </c>
      <c r="G276" s="5"/>
      <c r="H276" s="412">
        <v>54</v>
      </c>
      <c r="I276" s="26">
        <v>1228</v>
      </c>
      <c r="J276" s="305"/>
      <c r="K276" s="62">
        <f t="shared" si="0"/>
        <v>0</v>
      </c>
      <c r="L276" s="61"/>
      <c r="N276" s="170">
        <v>10</v>
      </c>
    </row>
    <row r="277" spans="1:14" ht="30" customHeight="1" x14ac:dyDescent="0.25">
      <c r="A277" s="875"/>
      <c r="B277" s="878" t="s">
        <v>435</v>
      </c>
      <c r="C277" s="871" t="s">
        <v>37</v>
      </c>
      <c r="D277" s="99" t="s">
        <v>73</v>
      </c>
      <c r="E277" s="411">
        <v>102201</v>
      </c>
      <c r="F277" s="72" t="s">
        <v>43</v>
      </c>
      <c r="G277" s="8"/>
      <c r="H277" s="411">
        <v>42</v>
      </c>
      <c r="I277" s="28">
        <v>1098</v>
      </c>
      <c r="J277" s="302"/>
      <c r="K277" s="142">
        <f t="shared" si="0"/>
        <v>0</v>
      </c>
      <c r="L277" s="61"/>
      <c r="N277" s="170">
        <v>4</v>
      </c>
    </row>
    <row r="278" spans="1:14" ht="30" customHeight="1" x14ac:dyDescent="0.25">
      <c r="A278" s="861"/>
      <c r="B278" s="879"/>
      <c r="C278" s="872"/>
      <c r="D278" s="97" t="s">
        <v>73</v>
      </c>
      <c r="E278" s="412">
        <v>102201</v>
      </c>
      <c r="F278" s="50" t="s">
        <v>43</v>
      </c>
      <c r="G278" s="5"/>
      <c r="H278" s="412">
        <v>44</v>
      </c>
      <c r="I278" s="26">
        <v>1098</v>
      </c>
      <c r="J278" s="305"/>
      <c r="K278" s="62">
        <f t="shared" si="0"/>
        <v>0</v>
      </c>
      <c r="L278" s="61"/>
      <c r="N278" s="170">
        <v>10</v>
      </c>
    </row>
    <row r="279" spans="1:14" ht="30" customHeight="1" x14ac:dyDescent="0.25">
      <c r="A279" s="861"/>
      <c r="B279" s="879"/>
      <c r="C279" s="872"/>
      <c r="D279" s="97" t="s">
        <v>73</v>
      </c>
      <c r="E279" s="412">
        <v>102201</v>
      </c>
      <c r="F279" s="50" t="s">
        <v>43</v>
      </c>
      <c r="G279" s="5"/>
      <c r="H279" s="412">
        <v>46</v>
      </c>
      <c r="I279" s="26">
        <v>1098</v>
      </c>
      <c r="J279" s="305"/>
      <c r="K279" s="62">
        <f t="shared" si="0"/>
        <v>0</v>
      </c>
      <c r="L279" s="61"/>
      <c r="N279" s="170">
        <v>6</v>
      </c>
    </row>
    <row r="280" spans="1:14" ht="30" customHeight="1" x14ac:dyDescent="0.25">
      <c r="A280" s="861"/>
      <c r="B280" s="879"/>
      <c r="C280" s="872"/>
      <c r="D280" s="97" t="s">
        <v>73</v>
      </c>
      <c r="E280" s="412">
        <v>102201</v>
      </c>
      <c r="F280" s="50" t="s">
        <v>43</v>
      </c>
      <c r="G280" s="5"/>
      <c r="H280" s="412">
        <v>48</v>
      </c>
      <c r="I280" s="26">
        <v>1098</v>
      </c>
      <c r="J280" s="305"/>
      <c r="K280" s="62">
        <f t="shared" si="0"/>
        <v>0</v>
      </c>
      <c r="L280" s="61"/>
      <c r="N280" s="170">
        <v>10</v>
      </c>
    </row>
    <row r="281" spans="1:14" ht="30" customHeight="1" x14ac:dyDescent="0.25">
      <c r="A281" s="861"/>
      <c r="B281" s="879"/>
      <c r="C281" s="872"/>
      <c r="D281" s="97" t="s">
        <v>73</v>
      </c>
      <c r="E281" s="412">
        <v>102201</v>
      </c>
      <c r="F281" s="50" t="s">
        <v>43</v>
      </c>
      <c r="G281" s="5"/>
      <c r="H281" s="412">
        <v>50</v>
      </c>
      <c r="I281" s="26">
        <v>1098</v>
      </c>
      <c r="J281" s="305"/>
      <c r="K281" s="62">
        <f t="shared" si="0"/>
        <v>0</v>
      </c>
      <c r="L281" s="61"/>
      <c r="N281" s="170">
        <v>4</v>
      </c>
    </row>
    <row r="282" spans="1:14" ht="30" customHeight="1" x14ac:dyDescent="0.25">
      <c r="A282" s="861"/>
      <c r="B282" s="879"/>
      <c r="C282" s="872"/>
      <c r="D282" s="97" t="s">
        <v>73</v>
      </c>
      <c r="E282" s="412">
        <v>102201</v>
      </c>
      <c r="F282" s="50" t="s">
        <v>43</v>
      </c>
      <c r="G282" s="5"/>
      <c r="H282" s="412">
        <v>52</v>
      </c>
      <c r="I282" s="26">
        <v>1098</v>
      </c>
      <c r="J282" s="305"/>
      <c r="K282" s="62">
        <f t="shared" si="0"/>
        <v>0</v>
      </c>
      <c r="L282" s="61"/>
      <c r="N282" s="170">
        <v>5</v>
      </c>
    </row>
    <row r="283" spans="1:14" ht="30" customHeight="1" thickBot="1" x14ac:dyDescent="0.3">
      <c r="A283" s="862"/>
      <c r="B283" s="886"/>
      <c r="C283" s="880"/>
      <c r="D283" s="97" t="s">
        <v>73</v>
      </c>
      <c r="E283" s="412">
        <v>102201</v>
      </c>
      <c r="F283" s="50" t="s">
        <v>43</v>
      </c>
      <c r="G283" s="5"/>
      <c r="H283" s="412">
        <v>54</v>
      </c>
      <c r="I283" s="26">
        <v>1098</v>
      </c>
      <c r="J283" s="305"/>
      <c r="K283" s="62">
        <f t="shared" si="0"/>
        <v>0</v>
      </c>
      <c r="L283" s="61"/>
      <c r="N283" s="170">
        <v>7</v>
      </c>
    </row>
    <row r="284" spans="1:14" ht="30" customHeight="1" x14ac:dyDescent="0.25">
      <c r="A284" s="875"/>
      <c r="B284" s="878" t="s">
        <v>435</v>
      </c>
      <c r="C284" s="871" t="s">
        <v>37</v>
      </c>
      <c r="D284" s="99" t="s">
        <v>73</v>
      </c>
      <c r="E284" s="411">
        <v>102201</v>
      </c>
      <c r="F284" s="72" t="s">
        <v>44</v>
      </c>
      <c r="G284" s="8"/>
      <c r="H284" s="411">
        <v>42</v>
      </c>
      <c r="I284" s="28">
        <v>1098</v>
      </c>
      <c r="J284" s="302"/>
      <c r="K284" s="142">
        <f t="shared" si="0"/>
        <v>0</v>
      </c>
      <c r="L284" s="61"/>
      <c r="N284" s="170">
        <v>2</v>
      </c>
    </row>
    <row r="285" spans="1:14" ht="30" customHeight="1" x14ac:dyDescent="0.25">
      <c r="A285" s="861"/>
      <c r="B285" s="879"/>
      <c r="C285" s="872"/>
      <c r="D285" s="97" t="s">
        <v>73</v>
      </c>
      <c r="E285" s="412">
        <v>102201</v>
      </c>
      <c r="F285" s="50" t="s">
        <v>44</v>
      </c>
      <c r="G285" s="5"/>
      <c r="H285" s="412">
        <v>44</v>
      </c>
      <c r="I285" s="26">
        <v>1098</v>
      </c>
      <c r="J285" s="305"/>
      <c r="K285" s="62">
        <f t="shared" si="0"/>
        <v>0</v>
      </c>
      <c r="L285" s="61"/>
      <c r="N285" s="170">
        <v>1</v>
      </c>
    </row>
    <row r="286" spans="1:14" ht="30" customHeight="1" x14ac:dyDescent="0.25">
      <c r="A286" s="861"/>
      <c r="B286" s="879"/>
      <c r="C286" s="872"/>
      <c r="D286" s="97" t="s">
        <v>73</v>
      </c>
      <c r="E286" s="412">
        <v>102201</v>
      </c>
      <c r="F286" s="50" t="s">
        <v>44</v>
      </c>
      <c r="G286" s="5"/>
      <c r="H286" s="412">
        <v>46</v>
      </c>
      <c r="I286" s="26">
        <v>1098</v>
      </c>
      <c r="J286" s="305"/>
      <c r="K286" s="62">
        <f t="shared" si="0"/>
        <v>0</v>
      </c>
      <c r="L286" s="61"/>
      <c r="N286" s="170">
        <v>7</v>
      </c>
    </row>
    <row r="287" spans="1:14" ht="30" customHeight="1" x14ac:dyDescent="0.25">
      <c r="A287" s="861"/>
      <c r="B287" s="879"/>
      <c r="C287" s="872"/>
      <c r="D287" s="97" t="s">
        <v>73</v>
      </c>
      <c r="E287" s="412">
        <v>102201</v>
      </c>
      <c r="F287" s="50" t="s">
        <v>44</v>
      </c>
      <c r="G287" s="5"/>
      <c r="H287" s="412">
        <v>48</v>
      </c>
      <c r="I287" s="26">
        <v>1098</v>
      </c>
      <c r="J287" s="305"/>
      <c r="K287" s="62">
        <f t="shared" si="0"/>
        <v>0</v>
      </c>
      <c r="L287" s="61"/>
      <c r="N287" s="170">
        <v>10</v>
      </c>
    </row>
    <row r="288" spans="1:14" ht="30" customHeight="1" x14ac:dyDescent="0.25">
      <c r="A288" s="861"/>
      <c r="B288" s="879"/>
      <c r="C288" s="872"/>
      <c r="D288" s="97" t="s">
        <v>73</v>
      </c>
      <c r="E288" s="412">
        <v>102201</v>
      </c>
      <c r="F288" s="50" t="s">
        <v>44</v>
      </c>
      <c r="G288" s="5"/>
      <c r="H288" s="412">
        <v>50</v>
      </c>
      <c r="I288" s="26">
        <v>1098</v>
      </c>
      <c r="J288" s="305"/>
      <c r="K288" s="62">
        <f t="shared" si="0"/>
        <v>0</v>
      </c>
      <c r="L288" s="61"/>
      <c r="N288" s="170">
        <v>3</v>
      </c>
    </row>
    <row r="289" spans="1:14" ht="30" customHeight="1" x14ac:dyDescent="0.25">
      <c r="A289" s="861"/>
      <c r="B289" s="879"/>
      <c r="C289" s="872"/>
      <c r="D289" s="97" t="s">
        <v>73</v>
      </c>
      <c r="E289" s="412">
        <v>102201</v>
      </c>
      <c r="F289" s="50" t="s">
        <v>44</v>
      </c>
      <c r="G289" s="5"/>
      <c r="H289" s="412">
        <v>52</v>
      </c>
      <c r="I289" s="26">
        <v>1098</v>
      </c>
      <c r="J289" s="305"/>
      <c r="K289" s="62">
        <f t="shared" si="0"/>
        <v>0</v>
      </c>
      <c r="L289" s="61"/>
      <c r="N289" s="170">
        <v>5</v>
      </c>
    </row>
    <row r="290" spans="1:14" ht="30" customHeight="1" thickBot="1" x14ac:dyDescent="0.3">
      <c r="A290" s="862"/>
      <c r="B290" s="886"/>
      <c r="C290" s="880"/>
      <c r="D290" s="97" t="s">
        <v>73</v>
      </c>
      <c r="E290" s="412">
        <v>102201</v>
      </c>
      <c r="F290" s="50" t="s">
        <v>44</v>
      </c>
      <c r="G290" s="5"/>
      <c r="H290" s="412">
        <v>54</v>
      </c>
      <c r="I290" s="26">
        <v>1098</v>
      </c>
      <c r="J290" s="305"/>
      <c r="K290" s="62">
        <f t="shared" si="0"/>
        <v>0</v>
      </c>
      <c r="L290" s="61"/>
      <c r="N290" s="170" t="s">
        <v>211</v>
      </c>
    </row>
    <row r="291" spans="1:14" ht="30" customHeight="1" x14ac:dyDescent="0.25">
      <c r="A291" s="875"/>
      <c r="B291" s="878" t="s">
        <v>435</v>
      </c>
      <c r="C291" s="871" t="s">
        <v>37</v>
      </c>
      <c r="D291" s="99" t="s">
        <v>73</v>
      </c>
      <c r="E291" s="411">
        <v>102201</v>
      </c>
      <c r="F291" s="72" t="s">
        <v>35</v>
      </c>
      <c r="G291" s="8"/>
      <c r="H291" s="411">
        <v>42</v>
      </c>
      <c r="I291" s="28">
        <v>1098</v>
      </c>
      <c r="J291" s="302"/>
      <c r="K291" s="142">
        <f t="shared" si="0"/>
        <v>0</v>
      </c>
      <c r="L291" s="61"/>
      <c r="N291" s="170">
        <v>4</v>
      </c>
    </row>
    <row r="292" spans="1:14" ht="30" customHeight="1" x14ac:dyDescent="0.25">
      <c r="A292" s="861"/>
      <c r="B292" s="879"/>
      <c r="C292" s="872"/>
      <c r="D292" s="97" t="s">
        <v>73</v>
      </c>
      <c r="E292" s="412">
        <v>102201</v>
      </c>
      <c r="F292" s="50" t="s">
        <v>35</v>
      </c>
      <c r="G292" s="5"/>
      <c r="H292" s="412">
        <v>44</v>
      </c>
      <c r="I292" s="26">
        <v>1098</v>
      </c>
      <c r="J292" s="305"/>
      <c r="K292" s="62">
        <f t="shared" si="0"/>
        <v>0</v>
      </c>
      <c r="L292" s="61"/>
      <c r="N292" s="170">
        <v>7</v>
      </c>
    </row>
    <row r="293" spans="1:14" ht="30" customHeight="1" x14ac:dyDescent="0.25">
      <c r="A293" s="861"/>
      <c r="B293" s="879"/>
      <c r="C293" s="872"/>
      <c r="D293" s="97" t="s">
        <v>73</v>
      </c>
      <c r="E293" s="412">
        <v>102201</v>
      </c>
      <c r="F293" s="50" t="s">
        <v>35</v>
      </c>
      <c r="G293" s="5"/>
      <c r="H293" s="412">
        <v>46</v>
      </c>
      <c r="I293" s="26">
        <v>1098</v>
      </c>
      <c r="J293" s="305"/>
      <c r="K293" s="62">
        <f t="shared" si="0"/>
        <v>0</v>
      </c>
      <c r="L293" s="61"/>
      <c r="N293" s="170">
        <v>10</v>
      </c>
    </row>
    <row r="294" spans="1:14" ht="30" customHeight="1" x14ac:dyDescent="0.25">
      <c r="A294" s="861"/>
      <c r="B294" s="879"/>
      <c r="C294" s="872"/>
      <c r="D294" s="97" t="s">
        <v>73</v>
      </c>
      <c r="E294" s="412">
        <v>102201</v>
      </c>
      <c r="F294" s="50" t="s">
        <v>35</v>
      </c>
      <c r="G294" s="5"/>
      <c r="H294" s="412">
        <v>48</v>
      </c>
      <c r="I294" s="26">
        <v>1098</v>
      </c>
      <c r="J294" s="305"/>
      <c r="K294" s="62">
        <f t="shared" si="0"/>
        <v>0</v>
      </c>
      <c r="L294" s="61"/>
      <c r="N294" s="170">
        <v>12</v>
      </c>
    </row>
    <row r="295" spans="1:14" ht="30" customHeight="1" x14ac:dyDescent="0.25">
      <c r="A295" s="861"/>
      <c r="B295" s="879"/>
      <c r="C295" s="872"/>
      <c r="D295" s="97" t="s">
        <v>73</v>
      </c>
      <c r="E295" s="412">
        <v>102201</v>
      </c>
      <c r="F295" s="50" t="s">
        <v>35</v>
      </c>
      <c r="G295" s="5"/>
      <c r="H295" s="412">
        <v>50</v>
      </c>
      <c r="I295" s="26">
        <v>1098</v>
      </c>
      <c r="J295" s="305"/>
      <c r="K295" s="62">
        <f t="shared" si="0"/>
        <v>0</v>
      </c>
      <c r="L295" s="61"/>
      <c r="N295" s="170">
        <v>4</v>
      </c>
    </row>
    <row r="296" spans="1:14" ht="30" customHeight="1" x14ac:dyDescent="0.25">
      <c r="A296" s="861"/>
      <c r="B296" s="879"/>
      <c r="C296" s="872"/>
      <c r="D296" s="97" t="s">
        <v>73</v>
      </c>
      <c r="E296" s="412">
        <v>102201</v>
      </c>
      <c r="F296" s="50" t="s">
        <v>35</v>
      </c>
      <c r="G296" s="5"/>
      <c r="H296" s="412">
        <v>52</v>
      </c>
      <c r="I296" s="26">
        <v>1098</v>
      </c>
      <c r="J296" s="305"/>
      <c r="K296" s="62">
        <f t="shared" ref="K296:K322" si="25">I296*J296</f>
        <v>0</v>
      </c>
      <c r="L296" s="61"/>
      <c r="N296" s="170">
        <v>9</v>
      </c>
    </row>
    <row r="297" spans="1:14" ht="30" customHeight="1" thickBot="1" x14ac:dyDescent="0.3">
      <c r="A297" s="862"/>
      <c r="B297" s="886"/>
      <c r="C297" s="880"/>
      <c r="D297" s="97" t="s">
        <v>73</v>
      </c>
      <c r="E297" s="412">
        <v>102201</v>
      </c>
      <c r="F297" s="50" t="s">
        <v>35</v>
      </c>
      <c r="G297" s="5"/>
      <c r="H297" s="412">
        <v>54</v>
      </c>
      <c r="I297" s="26">
        <v>1098</v>
      </c>
      <c r="J297" s="305"/>
      <c r="K297" s="62">
        <f t="shared" si="25"/>
        <v>0</v>
      </c>
      <c r="L297" s="61"/>
      <c r="N297" s="170">
        <v>2</v>
      </c>
    </row>
    <row r="298" spans="1:14" ht="38.25" customHeight="1" x14ac:dyDescent="0.25">
      <c r="A298" s="875"/>
      <c r="B298" s="878" t="s">
        <v>545</v>
      </c>
      <c r="C298" s="871" t="s">
        <v>544</v>
      </c>
      <c r="D298" s="100" t="s">
        <v>27</v>
      </c>
      <c r="E298" s="411">
        <v>103201</v>
      </c>
      <c r="F298" s="72" t="s">
        <v>404</v>
      </c>
      <c r="G298" s="8"/>
      <c r="H298" s="411">
        <v>42</v>
      </c>
      <c r="I298" s="28">
        <v>1035</v>
      </c>
      <c r="J298" s="302"/>
      <c r="K298" s="142">
        <f t="shared" si="25"/>
        <v>0</v>
      </c>
      <c r="L298" s="61"/>
      <c r="N298" s="170">
        <v>8</v>
      </c>
    </row>
    <row r="299" spans="1:14" ht="38.25" customHeight="1" x14ac:dyDescent="0.25">
      <c r="A299" s="861"/>
      <c r="B299" s="879"/>
      <c r="C299" s="872"/>
      <c r="D299" s="101" t="s">
        <v>27</v>
      </c>
      <c r="E299" s="412">
        <v>103201</v>
      </c>
      <c r="F299" s="50" t="s">
        <v>404</v>
      </c>
      <c r="G299" s="5"/>
      <c r="H299" s="412">
        <v>44</v>
      </c>
      <c r="I299" s="26">
        <v>1035</v>
      </c>
      <c r="J299" s="305"/>
      <c r="K299" s="62">
        <f t="shared" si="25"/>
        <v>0</v>
      </c>
      <c r="L299" s="61"/>
      <c r="N299" s="170">
        <v>15</v>
      </c>
    </row>
    <row r="300" spans="1:14" ht="38.25" customHeight="1" x14ac:dyDescent="0.25">
      <c r="A300" s="861"/>
      <c r="B300" s="879"/>
      <c r="C300" s="872"/>
      <c r="D300" s="101" t="s">
        <v>27</v>
      </c>
      <c r="E300" s="412">
        <v>103201</v>
      </c>
      <c r="F300" s="50" t="s">
        <v>404</v>
      </c>
      <c r="G300" s="5"/>
      <c r="H300" s="412">
        <v>46</v>
      </c>
      <c r="I300" s="26">
        <v>1035</v>
      </c>
      <c r="J300" s="305"/>
      <c r="K300" s="62">
        <f t="shared" si="25"/>
        <v>0</v>
      </c>
      <c r="L300" s="61"/>
      <c r="N300" s="170">
        <v>15</v>
      </c>
    </row>
    <row r="301" spans="1:14" ht="38.25" customHeight="1" x14ac:dyDescent="0.25">
      <c r="A301" s="861"/>
      <c r="B301" s="879"/>
      <c r="C301" s="872"/>
      <c r="D301" s="101" t="s">
        <v>27</v>
      </c>
      <c r="E301" s="412">
        <v>103201</v>
      </c>
      <c r="F301" s="50" t="s">
        <v>404</v>
      </c>
      <c r="G301" s="5"/>
      <c r="H301" s="412">
        <v>48</v>
      </c>
      <c r="I301" s="26">
        <v>1035</v>
      </c>
      <c r="J301" s="305"/>
      <c r="K301" s="62">
        <f t="shared" si="25"/>
        <v>0</v>
      </c>
      <c r="L301" s="61"/>
      <c r="N301" s="170">
        <v>15</v>
      </c>
    </row>
    <row r="302" spans="1:14" ht="38.25" customHeight="1" thickBot="1" x14ac:dyDescent="0.3">
      <c r="A302" s="861"/>
      <c r="B302" s="879"/>
      <c r="C302" s="872"/>
      <c r="D302" s="101" t="s">
        <v>27</v>
      </c>
      <c r="E302" s="412">
        <v>103201</v>
      </c>
      <c r="F302" s="50" t="s">
        <v>404</v>
      </c>
      <c r="G302" s="5"/>
      <c r="H302" s="412">
        <v>50</v>
      </c>
      <c r="I302" s="26">
        <v>1035</v>
      </c>
      <c r="J302" s="305"/>
      <c r="K302" s="62">
        <f t="shared" si="25"/>
        <v>0</v>
      </c>
      <c r="L302" s="61"/>
      <c r="N302" s="170">
        <v>15</v>
      </c>
    </row>
    <row r="303" spans="1:14" ht="38.25" customHeight="1" x14ac:dyDescent="0.25">
      <c r="A303" s="875"/>
      <c r="B303" s="878" t="s">
        <v>545</v>
      </c>
      <c r="C303" s="871" t="s">
        <v>544</v>
      </c>
      <c r="D303" s="100" t="s">
        <v>27</v>
      </c>
      <c r="E303" s="411">
        <v>103201</v>
      </c>
      <c r="F303" s="72" t="s">
        <v>546</v>
      </c>
      <c r="G303" s="8"/>
      <c r="H303" s="411">
        <v>42</v>
      </c>
      <c r="I303" s="28">
        <v>1035</v>
      </c>
      <c r="J303" s="302"/>
      <c r="K303" s="142">
        <f t="shared" si="25"/>
        <v>0</v>
      </c>
      <c r="L303" s="61"/>
      <c r="N303" s="170">
        <v>20</v>
      </c>
    </row>
    <row r="304" spans="1:14" ht="38.25" customHeight="1" x14ac:dyDescent="0.25">
      <c r="A304" s="861"/>
      <c r="B304" s="879"/>
      <c r="C304" s="872"/>
      <c r="D304" s="101" t="s">
        <v>27</v>
      </c>
      <c r="E304" s="412">
        <v>103201</v>
      </c>
      <c r="F304" s="50" t="s">
        <v>546</v>
      </c>
      <c r="G304" s="5"/>
      <c r="H304" s="412">
        <v>44</v>
      </c>
      <c r="I304" s="26">
        <v>1035</v>
      </c>
      <c r="J304" s="305"/>
      <c r="K304" s="62">
        <f t="shared" si="25"/>
        <v>0</v>
      </c>
      <c r="L304" s="61"/>
      <c r="N304" s="170">
        <v>20</v>
      </c>
    </row>
    <row r="305" spans="1:14" ht="38.25" customHeight="1" x14ac:dyDescent="0.25">
      <c r="A305" s="861"/>
      <c r="B305" s="879"/>
      <c r="C305" s="872"/>
      <c r="D305" s="101" t="s">
        <v>27</v>
      </c>
      <c r="E305" s="412">
        <v>103201</v>
      </c>
      <c r="F305" s="50" t="s">
        <v>546</v>
      </c>
      <c r="G305" s="5"/>
      <c r="H305" s="412">
        <v>46</v>
      </c>
      <c r="I305" s="26">
        <v>1035</v>
      </c>
      <c r="J305" s="305"/>
      <c r="K305" s="62">
        <f t="shared" si="25"/>
        <v>0</v>
      </c>
      <c r="L305" s="61"/>
      <c r="N305" s="170">
        <v>20</v>
      </c>
    </row>
    <row r="306" spans="1:14" ht="38.25" customHeight="1" x14ac:dyDescent="0.25">
      <c r="A306" s="861"/>
      <c r="B306" s="879"/>
      <c r="C306" s="872"/>
      <c r="D306" s="101" t="s">
        <v>27</v>
      </c>
      <c r="E306" s="412">
        <v>103201</v>
      </c>
      <c r="F306" s="50" t="s">
        <v>546</v>
      </c>
      <c r="G306" s="5"/>
      <c r="H306" s="412">
        <v>48</v>
      </c>
      <c r="I306" s="26">
        <v>1035</v>
      </c>
      <c r="J306" s="305"/>
      <c r="K306" s="62">
        <f t="shared" si="25"/>
        <v>0</v>
      </c>
      <c r="L306" s="61"/>
      <c r="N306" s="170">
        <v>20</v>
      </c>
    </row>
    <row r="307" spans="1:14" ht="38.25" customHeight="1" thickBot="1" x14ac:dyDescent="0.3">
      <c r="A307" s="861"/>
      <c r="B307" s="879"/>
      <c r="C307" s="872"/>
      <c r="D307" s="101" t="s">
        <v>27</v>
      </c>
      <c r="E307" s="412">
        <v>103201</v>
      </c>
      <c r="F307" s="50" t="s">
        <v>546</v>
      </c>
      <c r="G307" s="5"/>
      <c r="H307" s="412">
        <v>50</v>
      </c>
      <c r="I307" s="26">
        <v>1035</v>
      </c>
      <c r="J307" s="305"/>
      <c r="K307" s="62">
        <f t="shared" si="25"/>
        <v>0</v>
      </c>
      <c r="L307" s="61"/>
      <c r="N307" s="170">
        <v>20</v>
      </c>
    </row>
    <row r="308" spans="1:14" ht="30" customHeight="1" x14ac:dyDescent="0.25">
      <c r="A308" s="875"/>
      <c r="B308" s="878" t="s">
        <v>532</v>
      </c>
      <c r="C308" s="871" t="s">
        <v>495</v>
      </c>
      <c r="D308" s="100" t="s">
        <v>27</v>
      </c>
      <c r="E308" s="411">
        <v>101204</v>
      </c>
      <c r="F308" s="72" t="s">
        <v>34</v>
      </c>
      <c r="G308" s="8"/>
      <c r="H308" s="411">
        <v>42</v>
      </c>
      <c r="I308" s="28">
        <v>998</v>
      </c>
      <c r="J308" s="302"/>
      <c r="K308" s="142">
        <f t="shared" si="25"/>
        <v>0</v>
      </c>
      <c r="L308" s="61"/>
      <c r="N308" s="170">
        <v>15</v>
      </c>
    </row>
    <row r="309" spans="1:14" ht="30" customHeight="1" x14ac:dyDescent="0.25">
      <c r="A309" s="861"/>
      <c r="B309" s="879"/>
      <c r="C309" s="872"/>
      <c r="D309" s="101" t="s">
        <v>27</v>
      </c>
      <c r="E309" s="412">
        <v>101204</v>
      </c>
      <c r="F309" s="50" t="s">
        <v>34</v>
      </c>
      <c r="G309" s="5"/>
      <c r="H309" s="412">
        <v>44</v>
      </c>
      <c r="I309" s="26">
        <v>998</v>
      </c>
      <c r="J309" s="305"/>
      <c r="K309" s="62">
        <f t="shared" si="25"/>
        <v>0</v>
      </c>
      <c r="L309" s="61"/>
      <c r="N309" s="170">
        <v>10</v>
      </c>
    </row>
    <row r="310" spans="1:14" ht="30" customHeight="1" x14ac:dyDescent="0.25">
      <c r="A310" s="861"/>
      <c r="B310" s="879"/>
      <c r="C310" s="872"/>
      <c r="D310" s="101" t="s">
        <v>27</v>
      </c>
      <c r="E310" s="412">
        <v>101204</v>
      </c>
      <c r="F310" s="50" t="s">
        <v>34</v>
      </c>
      <c r="G310" s="5"/>
      <c r="H310" s="412">
        <v>46</v>
      </c>
      <c r="I310" s="26">
        <v>998</v>
      </c>
      <c r="J310" s="305"/>
      <c r="K310" s="62">
        <f t="shared" si="25"/>
        <v>0</v>
      </c>
      <c r="L310" s="61"/>
      <c r="N310" s="170">
        <v>15</v>
      </c>
    </row>
    <row r="311" spans="1:14" ht="30" customHeight="1" x14ac:dyDescent="0.25">
      <c r="A311" s="861"/>
      <c r="B311" s="879"/>
      <c r="C311" s="872"/>
      <c r="D311" s="101" t="s">
        <v>27</v>
      </c>
      <c r="E311" s="412">
        <v>101204</v>
      </c>
      <c r="F311" s="50" t="s">
        <v>34</v>
      </c>
      <c r="G311" s="5"/>
      <c r="H311" s="412">
        <v>48</v>
      </c>
      <c r="I311" s="26">
        <v>998</v>
      </c>
      <c r="J311" s="305"/>
      <c r="K311" s="62">
        <f t="shared" si="25"/>
        <v>0</v>
      </c>
      <c r="L311" s="61"/>
      <c r="N311" s="170">
        <v>20</v>
      </c>
    </row>
    <row r="312" spans="1:14" ht="30" customHeight="1" x14ac:dyDescent="0.25">
      <c r="A312" s="861"/>
      <c r="B312" s="879"/>
      <c r="C312" s="872"/>
      <c r="D312" s="101" t="s">
        <v>27</v>
      </c>
      <c r="E312" s="412">
        <v>101204</v>
      </c>
      <c r="F312" s="50" t="s">
        <v>34</v>
      </c>
      <c r="G312" s="5"/>
      <c r="H312" s="412">
        <v>50</v>
      </c>
      <c r="I312" s="26">
        <v>998</v>
      </c>
      <c r="J312" s="305"/>
      <c r="K312" s="62">
        <f t="shared" si="25"/>
        <v>0</v>
      </c>
      <c r="L312" s="61"/>
      <c r="N312" s="170">
        <v>10</v>
      </c>
    </row>
    <row r="313" spans="1:14" ht="30" customHeight="1" x14ac:dyDescent="0.25">
      <c r="A313" s="861"/>
      <c r="B313" s="879"/>
      <c r="C313" s="872"/>
      <c r="D313" s="101" t="s">
        <v>27</v>
      </c>
      <c r="E313" s="412">
        <v>101204</v>
      </c>
      <c r="F313" s="50" t="s">
        <v>34</v>
      </c>
      <c r="G313" s="5"/>
      <c r="H313" s="412">
        <v>52</v>
      </c>
      <c r="I313" s="26">
        <v>998</v>
      </c>
      <c r="J313" s="305"/>
      <c r="K313" s="62">
        <f t="shared" si="25"/>
        <v>0</v>
      </c>
      <c r="L313" s="61"/>
      <c r="N313" s="170">
        <v>15</v>
      </c>
    </row>
    <row r="314" spans="1:14" ht="30" customHeight="1" thickBot="1" x14ac:dyDescent="0.3">
      <c r="A314" s="862"/>
      <c r="B314" s="886"/>
      <c r="C314" s="880"/>
      <c r="D314" s="101" t="s">
        <v>27</v>
      </c>
      <c r="E314" s="412">
        <v>101204</v>
      </c>
      <c r="F314" s="50" t="s">
        <v>34</v>
      </c>
      <c r="G314" s="5"/>
      <c r="H314" s="412">
        <v>54</v>
      </c>
      <c r="I314" s="26">
        <v>998</v>
      </c>
      <c r="J314" s="305"/>
      <c r="K314" s="62">
        <f t="shared" si="25"/>
        <v>0</v>
      </c>
      <c r="L314" s="61"/>
      <c r="N314" s="170">
        <v>20</v>
      </c>
    </row>
    <row r="315" spans="1:14" ht="25.5" customHeight="1" x14ac:dyDescent="0.25">
      <c r="A315" s="875"/>
      <c r="B315" s="878" t="s">
        <v>509</v>
      </c>
      <c r="C315" s="871" t="s">
        <v>53</v>
      </c>
      <c r="D315" s="100" t="s">
        <v>27</v>
      </c>
      <c r="E315" s="411">
        <v>101201</v>
      </c>
      <c r="F315" s="72" t="s">
        <v>44</v>
      </c>
      <c r="G315" s="8"/>
      <c r="H315" s="411">
        <v>42</v>
      </c>
      <c r="I315" s="28">
        <v>1108</v>
      </c>
      <c r="J315" s="302"/>
      <c r="K315" s="142">
        <f t="shared" si="25"/>
        <v>0</v>
      </c>
      <c r="L315" s="61"/>
      <c r="N315" s="170">
        <v>30</v>
      </c>
    </row>
    <row r="316" spans="1:14" ht="25.5" customHeight="1" x14ac:dyDescent="0.25">
      <c r="A316" s="861"/>
      <c r="B316" s="879"/>
      <c r="C316" s="872"/>
      <c r="D316" s="101" t="s">
        <v>27</v>
      </c>
      <c r="E316" s="412">
        <v>101201</v>
      </c>
      <c r="F316" s="50" t="s">
        <v>44</v>
      </c>
      <c r="G316" s="5"/>
      <c r="H316" s="412">
        <v>44</v>
      </c>
      <c r="I316" s="26">
        <v>1108</v>
      </c>
      <c r="J316" s="305"/>
      <c r="K316" s="62">
        <f t="shared" si="25"/>
        <v>0</v>
      </c>
      <c r="L316" s="61"/>
      <c r="N316" s="170">
        <v>30</v>
      </c>
    </row>
    <row r="317" spans="1:14" ht="25.5" customHeight="1" x14ac:dyDescent="0.25">
      <c r="A317" s="861"/>
      <c r="B317" s="879"/>
      <c r="C317" s="872"/>
      <c r="D317" s="101" t="s">
        <v>27</v>
      </c>
      <c r="E317" s="412">
        <v>101201</v>
      </c>
      <c r="F317" s="50" t="s">
        <v>44</v>
      </c>
      <c r="G317" s="5"/>
      <c r="H317" s="412">
        <v>46</v>
      </c>
      <c r="I317" s="26">
        <v>1108</v>
      </c>
      <c r="J317" s="305"/>
      <c r="K317" s="62">
        <f t="shared" si="25"/>
        <v>0</v>
      </c>
      <c r="L317" s="61"/>
      <c r="N317" s="170">
        <v>30</v>
      </c>
    </row>
    <row r="318" spans="1:14" ht="25.5" customHeight="1" x14ac:dyDescent="0.25">
      <c r="A318" s="861"/>
      <c r="B318" s="879"/>
      <c r="C318" s="872"/>
      <c r="D318" s="101" t="s">
        <v>27</v>
      </c>
      <c r="E318" s="412">
        <v>101201</v>
      </c>
      <c r="F318" s="50" t="s">
        <v>44</v>
      </c>
      <c r="G318" s="5"/>
      <c r="H318" s="412">
        <v>48</v>
      </c>
      <c r="I318" s="26">
        <v>1108</v>
      </c>
      <c r="J318" s="305"/>
      <c r="K318" s="62">
        <f t="shared" si="25"/>
        <v>0</v>
      </c>
      <c r="L318" s="61"/>
      <c r="N318" s="170">
        <v>30</v>
      </c>
    </row>
    <row r="319" spans="1:14" ht="25.5" customHeight="1" x14ac:dyDescent="0.25">
      <c r="A319" s="861"/>
      <c r="B319" s="879"/>
      <c r="C319" s="872"/>
      <c r="D319" s="101" t="s">
        <v>27</v>
      </c>
      <c r="E319" s="412">
        <v>101201</v>
      </c>
      <c r="F319" s="50" t="s">
        <v>44</v>
      </c>
      <c r="G319" s="5"/>
      <c r="H319" s="412">
        <v>50</v>
      </c>
      <c r="I319" s="26">
        <v>1108</v>
      </c>
      <c r="J319" s="305"/>
      <c r="K319" s="62">
        <f t="shared" si="25"/>
        <v>0</v>
      </c>
      <c r="L319" s="61"/>
      <c r="N319" s="170">
        <v>30</v>
      </c>
    </row>
    <row r="320" spans="1:14" ht="25.5" customHeight="1" x14ac:dyDescent="0.25">
      <c r="A320" s="861"/>
      <c r="B320" s="879"/>
      <c r="C320" s="872"/>
      <c r="D320" s="101" t="s">
        <v>27</v>
      </c>
      <c r="E320" s="412">
        <v>101201</v>
      </c>
      <c r="F320" s="50" t="s">
        <v>44</v>
      </c>
      <c r="G320" s="5"/>
      <c r="H320" s="412">
        <v>52</v>
      </c>
      <c r="I320" s="26">
        <v>1108</v>
      </c>
      <c r="J320" s="305"/>
      <c r="K320" s="62">
        <f t="shared" si="25"/>
        <v>0</v>
      </c>
      <c r="L320" s="61"/>
      <c r="N320" s="170">
        <v>30</v>
      </c>
    </row>
    <row r="321" spans="1:14" ht="25.5" customHeight="1" x14ac:dyDescent="0.25">
      <c r="A321" s="861"/>
      <c r="B321" s="879"/>
      <c r="C321" s="872"/>
      <c r="D321" s="101" t="s">
        <v>27</v>
      </c>
      <c r="E321" s="412">
        <v>101201</v>
      </c>
      <c r="F321" s="50" t="s">
        <v>44</v>
      </c>
      <c r="G321" s="5"/>
      <c r="H321" s="412">
        <v>54</v>
      </c>
      <c r="I321" s="26">
        <v>1108</v>
      </c>
      <c r="J321" s="305"/>
      <c r="K321" s="62">
        <f t="shared" si="25"/>
        <v>0</v>
      </c>
      <c r="L321" s="61"/>
      <c r="N321" s="170">
        <v>30</v>
      </c>
    </row>
    <row r="322" spans="1:14" ht="25.5" customHeight="1" thickBot="1" x14ac:dyDescent="0.3">
      <c r="A322" s="862"/>
      <c r="B322" s="886"/>
      <c r="C322" s="880"/>
      <c r="D322" s="101" t="s">
        <v>27</v>
      </c>
      <c r="E322" s="412">
        <v>101201</v>
      </c>
      <c r="F322" s="50" t="s">
        <v>44</v>
      </c>
      <c r="G322" s="5"/>
      <c r="H322" s="412">
        <v>56</v>
      </c>
      <c r="I322" s="26">
        <v>1108</v>
      </c>
      <c r="J322" s="305"/>
      <c r="K322" s="62">
        <f t="shared" si="25"/>
        <v>0</v>
      </c>
      <c r="L322" s="61"/>
      <c r="N322" s="170">
        <v>30</v>
      </c>
    </row>
    <row r="323" spans="1:14" ht="27.75" customHeight="1" x14ac:dyDescent="0.25">
      <c r="A323" s="904"/>
      <c r="B323" s="851" t="s">
        <v>283</v>
      </c>
      <c r="C323" s="901" t="s">
        <v>60</v>
      </c>
      <c r="D323" s="100" t="s">
        <v>27</v>
      </c>
      <c r="E323" s="411">
        <v>15160</v>
      </c>
      <c r="F323" s="72" t="s">
        <v>34</v>
      </c>
      <c r="G323" s="8"/>
      <c r="H323" s="411">
        <v>42</v>
      </c>
      <c r="I323" s="38">
        <v>918</v>
      </c>
      <c r="J323" s="302"/>
      <c r="K323" s="142">
        <f t="shared" ref="K323:K359" si="26">I323*J323</f>
        <v>0</v>
      </c>
      <c r="L323" s="61"/>
      <c r="N323" s="170">
        <v>30</v>
      </c>
    </row>
    <row r="324" spans="1:14" ht="27.75" customHeight="1" x14ac:dyDescent="0.25">
      <c r="A324" s="835"/>
      <c r="B324" s="852"/>
      <c r="C324" s="877"/>
      <c r="D324" s="101" t="s">
        <v>27</v>
      </c>
      <c r="E324" s="412">
        <v>15160</v>
      </c>
      <c r="F324" s="50" t="s">
        <v>34</v>
      </c>
      <c r="G324" s="5"/>
      <c r="H324" s="412">
        <v>44</v>
      </c>
      <c r="I324" s="26">
        <v>918</v>
      </c>
      <c r="J324" s="305"/>
      <c r="K324" s="62">
        <f t="shared" si="26"/>
        <v>0</v>
      </c>
      <c r="L324" s="61"/>
      <c r="N324" s="170">
        <v>30</v>
      </c>
    </row>
    <row r="325" spans="1:14" ht="27.75" customHeight="1" x14ac:dyDescent="0.25">
      <c r="A325" s="835"/>
      <c r="B325" s="852"/>
      <c r="C325" s="877"/>
      <c r="D325" s="101" t="s">
        <v>27</v>
      </c>
      <c r="E325" s="412">
        <v>15160</v>
      </c>
      <c r="F325" s="50" t="s">
        <v>34</v>
      </c>
      <c r="G325" s="5"/>
      <c r="H325" s="412">
        <v>46</v>
      </c>
      <c r="I325" s="26">
        <v>918</v>
      </c>
      <c r="J325" s="305"/>
      <c r="K325" s="62">
        <f t="shared" si="26"/>
        <v>0</v>
      </c>
      <c r="L325" s="61"/>
      <c r="N325" s="170">
        <v>30</v>
      </c>
    </row>
    <row r="326" spans="1:14" ht="27.75" customHeight="1" x14ac:dyDescent="0.25">
      <c r="A326" s="835"/>
      <c r="B326" s="852"/>
      <c r="C326" s="877"/>
      <c r="D326" s="101" t="s">
        <v>27</v>
      </c>
      <c r="E326" s="412">
        <v>15160</v>
      </c>
      <c r="F326" s="50" t="s">
        <v>34</v>
      </c>
      <c r="G326" s="5"/>
      <c r="H326" s="412">
        <v>48</v>
      </c>
      <c r="I326" s="26">
        <v>918</v>
      </c>
      <c r="J326" s="305"/>
      <c r="K326" s="62">
        <f t="shared" si="26"/>
        <v>0</v>
      </c>
      <c r="L326" s="61"/>
      <c r="N326" s="170">
        <v>30</v>
      </c>
    </row>
    <row r="327" spans="1:14" ht="27.75" customHeight="1" x14ac:dyDescent="0.25">
      <c r="A327" s="835"/>
      <c r="B327" s="852"/>
      <c r="C327" s="877"/>
      <c r="D327" s="101" t="s">
        <v>27</v>
      </c>
      <c r="E327" s="412">
        <v>15160</v>
      </c>
      <c r="F327" s="50" t="s">
        <v>34</v>
      </c>
      <c r="G327" s="5"/>
      <c r="H327" s="412">
        <v>50</v>
      </c>
      <c r="I327" s="26">
        <v>918</v>
      </c>
      <c r="J327" s="305"/>
      <c r="K327" s="62">
        <f t="shared" si="26"/>
        <v>0</v>
      </c>
      <c r="L327" s="61"/>
      <c r="N327" s="170">
        <v>30</v>
      </c>
    </row>
    <row r="328" spans="1:14" ht="27.75" customHeight="1" thickBot="1" x14ac:dyDescent="0.3">
      <c r="A328" s="905"/>
      <c r="B328" s="853"/>
      <c r="C328" s="845"/>
      <c r="D328" s="102" t="s">
        <v>27</v>
      </c>
      <c r="E328" s="413">
        <v>15160</v>
      </c>
      <c r="F328" s="73" t="s">
        <v>34</v>
      </c>
      <c r="G328" s="9"/>
      <c r="H328" s="413">
        <v>52</v>
      </c>
      <c r="I328" s="30">
        <v>918</v>
      </c>
      <c r="J328" s="307"/>
      <c r="K328" s="141">
        <f t="shared" si="26"/>
        <v>0</v>
      </c>
      <c r="L328" s="61"/>
      <c r="N328" s="170">
        <v>30</v>
      </c>
    </row>
    <row r="329" spans="1:14" ht="29.25" customHeight="1" x14ac:dyDescent="0.25">
      <c r="A329" s="904"/>
      <c r="B329" s="851" t="s">
        <v>304</v>
      </c>
      <c r="C329" s="919" t="s">
        <v>37</v>
      </c>
      <c r="D329" s="100" t="s">
        <v>27</v>
      </c>
      <c r="E329" s="411">
        <v>15164</v>
      </c>
      <c r="F329" s="72" t="s">
        <v>254</v>
      </c>
      <c r="G329" s="8"/>
      <c r="H329" s="411">
        <v>42</v>
      </c>
      <c r="I329" s="28">
        <v>1048</v>
      </c>
      <c r="J329" s="302"/>
      <c r="K329" s="142">
        <f t="shared" si="26"/>
        <v>0</v>
      </c>
      <c r="L329" s="61"/>
      <c r="N329" s="170">
        <v>30</v>
      </c>
    </row>
    <row r="330" spans="1:14" ht="29.25" customHeight="1" x14ac:dyDescent="0.25">
      <c r="A330" s="835"/>
      <c r="B330" s="852"/>
      <c r="C330" s="920"/>
      <c r="D330" s="101" t="s">
        <v>27</v>
      </c>
      <c r="E330" s="412">
        <v>15164</v>
      </c>
      <c r="F330" s="50" t="s">
        <v>254</v>
      </c>
      <c r="G330" s="5"/>
      <c r="H330" s="412">
        <v>44</v>
      </c>
      <c r="I330" s="26">
        <v>1048</v>
      </c>
      <c r="J330" s="305"/>
      <c r="K330" s="62">
        <f t="shared" si="26"/>
        <v>0</v>
      </c>
      <c r="L330" s="61"/>
      <c r="N330" s="170">
        <v>30</v>
      </c>
    </row>
    <row r="331" spans="1:14" ht="30" customHeight="1" x14ac:dyDescent="0.25">
      <c r="A331" s="835"/>
      <c r="B331" s="852"/>
      <c r="C331" s="920"/>
      <c r="D331" s="101" t="s">
        <v>27</v>
      </c>
      <c r="E331" s="412">
        <v>15164</v>
      </c>
      <c r="F331" s="50" t="s">
        <v>254</v>
      </c>
      <c r="G331" s="5"/>
      <c r="H331" s="412">
        <v>46</v>
      </c>
      <c r="I331" s="26">
        <v>1048</v>
      </c>
      <c r="J331" s="305"/>
      <c r="K331" s="62">
        <f t="shared" si="26"/>
        <v>0</v>
      </c>
      <c r="L331" s="61"/>
      <c r="N331" s="170">
        <v>30</v>
      </c>
    </row>
    <row r="332" spans="1:14" ht="27.75" customHeight="1" x14ac:dyDescent="0.25">
      <c r="A332" s="835"/>
      <c r="B332" s="852"/>
      <c r="C332" s="920"/>
      <c r="D332" s="101" t="s">
        <v>27</v>
      </c>
      <c r="E332" s="412">
        <v>15164</v>
      </c>
      <c r="F332" s="50" t="s">
        <v>254</v>
      </c>
      <c r="G332" s="5"/>
      <c r="H332" s="412">
        <v>50</v>
      </c>
      <c r="I332" s="26">
        <v>1048</v>
      </c>
      <c r="J332" s="305"/>
      <c r="K332" s="62">
        <f t="shared" si="26"/>
        <v>0</v>
      </c>
      <c r="L332" s="61"/>
      <c r="N332" s="170">
        <v>30</v>
      </c>
    </row>
    <row r="333" spans="1:14" ht="30" customHeight="1" thickBot="1" x14ac:dyDescent="0.3">
      <c r="A333" s="835"/>
      <c r="B333" s="852"/>
      <c r="C333" s="920"/>
      <c r="D333" s="101" t="s">
        <v>27</v>
      </c>
      <c r="E333" s="412">
        <v>15164</v>
      </c>
      <c r="F333" s="50" t="s">
        <v>254</v>
      </c>
      <c r="G333" s="5"/>
      <c r="H333" s="412">
        <v>54</v>
      </c>
      <c r="I333" s="26">
        <v>1048</v>
      </c>
      <c r="J333" s="305"/>
      <c r="K333" s="62">
        <f t="shared" si="26"/>
        <v>0</v>
      </c>
      <c r="L333" s="61"/>
      <c r="N333" s="170">
        <v>30</v>
      </c>
    </row>
    <row r="334" spans="1:14" ht="29.25" customHeight="1" x14ac:dyDescent="0.25">
      <c r="A334" s="904"/>
      <c r="B334" s="851" t="s">
        <v>304</v>
      </c>
      <c r="C334" s="919" t="s">
        <v>37</v>
      </c>
      <c r="D334" s="100" t="s">
        <v>27</v>
      </c>
      <c r="E334" s="411">
        <v>15164</v>
      </c>
      <c r="F334" s="72" t="s">
        <v>34</v>
      </c>
      <c r="G334" s="8"/>
      <c r="H334" s="411">
        <v>42</v>
      </c>
      <c r="I334" s="28">
        <v>1048</v>
      </c>
      <c r="J334" s="302"/>
      <c r="K334" s="142">
        <f t="shared" si="26"/>
        <v>0</v>
      </c>
      <c r="L334" s="61"/>
      <c r="N334" s="170">
        <v>30</v>
      </c>
    </row>
    <row r="335" spans="1:14" ht="29.25" customHeight="1" x14ac:dyDescent="0.25">
      <c r="A335" s="835"/>
      <c r="B335" s="852"/>
      <c r="C335" s="920"/>
      <c r="D335" s="101" t="s">
        <v>27</v>
      </c>
      <c r="E335" s="412">
        <v>15164</v>
      </c>
      <c r="F335" s="50" t="s">
        <v>34</v>
      </c>
      <c r="G335" s="5"/>
      <c r="H335" s="412">
        <v>44</v>
      </c>
      <c r="I335" s="26">
        <v>1048</v>
      </c>
      <c r="J335" s="305"/>
      <c r="K335" s="62">
        <f t="shared" si="26"/>
        <v>0</v>
      </c>
      <c r="L335" s="61"/>
      <c r="N335" s="170">
        <v>30</v>
      </c>
    </row>
    <row r="336" spans="1:14" ht="30" customHeight="1" x14ac:dyDescent="0.25">
      <c r="A336" s="835"/>
      <c r="B336" s="852"/>
      <c r="C336" s="920"/>
      <c r="D336" s="101" t="s">
        <v>27</v>
      </c>
      <c r="E336" s="412">
        <v>15164</v>
      </c>
      <c r="F336" s="50" t="s">
        <v>34</v>
      </c>
      <c r="G336" s="5"/>
      <c r="H336" s="412">
        <v>46</v>
      </c>
      <c r="I336" s="26">
        <v>1048</v>
      </c>
      <c r="J336" s="305"/>
      <c r="K336" s="62">
        <f t="shared" si="26"/>
        <v>0</v>
      </c>
      <c r="L336" s="61"/>
      <c r="N336" s="170">
        <v>30</v>
      </c>
    </row>
    <row r="337" spans="1:15" ht="27.75" customHeight="1" x14ac:dyDescent="0.25">
      <c r="A337" s="835"/>
      <c r="B337" s="852"/>
      <c r="C337" s="920"/>
      <c r="D337" s="101" t="s">
        <v>27</v>
      </c>
      <c r="E337" s="412">
        <v>15164</v>
      </c>
      <c r="F337" s="50" t="s">
        <v>34</v>
      </c>
      <c r="G337" s="5"/>
      <c r="H337" s="412">
        <v>48</v>
      </c>
      <c r="I337" s="26">
        <v>1048</v>
      </c>
      <c r="J337" s="305"/>
      <c r="K337" s="62">
        <f t="shared" si="26"/>
        <v>0</v>
      </c>
      <c r="L337" s="61"/>
      <c r="N337" s="170">
        <v>30</v>
      </c>
    </row>
    <row r="338" spans="1:15" ht="30" customHeight="1" x14ac:dyDescent="0.25">
      <c r="A338" s="835"/>
      <c r="B338" s="852"/>
      <c r="C338" s="920"/>
      <c r="D338" s="101" t="s">
        <v>27</v>
      </c>
      <c r="E338" s="412">
        <v>15164</v>
      </c>
      <c r="F338" s="50" t="s">
        <v>34</v>
      </c>
      <c r="G338" s="5"/>
      <c r="H338" s="412">
        <v>50</v>
      </c>
      <c r="I338" s="26">
        <v>1048</v>
      </c>
      <c r="J338" s="305"/>
      <c r="K338" s="62">
        <f t="shared" si="26"/>
        <v>0</v>
      </c>
      <c r="L338" s="61"/>
      <c r="N338" s="170">
        <v>30</v>
      </c>
    </row>
    <row r="339" spans="1:15" ht="29.25" customHeight="1" x14ac:dyDescent="0.25">
      <c r="A339" s="835"/>
      <c r="B339" s="852"/>
      <c r="C339" s="920"/>
      <c r="D339" s="101" t="s">
        <v>27</v>
      </c>
      <c r="E339" s="412">
        <v>15164</v>
      </c>
      <c r="F339" s="50" t="s">
        <v>34</v>
      </c>
      <c r="G339" s="5"/>
      <c r="H339" s="412">
        <v>52</v>
      </c>
      <c r="I339" s="26">
        <v>1048</v>
      </c>
      <c r="J339" s="305"/>
      <c r="K339" s="62">
        <f t="shared" si="26"/>
        <v>0</v>
      </c>
      <c r="L339" s="61"/>
      <c r="N339" s="170">
        <v>30</v>
      </c>
    </row>
    <row r="340" spans="1:15" ht="27" customHeight="1" thickBot="1" x14ac:dyDescent="0.3">
      <c r="A340" s="905"/>
      <c r="B340" s="853"/>
      <c r="C340" s="921"/>
      <c r="D340" s="102" t="s">
        <v>27</v>
      </c>
      <c r="E340" s="413">
        <v>15164</v>
      </c>
      <c r="F340" s="73" t="s">
        <v>34</v>
      </c>
      <c r="G340" s="9"/>
      <c r="H340" s="413">
        <v>54</v>
      </c>
      <c r="I340" s="29">
        <v>1048</v>
      </c>
      <c r="J340" s="307"/>
      <c r="K340" s="141">
        <f t="shared" si="26"/>
        <v>0</v>
      </c>
      <c r="L340" s="61"/>
      <c r="N340" s="170">
        <v>30</v>
      </c>
    </row>
    <row r="341" spans="1:15" ht="27" customHeight="1" x14ac:dyDescent="0.25">
      <c r="A341" s="867" t="s">
        <v>209</v>
      </c>
      <c r="B341" s="876" t="s">
        <v>59</v>
      </c>
      <c r="C341" s="871" t="s">
        <v>68</v>
      </c>
      <c r="D341" s="100" t="s">
        <v>27</v>
      </c>
      <c r="E341" s="411">
        <v>163</v>
      </c>
      <c r="F341" s="72" t="s">
        <v>44</v>
      </c>
      <c r="G341" s="8"/>
      <c r="H341" s="411">
        <v>42</v>
      </c>
      <c r="I341" s="28">
        <v>490</v>
      </c>
      <c r="J341" s="302"/>
      <c r="K341" s="140">
        <f t="shared" si="26"/>
        <v>0</v>
      </c>
      <c r="L341" s="61"/>
      <c r="N341" s="170">
        <v>1</v>
      </c>
      <c r="O341" s="773" t="s">
        <v>738</v>
      </c>
    </row>
    <row r="342" spans="1:15" ht="27" customHeight="1" x14ac:dyDescent="0.25">
      <c r="A342" s="869"/>
      <c r="B342" s="883"/>
      <c r="C342" s="872"/>
      <c r="D342" s="101" t="s">
        <v>27</v>
      </c>
      <c r="E342" s="754">
        <v>163</v>
      </c>
      <c r="F342" s="50" t="s">
        <v>44</v>
      </c>
      <c r="G342" s="5"/>
      <c r="H342" s="754">
        <v>44</v>
      </c>
      <c r="I342" s="26">
        <v>490</v>
      </c>
      <c r="J342" s="305"/>
      <c r="K342" s="62">
        <f t="shared" si="26"/>
        <v>0</v>
      </c>
      <c r="L342" s="61"/>
      <c r="N342" s="170">
        <v>16</v>
      </c>
      <c r="O342" s="773" t="s">
        <v>738</v>
      </c>
    </row>
    <row r="343" spans="1:15" ht="27" customHeight="1" x14ac:dyDescent="0.25">
      <c r="A343" s="869"/>
      <c r="B343" s="883"/>
      <c r="C343" s="872"/>
      <c r="D343" s="101" t="s">
        <v>27</v>
      </c>
      <c r="E343" s="754">
        <v>163</v>
      </c>
      <c r="F343" s="50" t="s">
        <v>44</v>
      </c>
      <c r="G343" s="5"/>
      <c r="H343" s="754">
        <v>48</v>
      </c>
      <c r="I343" s="26">
        <v>490</v>
      </c>
      <c r="J343" s="305"/>
      <c r="K343" s="62">
        <f t="shared" si="26"/>
        <v>0</v>
      </c>
      <c r="L343" s="61"/>
      <c r="N343" s="170">
        <v>1</v>
      </c>
      <c r="O343" s="773" t="s">
        <v>738</v>
      </c>
    </row>
    <row r="344" spans="1:15" ht="27" customHeight="1" thickBot="1" x14ac:dyDescent="0.3">
      <c r="A344" s="869"/>
      <c r="B344" s="883"/>
      <c r="C344" s="872"/>
      <c r="D344" s="101" t="s">
        <v>27</v>
      </c>
      <c r="E344" s="754">
        <v>163</v>
      </c>
      <c r="F344" s="160" t="s">
        <v>44</v>
      </c>
      <c r="G344" s="94"/>
      <c r="H344" s="354">
        <v>54</v>
      </c>
      <c r="I344" s="30">
        <v>490</v>
      </c>
      <c r="J344" s="309"/>
      <c r="K344" s="143">
        <f t="shared" si="26"/>
        <v>0</v>
      </c>
      <c r="L344" s="61"/>
      <c r="N344" s="170">
        <v>1</v>
      </c>
      <c r="O344" s="773" t="s">
        <v>738</v>
      </c>
    </row>
    <row r="345" spans="1:15" ht="36.75" customHeight="1" thickBot="1" x14ac:dyDescent="0.3">
      <c r="A345" s="833"/>
      <c r="B345" s="845"/>
      <c r="C345" s="845"/>
      <c r="D345" s="158" t="s">
        <v>27</v>
      </c>
      <c r="E345" s="354">
        <v>163</v>
      </c>
      <c r="F345" s="534" t="s">
        <v>34</v>
      </c>
      <c r="G345" s="16"/>
      <c r="H345" s="17">
        <v>44</v>
      </c>
      <c r="I345" s="40">
        <v>490</v>
      </c>
      <c r="J345" s="303"/>
      <c r="K345" s="187">
        <f t="shared" ref="K345:K348" si="27">I345*J345</f>
        <v>0</v>
      </c>
      <c r="L345" s="61"/>
      <c r="N345" s="170">
        <v>5</v>
      </c>
      <c r="O345" s="773" t="s">
        <v>738</v>
      </c>
    </row>
    <row r="346" spans="1:15" ht="30" customHeight="1" x14ac:dyDescent="0.25">
      <c r="A346" s="867" t="s">
        <v>209</v>
      </c>
      <c r="B346" s="901" t="s">
        <v>59</v>
      </c>
      <c r="C346" s="901" t="s">
        <v>68</v>
      </c>
      <c r="D346" s="100" t="s">
        <v>27</v>
      </c>
      <c r="E346" s="755">
        <v>164</v>
      </c>
      <c r="F346" s="72" t="s">
        <v>34</v>
      </c>
      <c r="G346" s="8"/>
      <c r="H346" s="755">
        <v>42</v>
      </c>
      <c r="I346" s="28">
        <v>490</v>
      </c>
      <c r="J346" s="302"/>
      <c r="K346" s="142">
        <f t="shared" si="27"/>
        <v>0</v>
      </c>
      <c r="L346" s="61"/>
      <c r="N346" s="170">
        <v>2</v>
      </c>
      <c r="O346" s="773" t="s">
        <v>738</v>
      </c>
    </row>
    <row r="347" spans="1:15" ht="30" customHeight="1" x14ac:dyDescent="0.25">
      <c r="A347" s="869"/>
      <c r="B347" s="877"/>
      <c r="C347" s="877"/>
      <c r="D347" s="101" t="s">
        <v>27</v>
      </c>
      <c r="E347" s="754">
        <v>164</v>
      </c>
      <c r="F347" s="50" t="s">
        <v>34</v>
      </c>
      <c r="G347" s="5"/>
      <c r="H347" s="754">
        <v>44</v>
      </c>
      <c r="I347" s="26">
        <v>490</v>
      </c>
      <c r="J347" s="305"/>
      <c r="K347" s="62">
        <f t="shared" si="27"/>
        <v>0</v>
      </c>
      <c r="L347" s="61"/>
      <c r="N347" s="170">
        <v>9</v>
      </c>
      <c r="O347" s="773" t="s">
        <v>738</v>
      </c>
    </row>
    <row r="348" spans="1:15" ht="30" customHeight="1" x14ac:dyDescent="0.25">
      <c r="A348" s="869"/>
      <c r="B348" s="877"/>
      <c r="C348" s="877"/>
      <c r="D348" s="101" t="s">
        <v>27</v>
      </c>
      <c r="E348" s="754">
        <v>164</v>
      </c>
      <c r="F348" s="50" t="s">
        <v>34</v>
      </c>
      <c r="G348" s="5"/>
      <c r="H348" s="754">
        <v>46</v>
      </c>
      <c r="I348" s="26">
        <v>490</v>
      </c>
      <c r="J348" s="305"/>
      <c r="K348" s="62">
        <f t="shared" si="27"/>
        <v>0</v>
      </c>
      <c r="L348" s="61"/>
      <c r="N348" s="170">
        <v>1</v>
      </c>
      <c r="O348" s="773" t="s">
        <v>738</v>
      </c>
    </row>
    <row r="349" spans="1:15" ht="30" customHeight="1" thickBot="1" x14ac:dyDescent="0.3">
      <c r="A349" s="833"/>
      <c r="B349" s="845"/>
      <c r="C349" s="845"/>
      <c r="D349" s="158" t="s">
        <v>27</v>
      </c>
      <c r="E349" s="354">
        <v>164</v>
      </c>
      <c r="F349" s="160" t="s">
        <v>34</v>
      </c>
      <c r="G349" s="94"/>
      <c r="H349" s="354">
        <v>50</v>
      </c>
      <c r="I349" s="30">
        <v>490</v>
      </c>
      <c r="J349" s="309"/>
      <c r="K349" s="143">
        <f t="shared" si="26"/>
        <v>0</v>
      </c>
      <c r="L349" s="61"/>
      <c r="N349" s="170">
        <v>1</v>
      </c>
      <c r="O349" s="773" t="s">
        <v>738</v>
      </c>
    </row>
    <row r="350" spans="1:15" ht="30" customHeight="1" x14ac:dyDescent="0.25">
      <c r="A350" s="869" t="s">
        <v>209</v>
      </c>
      <c r="B350" s="877" t="s">
        <v>59</v>
      </c>
      <c r="C350" s="877" t="s">
        <v>68</v>
      </c>
      <c r="D350" s="149" t="s">
        <v>27</v>
      </c>
      <c r="E350" s="753">
        <v>164</v>
      </c>
      <c r="F350" s="109" t="s">
        <v>44</v>
      </c>
      <c r="G350" s="6"/>
      <c r="H350" s="753">
        <v>42</v>
      </c>
      <c r="I350" s="39">
        <v>490</v>
      </c>
      <c r="J350" s="308"/>
      <c r="K350" s="140">
        <f t="shared" si="26"/>
        <v>0</v>
      </c>
      <c r="L350" s="61"/>
      <c r="N350" s="170">
        <v>1</v>
      </c>
      <c r="O350" s="773" t="s">
        <v>738</v>
      </c>
    </row>
    <row r="351" spans="1:15" ht="30" customHeight="1" x14ac:dyDescent="0.25">
      <c r="A351" s="869"/>
      <c r="B351" s="877"/>
      <c r="C351" s="877"/>
      <c r="D351" s="101" t="s">
        <v>27</v>
      </c>
      <c r="E351" s="754">
        <v>164</v>
      </c>
      <c r="F351" s="50" t="s">
        <v>44</v>
      </c>
      <c r="G351" s="5"/>
      <c r="H351" s="754">
        <v>44</v>
      </c>
      <c r="I351" s="26">
        <v>490</v>
      </c>
      <c r="J351" s="305"/>
      <c r="K351" s="62">
        <f t="shared" si="26"/>
        <v>0</v>
      </c>
      <c r="L351" s="61"/>
      <c r="N351" s="170">
        <v>1</v>
      </c>
      <c r="O351" s="773" t="s">
        <v>738</v>
      </c>
    </row>
    <row r="352" spans="1:15" ht="30" customHeight="1" thickBot="1" x14ac:dyDescent="0.3">
      <c r="A352" s="869"/>
      <c r="B352" s="877"/>
      <c r="C352" s="877"/>
      <c r="D352" s="101" t="s">
        <v>27</v>
      </c>
      <c r="E352" s="754">
        <v>164</v>
      </c>
      <c r="F352" s="50" t="s">
        <v>44</v>
      </c>
      <c r="G352" s="5"/>
      <c r="H352" s="754">
        <v>50</v>
      </c>
      <c r="I352" s="26">
        <v>490</v>
      </c>
      <c r="J352" s="305"/>
      <c r="K352" s="62">
        <f t="shared" si="26"/>
        <v>0</v>
      </c>
      <c r="L352" s="61"/>
      <c r="N352" s="170">
        <v>1</v>
      </c>
      <c r="O352" s="773" t="s">
        <v>738</v>
      </c>
    </row>
    <row r="353" spans="1:15" ht="115.5" customHeight="1" thickBot="1" x14ac:dyDescent="0.3">
      <c r="A353" s="475"/>
      <c r="B353" s="451" t="s">
        <v>482</v>
      </c>
      <c r="C353" s="436" t="s">
        <v>53</v>
      </c>
      <c r="D353" s="100" t="s">
        <v>27</v>
      </c>
      <c r="E353" s="468">
        <v>131</v>
      </c>
      <c r="F353" s="76" t="s">
        <v>34</v>
      </c>
      <c r="G353" s="8"/>
      <c r="H353" s="468">
        <v>42</v>
      </c>
      <c r="I353" s="28">
        <v>580</v>
      </c>
      <c r="J353" s="295"/>
      <c r="K353" s="187">
        <f t="shared" si="26"/>
        <v>0</v>
      </c>
      <c r="N353" s="170" t="s">
        <v>457</v>
      </c>
    </row>
    <row r="354" spans="1:15" ht="48.75" customHeight="1" x14ac:dyDescent="0.25">
      <c r="A354" s="867"/>
      <c r="B354" s="918" t="s">
        <v>187</v>
      </c>
      <c r="C354" s="871" t="s">
        <v>41</v>
      </c>
      <c r="D354" s="267" t="s">
        <v>27</v>
      </c>
      <c r="E354" s="749" t="s">
        <v>61</v>
      </c>
      <c r="F354" s="268" t="s">
        <v>44</v>
      </c>
      <c r="G354" s="14"/>
      <c r="H354" s="749">
        <v>42</v>
      </c>
      <c r="I354" s="38">
        <v>650</v>
      </c>
      <c r="J354" s="310"/>
      <c r="K354" s="148">
        <f t="shared" si="26"/>
        <v>0</v>
      </c>
      <c r="L354" s="61"/>
      <c r="N354" s="170">
        <v>5</v>
      </c>
      <c r="O354" s="773" t="s">
        <v>738</v>
      </c>
    </row>
    <row r="355" spans="1:15" ht="48.75" customHeight="1" thickBot="1" x14ac:dyDescent="0.3">
      <c r="A355" s="833"/>
      <c r="B355" s="845"/>
      <c r="C355" s="845"/>
      <c r="D355" s="102" t="s">
        <v>27</v>
      </c>
      <c r="E355" s="756" t="s">
        <v>61</v>
      </c>
      <c r="F355" s="73" t="s">
        <v>44</v>
      </c>
      <c r="G355" s="9"/>
      <c r="H355" s="756">
        <v>44</v>
      </c>
      <c r="I355" s="29">
        <v>650</v>
      </c>
      <c r="J355" s="307"/>
      <c r="K355" s="141">
        <f t="shared" si="26"/>
        <v>0</v>
      </c>
      <c r="L355" s="61"/>
      <c r="N355" s="170">
        <v>2</v>
      </c>
      <c r="O355" s="773" t="s">
        <v>738</v>
      </c>
    </row>
    <row r="356" spans="1:15" ht="48.75" customHeight="1" x14ac:dyDescent="0.25">
      <c r="A356" s="867"/>
      <c r="B356" s="918" t="s">
        <v>187</v>
      </c>
      <c r="C356" s="871" t="s">
        <v>41</v>
      </c>
      <c r="D356" s="267" t="s">
        <v>27</v>
      </c>
      <c r="E356" s="749" t="s">
        <v>61</v>
      </c>
      <c r="F356" s="268" t="s">
        <v>34</v>
      </c>
      <c r="G356" s="14"/>
      <c r="H356" s="749">
        <v>42</v>
      </c>
      <c r="I356" s="38">
        <v>650</v>
      </c>
      <c r="J356" s="310"/>
      <c r="K356" s="148">
        <f t="shared" ref="K356:K357" si="28">I356*J356</f>
        <v>0</v>
      </c>
      <c r="L356" s="61"/>
      <c r="N356" s="170">
        <v>1</v>
      </c>
      <c r="O356" s="773" t="s">
        <v>738</v>
      </c>
    </row>
    <row r="357" spans="1:15" ht="48.75" customHeight="1" thickBot="1" x14ac:dyDescent="0.3">
      <c r="A357" s="833"/>
      <c r="B357" s="845"/>
      <c r="C357" s="845"/>
      <c r="D357" s="102" t="s">
        <v>27</v>
      </c>
      <c r="E357" s="756" t="s">
        <v>61</v>
      </c>
      <c r="F357" s="73" t="s">
        <v>34</v>
      </c>
      <c r="G357" s="9"/>
      <c r="H357" s="756">
        <v>48</v>
      </c>
      <c r="I357" s="29">
        <v>650</v>
      </c>
      <c r="J357" s="307"/>
      <c r="K357" s="141">
        <f t="shared" si="28"/>
        <v>0</v>
      </c>
      <c r="L357" s="61"/>
      <c r="N357" s="170">
        <v>1</v>
      </c>
      <c r="O357" s="773" t="s">
        <v>738</v>
      </c>
    </row>
    <row r="358" spans="1:15" ht="42.75" customHeight="1" x14ac:dyDescent="0.25">
      <c r="A358" s="869"/>
      <c r="B358" s="883" t="s">
        <v>274</v>
      </c>
      <c r="C358" s="872" t="s">
        <v>42</v>
      </c>
      <c r="D358" s="533" t="s">
        <v>27</v>
      </c>
      <c r="E358" s="487">
        <v>103</v>
      </c>
      <c r="F358" s="288" t="s">
        <v>34</v>
      </c>
      <c r="G358" s="137"/>
      <c r="H358" s="487" t="s">
        <v>267</v>
      </c>
      <c r="I358" s="31">
        <v>490</v>
      </c>
      <c r="J358" s="301"/>
      <c r="K358" s="145">
        <f t="shared" si="26"/>
        <v>0</v>
      </c>
      <c r="L358" s="61"/>
    </row>
    <row r="359" spans="1:15" ht="42.75" customHeight="1" thickBot="1" x14ac:dyDescent="0.3">
      <c r="A359" s="869"/>
      <c r="B359" s="877"/>
      <c r="C359" s="877"/>
      <c r="D359" s="101" t="s">
        <v>27</v>
      </c>
      <c r="E359" s="449">
        <v>103</v>
      </c>
      <c r="F359" s="41" t="s">
        <v>44</v>
      </c>
      <c r="G359" s="5"/>
      <c r="H359" s="449" t="s">
        <v>291</v>
      </c>
      <c r="I359" s="26">
        <v>490</v>
      </c>
      <c r="J359" s="300"/>
      <c r="K359" s="62">
        <f t="shared" si="26"/>
        <v>0</v>
      </c>
      <c r="L359" s="61"/>
    </row>
    <row r="360" spans="1:15" ht="25.5" customHeight="1" thickBot="1" x14ac:dyDescent="0.3">
      <c r="A360" s="223"/>
      <c r="B360" s="224"/>
      <c r="C360" s="224"/>
      <c r="D360" s="225"/>
      <c r="E360" s="881" t="s">
        <v>89</v>
      </c>
      <c r="F360" s="882"/>
      <c r="G360" s="227"/>
      <c r="H360" s="228"/>
      <c r="I360" s="219"/>
      <c r="J360" s="313"/>
      <c r="K360" s="219"/>
      <c r="N360"/>
    </row>
    <row r="361" spans="1:15" ht="30" customHeight="1" x14ac:dyDescent="0.25">
      <c r="A361" s="915"/>
      <c r="B361" s="878" t="s">
        <v>673</v>
      </c>
      <c r="C361" s="854" t="s">
        <v>57</v>
      </c>
      <c r="D361" s="107" t="s">
        <v>70</v>
      </c>
      <c r="E361" s="610">
        <v>11196</v>
      </c>
      <c r="F361" s="1" t="s">
        <v>559</v>
      </c>
      <c r="G361" s="8"/>
      <c r="H361" s="612">
        <v>42</v>
      </c>
      <c r="I361" s="89">
        <v>478</v>
      </c>
      <c r="J361" s="302"/>
      <c r="K361" s="142">
        <f t="shared" ref="K361:K366" si="29">I361*J361</f>
        <v>0</v>
      </c>
      <c r="N361" s="170">
        <v>3</v>
      </c>
    </row>
    <row r="362" spans="1:15" ht="30" customHeight="1" x14ac:dyDescent="0.25">
      <c r="A362" s="939"/>
      <c r="B362" s="863"/>
      <c r="C362" s="838"/>
      <c r="D362" s="150" t="s">
        <v>70</v>
      </c>
      <c r="E362" s="796">
        <v>11196</v>
      </c>
      <c r="F362" s="4" t="s">
        <v>559</v>
      </c>
      <c r="G362" s="6"/>
      <c r="H362" s="789">
        <v>44</v>
      </c>
      <c r="I362" s="87">
        <v>478</v>
      </c>
      <c r="J362" s="308"/>
      <c r="K362" s="140">
        <f t="shared" si="29"/>
        <v>0</v>
      </c>
      <c r="N362" s="170">
        <v>2</v>
      </c>
    </row>
    <row r="363" spans="1:15" ht="30" customHeight="1" x14ac:dyDescent="0.25">
      <c r="A363" s="939"/>
      <c r="B363" s="863"/>
      <c r="C363" s="838"/>
      <c r="D363" s="150" t="s">
        <v>70</v>
      </c>
      <c r="E363" s="798">
        <v>11196</v>
      </c>
      <c r="F363" s="4" t="s">
        <v>559</v>
      </c>
      <c r="G363" s="6"/>
      <c r="H363" s="789">
        <v>46</v>
      </c>
      <c r="I363" s="87">
        <v>478</v>
      </c>
      <c r="J363" s="308"/>
      <c r="K363" s="140">
        <f t="shared" si="29"/>
        <v>0</v>
      </c>
      <c r="N363" s="170">
        <v>2</v>
      </c>
    </row>
    <row r="364" spans="1:15" ht="30" customHeight="1" x14ac:dyDescent="0.25">
      <c r="A364" s="939"/>
      <c r="B364" s="863"/>
      <c r="C364" s="838"/>
      <c r="D364" s="150" t="s">
        <v>70</v>
      </c>
      <c r="E364" s="798">
        <v>11196</v>
      </c>
      <c r="F364" s="4" t="s">
        <v>559</v>
      </c>
      <c r="G364" s="6"/>
      <c r="H364" s="789">
        <v>48</v>
      </c>
      <c r="I364" s="87">
        <v>478</v>
      </c>
      <c r="J364" s="308"/>
      <c r="K364" s="140">
        <f t="shared" si="29"/>
        <v>0</v>
      </c>
      <c r="N364" s="170">
        <v>2</v>
      </c>
    </row>
    <row r="365" spans="1:15" ht="30" customHeight="1" x14ac:dyDescent="0.25">
      <c r="A365" s="939"/>
      <c r="B365" s="863"/>
      <c r="C365" s="838"/>
      <c r="D365" s="150" t="s">
        <v>70</v>
      </c>
      <c r="E365" s="798">
        <v>11196</v>
      </c>
      <c r="F365" s="4" t="s">
        <v>559</v>
      </c>
      <c r="G365" s="6"/>
      <c r="H365" s="789">
        <v>50</v>
      </c>
      <c r="I365" s="87">
        <v>478</v>
      </c>
      <c r="J365" s="308"/>
      <c r="K365" s="140">
        <f t="shared" si="29"/>
        <v>0</v>
      </c>
      <c r="N365" s="170">
        <v>2</v>
      </c>
    </row>
    <row r="366" spans="1:15" ht="30" customHeight="1" thickBot="1" x14ac:dyDescent="0.3">
      <c r="A366" s="916"/>
      <c r="B366" s="863"/>
      <c r="C366" s="839"/>
      <c r="D366" s="150" t="s">
        <v>70</v>
      </c>
      <c r="E366" s="607">
        <v>11196</v>
      </c>
      <c r="F366" s="2" t="s">
        <v>559</v>
      </c>
      <c r="G366" s="5"/>
      <c r="H366" s="604">
        <v>52</v>
      </c>
      <c r="I366" s="15">
        <v>478</v>
      </c>
      <c r="J366" s="305"/>
      <c r="K366" s="62">
        <f t="shared" si="29"/>
        <v>0</v>
      </c>
      <c r="N366" s="170">
        <v>4</v>
      </c>
    </row>
    <row r="367" spans="1:15" ht="28.5" customHeight="1" x14ac:dyDescent="0.25">
      <c r="A367" s="915"/>
      <c r="B367" s="878" t="s">
        <v>673</v>
      </c>
      <c r="C367" s="854" t="s">
        <v>57</v>
      </c>
      <c r="D367" s="107" t="s">
        <v>70</v>
      </c>
      <c r="E367" s="650">
        <v>11196</v>
      </c>
      <c r="F367" s="1" t="s">
        <v>120</v>
      </c>
      <c r="G367" s="8"/>
      <c r="H367" s="652">
        <v>42</v>
      </c>
      <c r="I367" s="89">
        <v>478</v>
      </c>
      <c r="J367" s="302"/>
      <c r="K367" s="142">
        <f t="shared" ref="K367:K372" si="30">I367*J367</f>
        <v>0</v>
      </c>
      <c r="N367" s="170">
        <v>5</v>
      </c>
    </row>
    <row r="368" spans="1:15" ht="28.5" customHeight="1" x14ac:dyDescent="0.25">
      <c r="A368" s="916"/>
      <c r="B368" s="863"/>
      <c r="C368" s="839"/>
      <c r="D368" s="150" t="s">
        <v>70</v>
      </c>
      <c r="E368" s="649">
        <v>11196</v>
      </c>
      <c r="F368" s="2" t="s">
        <v>120</v>
      </c>
      <c r="G368" s="5"/>
      <c r="H368" s="653">
        <v>44</v>
      </c>
      <c r="I368" s="15">
        <v>478</v>
      </c>
      <c r="J368" s="305"/>
      <c r="K368" s="62">
        <f t="shared" si="30"/>
        <v>0</v>
      </c>
      <c r="N368" s="170">
        <v>1</v>
      </c>
    </row>
    <row r="369" spans="1:14" ht="28.5" customHeight="1" x14ac:dyDescent="0.25">
      <c r="A369" s="916"/>
      <c r="B369" s="863"/>
      <c r="C369" s="839"/>
      <c r="D369" s="150" t="s">
        <v>70</v>
      </c>
      <c r="E369" s="649">
        <v>11196</v>
      </c>
      <c r="F369" s="2" t="s">
        <v>120</v>
      </c>
      <c r="G369" s="5"/>
      <c r="H369" s="653">
        <v>46</v>
      </c>
      <c r="I369" s="15">
        <v>478</v>
      </c>
      <c r="J369" s="305"/>
      <c r="K369" s="62">
        <f t="shared" si="30"/>
        <v>0</v>
      </c>
      <c r="N369" s="170">
        <v>4</v>
      </c>
    </row>
    <row r="370" spans="1:14" ht="28.5" customHeight="1" x14ac:dyDescent="0.25">
      <c r="A370" s="916"/>
      <c r="B370" s="863"/>
      <c r="C370" s="839"/>
      <c r="D370" s="150" t="s">
        <v>70</v>
      </c>
      <c r="E370" s="649">
        <v>11196</v>
      </c>
      <c r="F370" s="2" t="s">
        <v>120</v>
      </c>
      <c r="G370" s="5"/>
      <c r="H370" s="653">
        <v>48</v>
      </c>
      <c r="I370" s="15">
        <v>478</v>
      </c>
      <c r="J370" s="305"/>
      <c r="K370" s="62">
        <f t="shared" si="30"/>
        <v>0</v>
      </c>
      <c r="N370" s="170">
        <v>2</v>
      </c>
    </row>
    <row r="371" spans="1:14" ht="28.5" customHeight="1" x14ac:dyDescent="0.25">
      <c r="A371" s="916"/>
      <c r="B371" s="863"/>
      <c r="C371" s="839"/>
      <c r="D371" s="150" t="s">
        <v>70</v>
      </c>
      <c r="E371" s="649">
        <v>11196</v>
      </c>
      <c r="F371" s="2" t="s">
        <v>120</v>
      </c>
      <c r="G371" s="5"/>
      <c r="H371" s="653">
        <v>50</v>
      </c>
      <c r="I371" s="15">
        <v>478</v>
      </c>
      <c r="J371" s="305"/>
      <c r="K371" s="62">
        <f t="shared" si="30"/>
        <v>0</v>
      </c>
      <c r="N371" s="170">
        <v>5</v>
      </c>
    </row>
    <row r="372" spans="1:14" ht="28.5" customHeight="1" thickBot="1" x14ac:dyDescent="0.3">
      <c r="A372" s="917"/>
      <c r="B372" s="864"/>
      <c r="C372" s="855"/>
      <c r="D372" s="181" t="s">
        <v>70</v>
      </c>
      <c r="E372" s="651">
        <v>11196</v>
      </c>
      <c r="F372" s="3" t="s">
        <v>120</v>
      </c>
      <c r="G372" s="9"/>
      <c r="H372" s="654">
        <v>52</v>
      </c>
      <c r="I372" s="88">
        <v>478</v>
      </c>
      <c r="J372" s="307"/>
      <c r="K372" s="141">
        <f t="shared" si="30"/>
        <v>0</v>
      </c>
      <c r="N372" s="170">
        <v>3</v>
      </c>
    </row>
    <row r="373" spans="1:14" ht="33" customHeight="1" x14ac:dyDescent="0.25">
      <c r="A373" s="858"/>
      <c r="B373" s="856" t="s">
        <v>710</v>
      </c>
      <c r="C373" s="854" t="s">
        <v>495</v>
      </c>
      <c r="D373" s="107" t="s">
        <v>70</v>
      </c>
      <c r="E373" s="673" t="s">
        <v>711</v>
      </c>
      <c r="F373" s="1" t="s">
        <v>35</v>
      </c>
      <c r="G373" s="8"/>
      <c r="H373" s="671">
        <v>42</v>
      </c>
      <c r="I373" s="89">
        <v>728</v>
      </c>
      <c r="J373" s="302"/>
      <c r="K373" s="142">
        <f t="shared" ref="K373:K377" si="31">I373*J373</f>
        <v>0</v>
      </c>
    </row>
    <row r="374" spans="1:14" ht="33" customHeight="1" x14ac:dyDescent="0.25">
      <c r="A374" s="859"/>
      <c r="B374" s="860"/>
      <c r="C374" s="839"/>
      <c r="D374" s="150" t="s">
        <v>70</v>
      </c>
      <c r="E374" s="674" t="s">
        <v>711</v>
      </c>
      <c r="F374" s="2" t="s">
        <v>35</v>
      </c>
      <c r="G374" s="5"/>
      <c r="H374" s="672">
        <v>44</v>
      </c>
      <c r="I374" s="15">
        <v>728</v>
      </c>
      <c r="J374" s="305"/>
      <c r="K374" s="62">
        <f t="shared" si="31"/>
        <v>0</v>
      </c>
    </row>
    <row r="375" spans="1:14" ht="33" customHeight="1" x14ac:dyDescent="0.25">
      <c r="A375" s="859"/>
      <c r="B375" s="860"/>
      <c r="C375" s="839"/>
      <c r="D375" s="150" t="s">
        <v>70</v>
      </c>
      <c r="E375" s="674" t="s">
        <v>711</v>
      </c>
      <c r="F375" s="2" t="s">
        <v>35</v>
      </c>
      <c r="G375" s="5"/>
      <c r="H375" s="672">
        <v>46</v>
      </c>
      <c r="I375" s="15">
        <v>728</v>
      </c>
      <c r="J375" s="305"/>
      <c r="K375" s="62">
        <f t="shared" si="31"/>
        <v>0</v>
      </c>
    </row>
    <row r="376" spans="1:14" ht="33" customHeight="1" x14ac:dyDescent="0.25">
      <c r="A376" s="859"/>
      <c r="B376" s="860"/>
      <c r="C376" s="839"/>
      <c r="D376" s="150" t="s">
        <v>70</v>
      </c>
      <c r="E376" s="674" t="s">
        <v>711</v>
      </c>
      <c r="F376" s="2" t="s">
        <v>35</v>
      </c>
      <c r="G376" s="5"/>
      <c r="H376" s="672">
        <v>48</v>
      </c>
      <c r="I376" s="15">
        <v>728</v>
      </c>
      <c r="J376" s="305"/>
      <c r="K376" s="62">
        <f t="shared" si="31"/>
        <v>0</v>
      </c>
    </row>
    <row r="377" spans="1:14" ht="33" customHeight="1" thickBot="1" x14ac:dyDescent="0.3">
      <c r="A377" s="859"/>
      <c r="B377" s="860"/>
      <c r="C377" s="839"/>
      <c r="D377" s="150" t="s">
        <v>70</v>
      </c>
      <c r="E377" s="674" t="s">
        <v>711</v>
      </c>
      <c r="F377" s="2" t="s">
        <v>35</v>
      </c>
      <c r="G377" s="5"/>
      <c r="H377" s="672">
        <v>50</v>
      </c>
      <c r="I377" s="15">
        <v>728</v>
      </c>
      <c r="J377" s="305"/>
      <c r="K377" s="62">
        <f t="shared" si="31"/>
        <v>0</v>
      </c>
    </row>
    <row r="378" spans="1:14" ht="33" customHeight="1" x14ac:dyDescent="0.25">
      <c r="A378" s="858"/>
      <c r="B378" s="856" t="s">
        <v>710</v>
      </c>
      <c r="C378" s="854" t="s">
        <v>495</v>
      </c>
      <c r="D378" s="107" t="s">
        <v>70</v>
      </c>
      <c r="E378" s="683" t="s">
        <v>711</v>
      </c>
      <c r="F378" s="1" t="s">
        <v>189</v>
      </c>
      <c r="G378" s="8"/>
      <c r="H378" s="685">
        <v>42</v>
      </c>
      <c r="I378" s="89">
        <v>728</v>
      </c>
      <c r="J378" s="302"/>
      <c r="K378" s="142">
        <f t="shared" ref="K378:K382" si="32">I378*J378</f>
        <v>0</v>
      </c>
    </row>
    <row r="379" spans="1:14" ht="33" customHeight="1" x14ac:dyDescent="0.25">
      <c r="A379" s="859"/>
      <c r="B379" s="860"/>
      <c r="C379" s="839"/>
      <c r="D379" s="150" t="s">
        <v>70</v>
      </c>
      <c r="E379" s="682" t="s">
        <v>711</v>
      </c>
      <c r="F379" s="2" t="s">
        <v>189</v>
      </c>
      <c r="G379" s="5"/>
      <c r="H379" s="686">
        <v>44</v>
      </c>
      <c r="I379" s="15">
        <v>728</v>
      </c>
      <c r="J379" s="305"/>
      <c r="K379" s="62">
        <f t="shared" si="32"/>
        <v>0</v>
      </c>
    </row>
    <row r="380" spans="1:14" ht="33" customHeight="1" x14ac:dyDescent="0.25">
      <c r="A380" s="859"/>
      <c r="B380" s="860"/>
      <c r="C380" s="839"/>
      <c r="D380" s="150" t="s">
        <v>70</v>
      </c>
      <c r="E380" s="682" t="s">
        <v>711</v>
      </c>
      <c r="F380" s="2" t="s">
        <v>189</v>
      </c>
      <c r="G380" s="5"/>
      <c r="H380" s="686">
        <v>46</v>
      </c>
      <c r="I380" s="15">
        <v>728</v>
      </c>
      <c r="J380" s="305"/>
      <c r="K380" s="62">
        <f t="shared" si="32"/>
        <v>0</v>
      </c>
    </row>
    <row r="381" spans="1:14" ht="33" customHeight="1" x14ac:dyDescent="0.25">
      <c r="A381" s="859"/>
      <c r="B381" s="860"/>
      <c r="C381" s="839"/>
      <c r="D381" s="150" t="s">
        <v>70</v>
      </c>
      <c r="E381" s="682" t="s">
        <v>711</v>
      </c>
      <c r="F381" s="2" t="s">
        <v>189</v>
      </c>
      <c r="G381" s="5"/>
      <c r="H381" s="686">
        <v>48</v>
      </c>
      <c r="I381" s="15">
        <v>728</v>
      </c>
      <c r="J381" s="305"/>
      <c r="K381" s="62">
        <f t="shared" si="32"/>
        <v>0</v>
      </c>
    </row>
    <row r="382" spans="1:14" ht="33" customHeight="1" thickBot="1" x14ac:dyDescent="0.3">
      <c r="A382" s="859"/>
      <c r="B382" s="860"/>
      <c r="C382" s="839"/>
      <c r="D382" s="150" t="s">
        <v>70</v>
      </c>
      <c r="E382" s="682" t="s">
        <v>711</v>
      </c>
      <c r="F382" s="2" t="s">
        <v>189</v>
      </c>
      <c r="G382" s="5"/>
      <c r="H382" s="686">
        <v>50</v>
      </c>
      <c r="I382" s="15">
        <v>728</v>
      </c>
      <c r="J382" s="305"/>
      <c r="K382" s="62">
        <f t="shared" si="32"/>
        <v>0</v>
      </c>
    </row>
    <row r="383" spans="1:14" ht="33" customHeight="1" x14ac:dyDescent="0.25">
      <c r="A383" s="858"/>
      <c r="B383" s="856" t="s">
        <v>710</v>
      </c>
      <c r="C383" s="854" t="s">
        <v>495</v>
      </c>
      <c r="D383" s="107" t="s">
        <v>70</v>
      </c>
      <c r="E383" s="673" t="s">
        <v>711</v>
      </c>
      <c r="F383" s="1" t="s">
        <v>114</v>
      </c>
      <c r="G383" s="8"/>
      <c r="H383" s="671">
        <v>42</v>
      </c>
      <c r="I383" s="89">
        <v>728</v>
      </c>
      <c r="J383" s="302"/>
      <c r="K383" s="142">
        <f t="shared" ref="K383:K387" si="33">I383*J383</f>
        <v>0</v>
      </c>
    </row>
    <row r="384" spans="1:14" ht="33" customHeight="1" x14ac:dyDescent="0.25">
      <c r="A384" s="859"/>
      <c r="B384" s="860"/>
      <c r="C384" s="839"/>
      <c r="D384" s="150" t="s">
        <v>70</v>
      </c>
      <c r="E384" s="674" t="s">
        <v>711</v>
      </c>
      <c r="F384" s="2" t="s">
        <v>114</v>
      </c>
      <c r="G384" s="5"/>
      <c r="H384" s="672">
        <v>44</v>
      </c>
      <c r="I384" s="15">
        <v>728</v>
      </c>
      <c r="J384" s="305"/>
      <c r="K384" s="62">
        <f t="shared" si="33"/>
        <v>0</v>
      </c>
    </row>
    <row r="385" spans="1:14" ht="33" customHeight="1" x14ac:dyDescent="0.25">
      <c r="A385" s="859"/>
      <c r="B385" s="860"/>
      <c r="C385" s="839"/>
      <c r="D385" s="150" t="s">
        <v>70</v>
      </c>
      <c r="E385" s="674" t="s">
        <v>711</v>
      </c>
      <c r="F385" s="2" t="s">
        <v>114</v>
      </c>
      <c r="G385" s="5"/>
      <c r="H385" s="672">
        <v>46</v>
      </c>
      <c r="I385" s="15">
        <v>728</v>
      </c>
      <c r="J385" s="305"/>
      <c r="K385" s="62">
        <f t="shared" si="33"/>
        <v>0</v>
      </c>
    </row>
    <row r="386" spans="1:14" ht="33" customHeight="1" x14ac:dyDescent="0.25">
      <c r="A386" s="859"/>
      <c r="B386" s="860"/>
      <c r="C386" s="839"/>
      <c r="D386" s="150" t="s">
        <v>70</v>
      </c>
      <c r="E386" s="674" t="s">
        <v>711</v>
      </c>
      <c r="F386" s="2" t="s">
        <v>114</v>
      </c>
      <c r="G386" s="5"/>
      <c r="H386" s="672">
        <v>48</v>
      </c>
      <c r="I386" s="15">
        <v>728</v>
      </c>
      <c r="J386" s="305"/>
      <c r="K386" s="62">
        <f t="shared" si="33"/>
        <v>0</v>
      </c>
    </row>
    <row r="387" spans="1:14" ht="33" customHeight="1" thickBot="1" x14ac:dyDescent="0.3">
      <c r="A387" s="859"/>
      <c r="B387" s="860"/>
      <c r="C387" s="839"/>
      <c r="D387" s="150" t="s">
        <v>70</v>
      </c>
      <c r="E387" s="674" t="s">
        <v>711</v>
      </c>
      <c r="F387" s="2" t="s">
        <v>114</v>
      </c>
      <c r="G387" s="5"/>
      <c r="H387" s="672">
        <v>50</v>
      </c>
      <c r="I387" s="15">
        <v>728</v>
      </c>
      <c r="J387" s="305"/>
      <c r="K387" s="62">
        <f t="shared" si="33"/>
        <v>0</v>
      </c>
    </row>
    <row r="388" spans="1:14" ht="33" customHeight="1" x14ac:dyDescent="0.25">
      <c r="A388" s="858"/>
      <c r="B388" s="856" t="s">
        <v>710</v>
      </c>
      <c r="C388" s="854" t="s">
        <v>495</v>
      </c>
      <c r="D388" s="107" t="s">
        <v>70</v>
      </c>
      <c r="E388" s="683" t="s">
        <v>711</v>
      </c>
      <c r="F388" s="1" t="s">
        <v>30</v>
      </c>
      <c r="G388" s="8"/>
      <c r="H388" s="685">
        <v>42</v>
      </c>
      <c r="I388" s="89">
        <v>728</v>
      </c>
      <c r="J388" s="302"/>
      <c r="K388" s="142">
        <f t="shared" ref="K388:K392" si="34">I388*J388</f>
        <v>0</v>
      </c>
    </row>
    <row r="389" spans="1:14" ht="33" customHeight="1" x14ac:dyDescent="0.25">
      <c r="A389" s="859"/>
      <c r="B389" s="860"/>
      <c r="C389" s="839"/>
      <c r="D389" s="150" t="s">
        <v>70</v>
      </c>
      <c r="E389" s="682" t="s">
        <v>711</v>
      </c>
      <c r="F389" s="2" t="s">
        <v>30</v>
      </c>
      <c r="G389" s="5"/>
      <c r="H389" s="686">
        <v>44</v>
      </c>
      <c r="I389" s="15">
        <v>728</v>
      </c>
      <c r="J389" s="305"/>
      <c r="K389" s="62">
        <f t="shared" si="34"/>
        <v>0</v>
      </c>
    </row>
    <row r="390" spans="1:14" ht="33" customHeight="1" x14ac:dyDescent="0.25">
      <c r="A390" s="859"/>
      <c r="B390" s="860"/>
      <c r="C390" s="839"/>
      <c r="D390" s="150" t="s">
        <v>70</v>
      </c>
      <c r="E390" s="682" t="s">
        <v>711</v>
      </c>
      <c r="F390" s="2" t="s">
        <v>30</v>
      </c>
      <c r="G390" s="5"/>
      <c r="H390" s="686">
        <v>46</v>
      </c>
      <c r="I390" s="15">
        <v>728</v>
      </c>
      <c r="J390" s="305"/>
      <c r="K390" s="62">
        <f t="shared" si="34"/>
        <v>0</v>
      </c>
    </row>
    <row r="391" spans="1:14" ht="33" customHeight="1" x14ac:dyDescent="0.25">
      <c r="A391" s="859"/>
      <c r="B391" s="860"/>
      <c r="C391" s="839"/>
      <c r="D391" s="150" t="s">
        <v>70</v>
      </c>
      <c r="E391" s="682" t="s">
        <v>711</v>
      </c>
      <c r="F391" s="2" t="s">
        <v>30</v>
      </c>
      <c r="G391" s="5"/>
      <c r="H391" s="686">
        <v>48</v>
      </c>
      <c r="I391" s="15">
        <v>728</v>
      </c>
      <c r="J391" s="305"/>
      <c r="K391" s="62">
        <f t="shared" si="34"/>
        <v>0</v>
      </c>
    </row>
    <row r="392" spans="1:14" ht="33" customHeight="1" thickBot="1" x14ac:dyDescent="0.3">
      <c r="A392" s="859"/>
      <c r="B392" s="860"/>
      <c r="C392" s="839"/>
      <c r="D392" s="150" t="s">
        <v>70</v>
      </c>
      <c r="E392" s="682" t="s">
        <v>711</v>
      </c>
      <c r="F392" s="2" t="s">
        <v>30</v>
      </c>
      <c r="G392" s="5"/>
      <c r="H392" s="686">
        <v>50</v>
      </c>
      <c r="I392" s="15">
        <v>728</v>
      </c>
      <c r="J392" s="305"/>
      <c r="K392" s="62">
        <f t="shared" si="34"/>
        <v>0</v>
      </c>
    </row>
    <row r="393" spans="1:14" ht="33" customHeight="1" x14ac:dyDescent="0.25">
      <c r="A393" s="858"/>
      <c r="B393" s="856" t="s">
        <v>710</v>
      </c>
      <c r="C393" s="854" t="s">
        <v>495</v>
      </c>
      <c r="D393" s="107" t="s">
        <v>70</v>
      </c>
      <c r="E393" s="683" t="s">
        <v>714</v>
      </c>
      <c r="F393" s="1" t="s">
        <v>43</v>
      </c>
      <c r="G393" s="8"/>
      <c r="H393" s="685">
        <v>42</v>
      </c>
      <c r="I393" s="89">
        <v>728</v>
      </c>
      <c r="J393" s="302"/>
      <c r="K393" s="142">
        <f t="shared" ref="K393:K397" si="35">I393*J393</f>
        <v>0</v>
      </c>
      <c r="N393" s="170" t="s">
        <v>211</v>
      </c>
    </row>
    <row r="394" spans="1:14" ht="33" customHeight="1" x14ac:dyDescent="0.25">
      <c r="A394" s="859"/>
      <c r="B394" s="860"/>
      <c r="C394" s="839"/>
      <c r="D394" s="150" t="s">
        <v>70</v>
      </c>
      <c r="E394" s="682" t="s">
        <v>714</v>
      </c>
      <c r="F394" s="2" t="s">
        <v>43</v>
      </c>
      <c r="G394" s="5"/>
      <c r="H394" s="686">
        <v>44</v>
      </c>
      <c r="I394" s="15">
        <v>728</v>
      </c>
      <c r="J394" s="305"/>
      <c r="K394" s="62">
        <f t="shared" si="35"/>
        <v>0</v>
      </c>
      <c r="N394" s="170" t="s">
        <v>211</v>
      </c>
    </row>
    <row r="395" spans="1:14" ht="33" customHeight="1" x14ac:dyDescent="0.25">
      <c r="A395" s="859"/>
      <c r="B395" s="860"/>
      <c r="C395" s="839"/>
      <c r="D395" s="150" t="s">
        <v>70</v>
      </c>
      <c r="E395" s="682" t="s">
        <v>714</v>
      </c>
      <c r="F395" s="2" t="s">
        <v>43</v>
      </c>
      <c r="G395" s="5"/>
      <c r="H395" s="686">
        <v>46</v>
      </c>
      <c r="I395" s="15">
        <v>728</v>
      </c>
      <c r="J395" s="305"/>
      <c r="K395" s="62">
        <f t="shared" si="35"/>
        <v>0</v>
      </c>
      <c r="N395" s="170" t="s">
        <v>211</v>
      </c>
    </row>
    <row r="396" spans="1:14" ht="33" customHeight="1" x14ac:dyDescent="0.25">
      <c r="A396" s="859"/>
      <c r="B396" s="860"/>
      <c r="C396" s="839"/>
      <c r="D396" s="150" t="s">
        <v>70</v>
      </c>
      <c r="E396" s="682" t="s">
        <v>714</v>
      </c>
      <c r="F396" s="2" t="s">
        <v>43</v>
      </c>
      <c r="G396" s="5"/>
      <c r="H396" s="686">
        <v>48</v>
      </c>
      <c r="I396" s="15">
        <v>728</v>
      </c>
      <c r="J396" s="305"/>
      <c r="K396" s="62">
        <f t="shared" si="35"/>
        <v>0</v>
      </c>
      <c r="N396" s="170" t="s">
        <v>211</v>
      </c>
    </row>
    <row r="397" spans="1:14" ht="33" customHeight="1" thickBot="1" x14ac:dyDescent="0.3">
      <c r="A397" s="859"/>
      <c r="B397" s="860"/>
      <c r="C397" s="839"/>
      <c r="D397" s="150" t="s">
        <v>70</v>
      </c>
      <c r="E397" s="682" t="s">
        <v>714</v>
      </c>
      <c r="F397" s="2" t="s">
        <v>43</v>
      </c>
      <c r="G397" s="5"/>
      <c r="H397" s="686">
        <v>50</v>
      </c>
      <c r="I397" s="15">
        <v>728</v>
      </c>
      <c r="J397" s="305"/>
      <c r="K397" s="62">
        <f t="shared" si="35"/>
        <v>0</v>
      </c>
      <c r="N397" s="170">
        <v>3</v>
      </c>
    </row>
    <row r="398" spans="1:14" ht="52.5" customHeight="1" x14ac:dyDescent="0.25">
      <c r="A398" s="858"/>
      <c r="B398" s="856" t="s">
        <v>710</v>
      </c>
      <c r="C398" s="854" t="s">
        <v>495</v>
      </c>
      <c r="D398" s="107" t="s">
        <v>70</v>
      </c>
      <c r="E398" s="683" t="s">
        <v>714</v>
      </c>
      <c r="F398" s="1" t="s">
        <v>40</v>
      </c>
      <c r="G398" s="8"/>
      <c r="H398" s="685">
        <v>42</v>
      </c>
      <c r="I398" s="89">
        <v>728</v>
      </c>
      <c r="J398" s="302"/>
      <c r="K398" s="142">
        <f t="shared" ref="K398:K400" si="36">I398*J398</f>
        <v>0</v>
      </c>
      <c r="N398" s="170" t="s">
        <v>211</v>
      </c>
    </row>
    <row r="399" spans="1:14" ht="52.5" customHeight="1" x14ac:dyDescent="0.25">
      <c r="A399" s="859"/>
      <c r="B399" s="860"/>
      <c r="C399" s="839"/>
      <c r="D399" s="150" t="s">
        <v>70</v>
      </c>
      <c r="E399" s="682" t="s">
        <v>714</v>
      </c>
      <c r="F399" s="2" t="s">
        <v>40</v>
      </c>
      <c r="G399" s="5"/>
      <c r="H399" s="686">
        <v>46</v>
      </c>
      <c r="I399" s="15">
        <v>728</v>
      </c>
      <c r="J399" s="305"/>
      <c r="K399" s="62">
        <f t="shared" si="36"/>
        <v>0</v>
      </c>
      <c r="N399" s="170" t="s">
        <v>211</v>
      </c>
    </row>
    <row r="400" spans="1:14" ht="52.5" customHeight="1" thickBot="1" x14ac:dyDescent="0.3">
      <c r="A400" s="859"/>
      <c r="B400" s="860"/>
      <c r="C400" s="839"/>
      <c r="D400" s="150" t="s">
        <v>70</v>
      </c>
      <c r="E400" s="682" t="s">
        <v>714</v>
      </c>
      <c r="F400" s="2" t="s">
        <v>40</v>
      </c>
      <c r="G400" s="5"/>
      <c r="H400" s="686">
        <v>50</v>
      </c>
      <c r="I400" s="15">
        <v>728</v>
      </c>
      <c r="J400" s="305"/>
      <c r="K400" s="62">
        <f t="shared" si="36"/>
        <v>0</v>
      </c>
      <c r="N400" s="170">
        <v>2</v>
      </c>
    </row>
    <row r="401" spans="1:14" ht="33" customHeight="1" x14ac:dyDescent="0.25">
      <c r="A401" s="858"/>
      <c r="B401" s="856" t="s">
        <v>710</v>
      </c>
      <c r="C401" s="854" t="s">
        <v>495</v>
      </c>
      <c r="D401" s="107" t="s">
        <v>70</v>
      </c>
      <c r="E401" s="683" t="s">
        <v>714</v>
      </c>
      <c r="F401" s="1" t="s">
        <v>120</v>
      </c>
      <c r="G401" s="8"/>
      <c r="H401" s="685">
        <v>42</v>
      </c>
      <c r="I401" s="89">
        <v>728</v>
      </c>
      <c r="J401" s="302"/>
      <c r="K401" s="142">
        <f t="shared" ref="K401:K405" si="37">I401*J401</f>
        <v>0</v>
      </c>
    </row>
    <row r="402" spans="1:14" ht="33" customHeight="1" x14ac:dyDescent="0.25">
      <c r="A402" s="859"/>
      <c r="B402" s="860"/>
      <c r="C402" s="839"/>
      <c r="D402" s="150" t="s">
        <v>70</v>
      </c>
      <c r="E402" s="682" t="s">
        <v>714</v>
      </c>
      <c r="F402" s="2" t="s">
        <v>120</v>
      </c>
      <c r="G402" s="5"/>
      <c r="H402" s="686">
        <v>44</v>
      </c>
      <c r="I402" s="15">
        <v>728</v>
      </c>
      <c r="J402" s="305"/>
      <c r="K402" s="62">
        <f t="shared" si="37"/>
        <v>0</v>
      </c>
    </row>
    <row r="403" spans="1:14" ht="33" customHeight="1" x14ac:dyDescent="0.25">
      <c r="A403" s="859"/>
      <c r="B403" s="860"/>
      <c r="C403" s="839"/>
      <c r="D403" s="150" t="s">
        <v>70</v>
      </c>
      <c r="E403" s="682" t="s">
        <v>714</v>
      </c>
      <c r="F403" s="2" t="s">
        <v>120</v>
      </c>
      <c r="G403" s="5"/>
      <c r="H403" s="686">
        <v>46</v>
      </c>
      <c r="I403" s="15">
        <v>728</v>
      </c>
      <c r="J403" s="305"/>
      <c r="K403" s="62">
        <f t="shared" si="37"/>
        <v>0</v>
      </c>
    </row>
    <row r="404" spans="1:14" ht="33" customHeight="1" x14ac:dyDescent="0.25">
      <c r="A404" s="859"/>
      <c r="B404" s="860"/>
      <c r="C404" s="839"/>
      <c r="D404" s="150" t="s">
        <v>70</v>
      </c>
      <c r="E404" s="682" t="s">
        <v>714</v>
      </c>
      <c r="F404" s="2" t="s">
        <v>120</v>
      </c>
      <c r="G404" s="5"/>
      <c r="H404" s="686">
        <v>48</v>
      </c>
      <c r="I404" s="15">
        <v>728</v>
      </c>
      <c r="J404" s="305"/>
      <c r="K404" s="62">
        <f t="shared" si="37"/>
        <v>0</v>
      </c>
    </row>
    <row r="405" spans="1:14" ht="33" customHeight="1" thickBot="1" x14ac:dyDescent="0.3">
      <c r="A405" s="859"/>
      <c r="B405" s="860"/>
      <c r="C405" s="839"/>
      <c r="D405" s="150" t="s">
        <v>70</v>
      </c>
      <c r="E405" s="682" t="s">
        <v>714</v>
      </c>
      <c r="F405" s="2" t="s">
        <v>120</v>
      </c>
      <c r="G405" s="5"/>
      <c r="H405" s="686">
        <v>50</v>
      </c>
      <c r="I405" s="15">
        <v>728</v>
      </c>
      <c r="J405" s="305"/>
      <c r="K405" s="62">
        <f t="shared" si="37"/>
        <v>0</v>
      </c>
    </row>
    <row r="406" spans="1:14" ht="72" customHeight="1" x14ac:dyDescent="0.25">
      <c r="A406" s="858"/>
      <c r="B406" s="856" t="s">
        <v>710</v>
      </c>
      <c r="C406" s="854" t="s">
        <v>495</v>
      </c>
      <c r="D406" s="107" t="s">
        <v>70</v>
      </c>
      <c r="E406" s="683" t="s">
        <v>714</v>
      </c>
      <c r="F406" s="1" t="s">
        <v>715</v>
      </c>
      <c r="G406" s="8"/>
      <c r="H406" s="685">
        <v>42</v>
      </c>
      <c r="I406" s="89">
        <v>728</v>
      </c>
      <c r="J406" s="302"/>
      <c r="K406" s="142">
        <f t="shared" ref="K406:K407" si="38">I406*J406</f>
        <v>0</v>
      </c>
      <c r="N406" s="170" t="s">
        <v>211</v>
      </c>
    </row>
    <row r="407" spans="1:14" ht="72" customHeight="1" thickBot="1" x14ac:dyDescent="0.3">
      <c r="A407" s="859"/>
      <c r="B407" s="860"/>
      <c r="C407" s="839"/>
      <c r="D407" s="150" t="s">
        <v>70</v>
      </c>
      <c r="E407" s="682" t="s">
        <v>714</v>
      </c>
      <c r="F407" s="2" t="s">
        <v>715</v>
      </c>
      <c r="G407" s="5"/>
      <c r="H407" s="686">
        <v>50</v>
      </c>
      <c r="I407" s="15">
        <v>728</v>
      </c>
      <c r="J407" s="305"/>
      <c r="K407" s="62">
        <f t="shared" si="38"/>
        <v>0</v>
      </c>
      <c r="N407" s="170">
        <v>1</v>
      </c>
    </row>
    <row r="408" spans="1:14" ht="102" customHeight="1" thickBot="1" x14ac:dyDescent="0.3">
      <c r="A408" s="330"/>
      <c r="B408" s="17" t="s">
        <v>92</v>
      </c>
      <c r="C408" s="56" t="s">
        <v>69</v>
      </c>
      <c r="D408" s="241" t="s">
        <v>70</v>
      </c>
      <c r="E408" s="17">
        <v>10196</v>
      </c>
      <c r="F408" s="18" t="s">
        <v>120</v>
      </c>
      <c r="G408" s="16"/>
      <c r="H408" s="19">
        <v>42</v>
      </c>
      <c r="I408" s="44">
        <v>600</v>
      </c>
      <c r="J408" s="86"/>
      <c r="K408" s="187">
        <f t="shared" ref="K408:K468" si="39">I408*J408</f>
        <v>0</v>
      </c>
      <c r="N408" s="169"/>
    </row>
    <row r="409" spans="1:14" ht="40.5" customHeight="1" x14ac:dyDescent="0.25">
      <c r="A409" s="913"/>
      <c r="B409" s="887" t="s">
        <v>92</v>
      </c>
      <c r="C409" s="871" t="s">
        <v>168</v>
      </c>
      <c r="D409" s="341" t="s">
        <v>70</v>
      </c>
      <c r="E409" s="481">
        <v>101196</v>
      </c>
      <c r="F409" s="385" t="s">
        <v>34</v>
      </c>
      <c r="G409" s="14"/>
      <c r="H409" s="466">
        <v>44</v>
      </c>
      <c r="I409" s="198">
        <v>878</v>
      </c>
      <c r="J409" s="123"/>
      <c r="K409" s="148">
        <f t="shared" si="39"/>
        <v>0</v>
      </c>
      <c r="N409" s="169" t="s">
        <v>211</v>
      </c>
    </row>
    <row r="410" spans="1:14" ht="40.5" customHeight="1" x14ac:dyDescent="0.25">
      <c r="A410" s="914"/>
      <c r="B410" s="888"/>
      <c r="C410" s="872"/>
      <c r="D410" s="340" t="s">
        <v>70</v>
      </c>
      <c r="E410" s="449">
        <v>101196</v>
      </c>
      <c r="F410" s="2" t="s">
        <v>34</v>
      </c>
      <c r="G410" s="5"/>
      <c r="H410" s="488">
        <v>48</v>
      </c>
      <c r="I410" s="20">
        <v>878</v>
      </c>
      <c r="J410" s="79"/>
      <c r="K410" s="62">
        <f t="shared" si="39"/>
        <v>0</v>
      </c>
      <c r="N410" s="169">
        <v>3</v>
      </c>
    </row>
    <row r="411" spans="1:14" ht="40.5" customHeight="1" thickBot="1" x14ac:dyDescent="0.3">
      <c r="A411" s="914"/>
      <c r="B411" s="888"/>
      <c r="C411" s="872"/>
      <c r="D411" s="340" t="s">
        <v>70</v>
      </c>
      <c r="E411" s="449">
        <v>101196</v>
      </c>
      <c r="F411" s="2" t="s">
        <v>34</v>
      </c>
      <c r="G411" s="5"/>
      <c r="H411" s="488">
        <v>50</v>
      </c>
      <c r="I411" s="20">
        <v>878</v>
      </c>
      <c r="J411" s="79"/>
      <c r="K411" s="62">
        <f t="shared" si="39"/>
        <v>0</v>
      </c>
      <c r="N411" s="169" t="s">
        <v>211</v>
      </c>
    </row>
    <row r="412" spans="1:14" ht="25.5" customHeight="1" thickBot="1" x14ac:dyDescent="0.3">
      <c r="A412" s="223"/>
      <c r="B412" s="224"/>
      <c r="C412" s="224"/>
      <c r="D412" s="225"/>
      <c r="E412" s="881" t="s">
        <v>649</v>
      </c>
      <c r="F412" s="882"/>
      <c r="G412" s="227"/>
      <c r="H412" s="228"/>
      <c r="I412" s="219"/>
      <c r="J412" s="313"/>
      <c r="K412" s="219"/>
      <c r="N412"/>
    </row>
    <row r="413" spans="1:14" ht="33.75" customHeight="1" x14ac:dyDescent="0.25">
      <c r="A413" s="898"/>
      <c r="B413" s="907" t="s">
        <v>87</v>
      </c>
      <c r="C413" s="910" t="s">
        <v>377</v>
      </c>
      <c r="D413" s="367" t="s">
        <v>70</v>
      </c>
      <c r="E413" s="470">
        <v>101197</v>
      </c>
      <c r="F413" s="355" t="s">
        <v>35</v>
      </c>
      <c r="G413" s="14"/>
      <c r="H413" s="356">
        <v>42</v>
      </c>
      <c r="I413" s="25">
        <v>1158</v>
      </c>
      <c r="J413" s="310"/>
      <c r="K413" s="148">
        <f t="shared" ref="K413:K449" si="40">I413*J413</f>
        <v>0</v>
      </c>
      <c r="L413" s="61"/>
      <c r="N413"/>
    </row>
    <row r="414" spans="1:14" ht="33.75" customHeight="1" x14ac:dyDescent="0.25">
      <c r="A414" s="899"/>
      <c r="B414" s="908"/>
      <c r="C414" s="911"/>
      <c r="D414" s="368" t="s">
        <v>70</v>
      </c>
      <c r="E414" s="473">
        <v>101197</v>
      </c>
      <c r="F414" s="42" t="s">
        <v>35</v>
      </c>
      <c r="G414" s="5"/>
      <c r="H414" s="260">
        <v>44</v>
      </c>
      <c r="I414" s="15">
        <v>1158</v>
      </c>
      <c r="J414" s="305"/>
      <c r="K414" s="62">
        <f t="shared" si="40"/>
        <v>0</v>
      </c>
      <c r="L414" s="61"/>
      <c r="N414"/>
    </row>
    <row r="415" spans="1:14" ht="33.75" customHeight="1" x14ac:dyDescent="0.25">
      <c r="A415" s="899"/>
      <c r="B415" s="908"/>
      <c r="C415" s="911"/>
      <c r="D415" s="368" t="s">
        <v>70</v>
      </c>
      <c r="E415" s="473">
        <v>101197</v>
      </c>
      <c r="F415" s="42" t="s">
        <v>35</v>
      </c>
      <c r="G415" s="5"/>
      <c r="H415" s="260">
        <v>46</v>
      </c>
      <c r="I415" s="15">
        <v>1158</v>
      </c>
      <c r="J415" s="305"/>
      <c r="K415" s="62">
        <f t="shared" si="40"/>
        <v>0</v>
      </c>
      <c r="L415" s="61"/>
      <c r="N415"/>
    </row>
    <row r="416" spans="1:14" ht="33.75" customHeight="1" x14ac:dyDescent="0.25">
      <c r="A416" s="899"/>
      <c r="B416" s="908"/>
      <c r="C416" s="911"/>
      <c r="D416" s="368" t="s">
        <v>70</v>
      </c>
      <c r="E416" s="473">
        <v>101197</v>
      </c>
      <c r="F416" s="42" t="s">
        <v>35</v>
      </c>
      <c r="G416" s="5"/>
      <c r="H416" s="260">
        <v>48</v>
      </c>
      <c r="I416" s="15">
        <v>1158</v>
      </c>
      <c r="J416" s="305"/>
      <c r="K416" s="62">
        <f t="shared" si="40"/>
        <v>0</v>
      </c>
      <c r="L416" s="61"/>
      <c r="N416"/>
    </row>
    <row r="417" spans="1:15" ht="33.75" customHeight="1" x14ac:dyDescent="0.25">
      <c r="A417" s="899"/>
      <c r="B417" s="908"/>
      <c r="C417" s="911"/>
      <c r="D417" s="368" t="s">
        <v>70</v>
      </c>
      <c r="E417" s="473">
        <v>101197</v>
      </c>
      <c r="F417" s="42" t="s">
        <v>35</v>
      </c>
      <c r="G417" s="5"/>
      <c r="H417" s="260">
        <v>50</v>
      </c>
      <c r="I417" s="15">
        <v>1158</v>
      </c>
      <c r="J417" s="305"/>
      <c r="K417" s="62">
        <f t="shared" si="40"/>
        <v>0</v>
      </c>
      <c r="L417" s="61"/>
      <c r="N417"/>
    </row>
    <row r="418" spans="1:15" ht="33.75" customHeight="1" thickBot="1" x14ac:dyDescent="0.3">
      <c r="A418" s="900"/>
      <c r="B418" s="909"/>
      <c r="C418" s="912"/>
      <c r="D418" s="369" t="s">
        <v>70</v>
      </c>
      <c r="E418" s="474">
        <v>101197</v>
      </c>
      <c r="F418" s="112" t="s">
        <v>35</v>
      </c>
      <c r="G418" s="9"/>
      <c r="H418" s="210">
        <v>52</v>
      </c>
      <c r="I418" s="88">
        <v>1158</v>
      </c>
      <c r="J418" s="307"/>
      <c r="K418" s="141">
        <f t="shared" si="40"/>
        <v>0</v>
      </c>
      <c r="L418" s="61"/>
      <c r="N418"/>
    </row>
    <row r="419" spans="1:15" ht="33.75" customHeight="1" x14ac:dyDescent="0.25">
      <c r="A419" s="898"/>
      <c r="B419" s="907" t="s">
        <v>87</v>
      </c>
      <c r="C419" s="910" t="s">
        <v>377</v>
      </c>
      <c r="D419" s="367" t="s">
        <v>70</v>
      </c>
      <c r="E419" s="470">
        <v>101197</v>
      </c>
      <c r="F419" s="355" t="s">
        <v>391</v>
      </c>
      <c r="G419" s="14"/>
      <c r="H419" s="356">
        <v>42</v>
      </c>
      <c r="I419" s="25">
        <v>1158</v>
      </c>
      <c r="J419" s="310"/>
      <c r="K419" s="148">
        <f t="shared" si="40"/>
        <v>0</v>
      </c>
      <c r="L419" s="61"/>
      <c r="N419"/>
    </row>
    <row r="420" spans="1:15" ht="33.75" customHeight="1" x14ac:dyDescent="0.25">
      <c r="A420" s="899"/>
      <c r="B420" s="908"/>
      <c r="C420" s="911"/>
      <c r="D420" s="368" t="s">
        <v>70</v>
      </c>
      <c r="E420" s="473">
        <v>101197</v>
      </c>
      <c r="F420" s="42" t="s">
        <v>391</v>
      </c>
      <c r="G420" s="5"/>
      <c r="H420" s="260">
        <v>44</v>
      </c>
      <c r="I420" s="15">
        <v>1158</v>
      </c>
      <c r="J420" s="305"/>
      <c r="K420" s="62">
        <f t="shared" si="40"/>
        <v>0</v>
      </c>
      <c r="L420" s="61"/>
      <c r="N420"/>
    </row>
    <row r="421" spans="1:15" ht="33.75" customHeight="1" x14ac:dyDescent="0.25">
      <c r="A421" s="899"/>
      <c r="B421" s="908"/>
      <c r="C421" s="911"/>
      <c r="D421" s="368" t="s">
        <v>70</v>
      </c>
      <c r="E421" s="473">
        <v>101197</v>
      </c>
      <c r="F421" s="42" t="s">
        <v>391</v>
      </c>
      <c r="G421" s="5"/>
      <c r="H421" s="260">
        <v>46</v>
      </c>
      <c r="I421" s="15">
        <v>1158</v>
      </c>
      <c r="J421" s="305"/>
      <c r="K421" s="62">
        <f t="shared" si="40"/>
        <v>0</v>
      </c>
      <c r="L421" s="61"/>
      <c r="N421"/>
    </row>
    <row r="422" spans="1:15" ht="33.75" customHeight="1" x14ac:dyDescent="0.25">
      <c r="A422" s="899"/>
      <c r="B422" s="908"/>
      <c r="C422" s="911"/>
      <c r="D422" s="368" t="s">
        <v>70</v>
      </c>
      <c r="E422" s="473">
        <v>101197</v>
      </c>
      <c r="F422" s="42" t="s">
        <v>391</v>
      </c>
      <c r="G422" s="5"/>
      <c r="H422" s="260">
        <v>48</v>
      </c>
      <c r="I422" s="15">
        <v>1158</v>
      </c>
      <c r="J422" s="305"/>
      <c r="K422" s="62">
        <f t="shared" si="40"/>
        <v>0</v>
      </c>
      <c r="L422" s="61"/>
      <c r="N422"/>
    </row>
    <row r="423" spans="1:15" ht="33.75" customHeight="1" x14ac:dyDescent="0.25">
      <c r="A423" s="899"/>
      <c r="B423" s="908"/>
      <c r="C423" s="911"/>
      <c r="D423" s="368" t="s">
        <v>70</v>
      </c>
      <c r="E423" s="473">
        <v>101197</v>
      </c>
      <c r="F423" s="42" t="s">
        <v>391</v>
      </c>
      <c r="G423" s="5"/>
      <c r="H423" s="260">
        <v>50</v>
      </c>
      <c r="I423" s="15">
        <v>1158</v>
      </c>
      <c r="J423" s="305"/>
      <c r="K423" s="62">
        <f t="shared" si="40"/>
        <v>0</v>
      </c>
      <c r="L423" s="61"/>
      <c r="N423"/>
    </row>
    <row r="424" spans="1:15" ht="33.75" customHeight="1" thickBot="1" x14ac:dyDescent="0.3">
      <c r="A424" s="900"/>
      <c r="B424" s="909"/>
      <c r="C424" s="912"/>
      <c r="D424" s="369" t="s">
        <v>70</v>
      </c>
      <c r="E424" s="474">
        <v>101197</v>
      </c>
      <c r="F424" s="112" t="s">
        <v>391</v>
      </c>
      <c r="G424" s="9"/>
      <c r="H424" s="210">
        <v>52</v>
      </c>
      <c r="I424" s="88">
        <v>1158</v>
      </c>
      <c r="J424" s="307"/>
      <c r="K424" s="141">
        <f t="shared" si="40"/>
        <v>0</v>
      </c>
      <c r="L424" s="61"/>
      <c r="N424"/>
    </row>
    <row r="425" spans="1:15" ht="25.5" customHeight="1" x14ac:dyDescent="0.25">
      <c r="A425" s="923"/>
      <c r="B425" s="926" t="s">
        <v>79</v>
      </c>
      <c r="C425" s="929" t="s">
        <v>42</v>
      </c>
      <c r="D425" s="247" t="s">
        <v>70</v>
      </c>
      <c r="E425" s="448">
        <v>111</v>
      </c>
      <c r="F425" s="4" t="s">
        <v>34</v>
      </c>
      <c r="G425" s="6"/>
      <c r="H425" s="476">
        <v>42</v>
      </c>
      <c r="I425" s="87">
        <v>490</v>
      </c>
      <c r="J425" s="82"/>
      <c r="K425" s="140">
        <f t="shared" si="40"/>
        <v>0</v>
      </c>
      <c r="N425" s="169"/>
      <c r="O425" s="773" t="s">
        <v>738</v>
      </c>
    </row>
    <row r="426" spans="1:15" ht="25.5" customHeight="1" x14ac:dyDescent="0.25">
      <c r="A426" s="924"/>
      <c r="B426" s="927"/>
      <c r="C426" s="930"/>
      <c r="D426" s="114" t="s">
        <v>70</v>
      </c>
      <c r="E426" s="449">
        <v>111</v>
      </c>
      <c r="F426" s="2" t="s">
        <v>34</v>
      </c>
      <c r="G426" s="5"/>
      <c r="H426" s="488">
        <v>44</v>
      </c>
      <c r="I426" s="15">
        <v>490</v>
      </c>
      <c r="J426" s="79"/>
      <c r="K426" s="62">
        <f t="shared" si="40"/>
        <v>0</v>
      </c>
      <c r="N426" s="169"/>
      <c r="O426" s="773" t="s">
        <v>738</v>
      </c>
    </row>
    <row r="427" spans="1:15" ht="25.5" customHeight="1" x14ac:dyDescent="0.25">
      <c r="A427" s="924"/>
      <c r="B427" s="927"/>
      <c r="C427" s="930"/>
      <c r="D427" s="340" t="s">
        <v>70</v>
      </c>
      <c r="E427" s="764">
        <v>111</v>
      </c>
      <c r="F427" s="2" t="s">
        <v>34</v>
      </c>
      <c r="G427" s="5"/>
      <c r="H427" s="767">
        <v>46</v>
      </c>
      <c r="I427" s="15">
        <v>490</v>
      </c>
      <c r="J427" s="79"/>
      <c r="K427" s="62">
        <f t="shared" si="40"/>
        <v>0</v>
      </c>
      <c r="N427" s="169"/>
      <c r="O427" s="773"/>
    </row>
    <row r="428" spans="1:15" ht="25.5" customHeight="1" x14ac:dyDescent="0.25">
      <c r="A428" s="924"/>
      <c r="B428" s="927"/>
      <c r="C428" s="930"/>
      <c r="D428" s="114" t="s">
        <v>70</v>
      </c>
      <c r="E428" s="449">
        <v>111</v>
      </c>
      <c r="F428" s="2" t="s">
        <v>34</v>
      </c>
      <c r="G428" s="5"/>
      <c r="H428" s="488">
        <v>48</v>
      </c>
      <c r="I428" s="15">
        <v>490</v>
      </c>
      <c r="J428" s="79"/>
      <c r="K428" s="62">
        <f t="shared" si="40"/>
        <v>0</v>
      </c>
      <c r="N428" s="169"/>
      <c r="O428" s="773" t="s">
        <v>738</v>
      </c>
    </row>
    <row r="429" spans="1:15" ht="25.5" customHeight="1" thickBot="1" x14ac:dyDescent="0.3">
      <c r="A429" s="925"/>
      <c r="B429" s="928"/>
      <c r="C429" s="931"/>
      <c r="D429" s="115" t="s">
        <v>70</v>
      </c>
      <c r="E429" s="450">
        <v>111</v>
      </c>
      <c r="F429" s="3" t="s">
        <v>34</v>
      </c>
      <c r="G429" s="9"/>
      <c r="H429" s="477">
        <v>50</v>
      </c>
      <c r="I429" s="88">
        <v>490</v>
      </c>
      <c r="J429" s="80"/>
      <c r="K429" s="141">
        <f t="shared" si="40"/>
        <v>0</v>
      </c>
      <c r="N429" s="169">
        <v>1</v>
      </c>
      <c r="O429" s="773" t="s">
        <v>738</v>
      </c>
    </row>
    <row r="430" spans="1:15" ht="36" customHeight="1" x14ac:dyDescent="0.25">
      <c r="A430" s="934" t="s">
        <v>209</v>
      </c>
      <c r="B430" s="935" t="s">
        <v>79</v>
      </c>
      <c r="C430" s="936" t="s">
        <v>42</v>
      </c>
      <c r="D430" s="116" t="s">
        <v>70</v>
      </c>
      <c r="E430" s="468">
        <v>111</v>
      </c>
      <c r="F430" s="1" t="s">
        <v>43</v>
      </c>
      <c r="G430" s="8"/>
      <c r="H430" s="479">
        <v>42</v>
      </c>
      <c r="I430" s="89">
        <v>490</v>
      </c>
      <c r="J430" s="78"/>
      <c r="K430" s="142">
        <f t="shared" si="40"/>
        <v>0</v>
      </c>
      <c r="N430" s="169"/>
      <c r="O430" s="773" t="s">
        <v>738</v>
      </c>
    </row>
    <row r="431" spans="1:15" ht="36" customHeight="1" thickBot="1" x14ac:dyDescent="0.3">
      <c r="A431" s="924"/>
      <c r="B431" s="927"/>
      <c r="C431" s="930"/>
      <c r="D431" s="115" t="s">
        <v>70</v>
      </c>
      <c r="E431" s="449">
        <v>111</v>
      </c>
      <c r="F431" s="2" t="s">
        <v>43</v>
      </c>
      <c r="G431" s="5"/>
      <c r="H431" s="488">
        <v>44</v>
      </c>
      <c r="I431" s="15">
        <v>490</v>
      </c>
      <c r="J431" s="79"/>
      <c r="K431" s="62">
        <f t="shared" si="40"/>
        <v>0</v>
      </c>
      <c r="N431" s="169"/>
      <c r="O431" s="773" t="s">
        <v>738</v>
      </c>
    </row>
    <row r="432" spans="1:15" ht="36" customHeight="1" x14ac:dyDescent="0.25">
      <c r="A432" s="902"/>
      <c r="B432" s="918" t="s">
        <v>191</v>
      </c>
      <c r="C432" s="871" t="s">
        <v>42</v>
      </c>
      <c r="D432" s="247" t="s">
        <v>70</v>
      </c>
      <c r="E432" s="468">
        <v>169</v>
      </c>
      <c r="F432" s="1" t="s">
        <v>50</v>
      </c>
      <c r="G432" s="8"/>
      <c r="H432" s="479" t="s">
        <v>28</v>
      </c>
      <c r="I432" s="89">
        <v>520</v>
      </c>
      <c r="J432" s="78"/>
      <c r="K432" s="142">
        <f t="shared" si="40"/>
        <v>0</v>
      </c>
      <c r="N432" s="169">
        <v>1</v>
      </c>
      <c r="O432" s="773" t="s">
        <v>738</v>
      </c>
    </row>
    <row r="433" spans="1:15" ht="36" customHeight="1" x14ac:dyDescent="0.25">
      <c r="A433" s="903"/>
      <c r="B433" s="937"/>
      <c r="C433" s="872"/>
      <c r="D433" s="778" t="s">
        <v>70</v>
      </c>
      <c r="E433" s="762">
        <v>169</v>
      </c>
      <c r="F433" s="388" t="s">
        <v>50</v>
      </c>
      <c r="G433" s="137"/>
      <c r="H433" s="771" t="s">
        <v>25</v>
      </c>
      <c r="I433" s="168">
        <v>520</v>
      </c>
      <c r="J433" s="138"/>
      <c r="K433" s="145">
        <f t="shared" si="40"/>
        <v>0</v>
      </c>
      <c r="N433" s="169">
        <v>1</v>
      </c>
      <c r="O433" s="773" t="s">
        <v>738</v>
      </c>
    </row>
    <row r="434" spans="1:15" ht="35.25" customHeight="1" thickBot="1" x14ac:dyDescent="0.3">
      <c r="A434" s="842"/>
      <c r="B434" s="845"/>
      <c r="C434" s="845"/>
      <c r="D434" s="115" t="s">
        <v>70</v>
      </c>
      <c r="E434" s="450">
        <v>169</v>
      </c>
      <c r="F434" s="3" t="s">
        <v>50</v>
      </c>
      <c r="G434" s="9"/>
      <c r="H434" s="477" t="s">
        <v>83</v>
      </c>
      <c r="I434" s="88">
        <v>520</v>
      </c>
      <c r="J434" s="80"/>
      <c r="K434" s="141">
        <f t="shared" si="40"/>
        <v>0</v>
      </c>
      <c r="N434" s="169">
        <v>7</v>
      </c>
      <c r="O434" s="773" t="s">
        <v>738</v>
      </c>
    </row>
    <row r="435" spans="1:15" ht="32.25" customHeight="1" x14ac:dyDescent="0.25">
      <c r="A435" s="904"/>
      <c r="B435" s="938" t="s">
        <v>191</v>
      </c>
      <c r="C435" s="854" t="s">
        <v>42</v>
      </c>
      <c r="D435" s="247" t="s">
        <v>70</v>
      </c>
      <c r="E435" s="468">
        <v>169</v>
      </c>
      <c r="F435" s="1" t="s">
        <v>34</v>
      </c>
      <c r="G435" s="8"/>
      <c r="H435" s="479" t="s">
        <v>28</v>
      </c>
      <c r="I435" s="89">
        <v>520</v>
      </c>
      <c r="J435" s="78"/>
      <c r="K435" s="142">
        <f t="shared" si="40"/>
        <v>0</v>
      </c>
      <c r="N435" s="169">
        <v>8</v>
      </c>
      <c r="O435" s="773" t="s">
        <v>738</v>
      </c>
    </row>
    <row r="436" spans="1:15" ht="33" customHeight="1" thickBot="1" x14ac:dyDescent="0.3">
      <c r="A436" s="905"/>
      <c r="B436" s="853"/>
      <c r="C436" s="855"/>
      <c r="D436" s="114" t="s">
        <v>70</v>
      </c>
      <c r="E436" s="450">
        <v>169</v>
      </c>
      <c r="F436" s="3" t="s">
        <v>34</v>
      </c>
      <c r="G436" s="9"/>
      <c r="H436" s="477" t="s">
        <v>83</v>
      </c>
      <c r="I436" s="88">
        <v>520</v>
      </c>
      <c r="J436" s="80"/>
      <c r="K436" s="141">
        <f t="shared" si="40"/>
        <v>0</v>
      </c>
      <c r="N436" s="169">
        <v>2</v>
      </c>
      <c r="O436" s="773" t="s">
        <v>738</v>
      </c>
    </row>
    <row r="437" spans="1:15" ht="25.5" customHeight="1" x14ac:dyDescent="0.25">
      <c r="A437" s="840"/>
      <c r="B437" s="843" t="s">
        <v>80</v>
      </c>
      <c r="C437" s="846" t="s">
        <v>33</v>
      </c>
      <c r="D437" s="116" t="s">
        <v>70</v>
      </c>
      <c r="E437" s="770">
        <v>129</v>
      </c>
      <c r="F437" s="1" t="s">
        <v>34</v>
      </c>
      <c r="G437" s="8"/>
      <c r="H437" s="766">
        <v>42</v>
      </c>
      <c r="I437" s="89">
        <v>450</v>
      </c>
      <c r="J437" s="78"/>
      <c r="K437" s="142">
        <f t="shared" si="40"/>
        <v>0</v>
      </c>
      <c r="N437" s="169"/>
      <c r="O437" s="773" t="s">
        <v>738</v>
      </c>
    </row>
    <row r="438" spans="1:15" ht="25.5" customHeight="1" x14ac:dyDescent="0.25">
      <c r="A438" s="841"/>
      <c r="B438" s="844"/>
      <c r="C438" s="847"/>
      <c r="D438" s="114" t="s">
        <v>70</v>
      </c>
      <c r="E438" s="764">
        <v>129</v>
      </c>
      <c r="F438" s="2" t="s">
        <v>34</v>
      </c>
      <c r="G438" s="5"/>
      <c r="H438" s="767">
        <v>44</v>
      </c>
      <c r="I438" s="15">
        <v>450</v>
      </c>
      <c r="J438" s="79"/>
      <c r="K438" s="62">
        <f t="shared" si="40"/>
        <v>0</v>
      </c>
      <c r="N438" s="169"/>
      <c r="O438" s="773" t="s">
        <v>738</v>
      </c>
    </row>
    <row r="439" spans="1:15" ht="25.5" customHeight="1" x14ac:dyDescent="0.25">
      <c r="A439" s="841"/>
      <c r="B439" s="844"/>
      <c r="C439" s="847"/>
      <c r="D439" s="114" t="s">
        <v>70</v>
      </c>
      <c r="E439" s="764">
        <v>129</v>
      </c>
      <c r="F439" s="2" t="s">
        <v>34</v>
      </c>
      <c r="G439" s="5"/>
      <c r="H439" s="767">
        <v>46</v>
      </c>
      <c r="I439" s="15">
        <v>450</v>
      </c>
      <c r="J439" s="79"/>
      <c r="K439" s="62">
        <f t="shared" si="40"/>
        <v>0</v>
      </c>
      <c r="N439" s="169"/>
      <c r="O439" s="773" t="s">
        <v>738</v>
      </c>
    </row>
    <row r="440" spans="1:15" ht="25.5" customHeight="1" thickBot="1" x14ac:dyDescent="0.3">
      <c r="A440" s="841"/>
      <c r="B440" s="844"/>
      <c r="C440" s="847"/>
      <c r="D440" s="114" t="s">
        <v>70</v>
      </c>
      <c r="E440" s="765">
        <v>129</v>
      </c>
      <c r="F440" s="3" t="s">
        <v>34</v>
      </c>
      <c r="G440" s="9"/>
      <c r="H440" s="768">
        <v>48</v>
      </c>
      <c r="I440" s="88">
        <v>450</v>
      </c>
      <c r="J440" s="80"/>
      <c r="K440" s="141">
        <f t="shared" si="40"/>
        <v>0</v>
      </c>
      <c r="N440" s="169"/>
      <c r="O440" s="773" t="s">
        <v>738</v>
      </c>
    </row>
    <row r="441" spans="1:15" ht="25.5" customHeight="1" thickBot="1" x14ac:dyDescent="0.3">
      <c r="A441" s="842"/>
      <c r="B441" s="845"/>
      <c r="C441" s="845"/>
      <c r="D441" s="777" t="s">
        <v>70</v>
      </c>
      <c r="E441" s="354">
        <v>129</v>
      </c>
      <c r="F441" s="117" t="s">
        <v>66</v>
      </c>
      <c r="G441" s="94"/>
      <c r="H441" s="772">
        <v>42</v>
      </c>
      <c r="I441" s="95">
        <v>450</v>
      </c>
      <c r="J441" s="96"/>
      <c r="K441" s="143">
        <f t="shared" si="40"/>
        <v>0</v>
      </c>
      <c r="N441" s="169">
        <v>1</v>
      </c>
      <c r="O441" s="773" t="s">
        <v>738</v>
      </c>
    </row>
    <row r="442" spans="1:15" ht="18.75" customHeight="1" x14ac:dyDescent="0.25">
      <c r="A442" s="834"/>
      <c r="B442" s="836" t="s">
        <v>79</v>
      </c>
      <c r="C442" s="838" t="s">
        <v>33</v>
      </c>
      <c r="D442" s="221" t="s">
        <v>70</v>
      </c>
      <c r="E442" s="448">
        <v>10149</v>
      </c>
      <c r="F442" s="4" t="s">
        <v>34</v>
      </c>
      <c r="G442" s="6"/>
      <c r="H442" s="769">
        <v>42</v>
      </c>
      <c r="I442" s="87">
        <v>450</v>
      </c>
      <c r="J442" s="82"/>
      <c r="K442" s="140">
        <f t="shared" si="40"/>
        <v>0</v>
      </c>
      <c r="N442" s="169"/>
      <c r="O442" s="773" t="s">
        <v>738</v>
      </c>
    </row>
    <row r="443" spans="1:15" ht="18.75" customHeight="1" x14ac:dyDescent="0.25">
      <c r="A443" s="835"/>
      <c r="B443" s="837"/>
      <c r="C443" s="839"/>
      <c r="D443" s="105" t="s">
        <v>70</v>
      </c>
      <c r="E443" s="449">
        <v>10149</v>
      </c>
      <c r="F443" s="2" t="s">
        <v>34</v>
      </c>
      <c r="G443" s="5"/>
      <c r="H443" s="488">
        <v>44</v>
      </c>
      <c r="I443" s="15">
        <v>450</v>
      </c>
      <c r="J443" s="79"/>
      <c r="K443" s="62">
        <f t="shared" si="40"/>
        <v>0</v>
      </c>
      <c r="N443" s="169"/>
      <c r="O443" s="773" t="s">
        <v>738</v>
      </c>
    </row>
    <row r="444" spans="1:15" ht="20.25" customHeight="1" x14ac:dyDescent="0.25">
      <c r="A444" s="835"/>
      <c r="B444" s="837"/>
      <c r="C444" s="839"/>
      <c r="D444" s="105" t="s">
        <v>70</v>
      </c>
      <c r="E444" s="449">
        <v>10149</v>
      </c>
      <c r="F444" s="2" t="s">
        <v>34</v>
      </c>
      <c r="G444" s="5"/>
      <c r="H444" s="488">
        <v>46</v>
      </c>
      <c r="I444" s="15">
        <v>450</v>
      </c>
      <c r="J444" s="79"/>
      <c r="K444" s="62">
        <f t="shared" si="40"/>
        <v>0</v>
      </c>
      <c r="N444" s="169"/>
      <c r="O444" s="773" t="s">
        <v>738</v>
      </c>
    </row>
    <row r="445" spans="1:15" ht="19.5" customHeight="1" thickBot="1" x14ac:dyDescent="0.3">
      <c r="A445" s="905"/>
      <c r="B445" s="933"/>
      <c r="C445" s="855"/>
      <c r="D445" s="118" t="s">
        <v>70</v>
      </c>
      <c r="E445" s="450">
        <v>10149</v>
      </c>
      <c r="F445" s="3" t="s">
        <v>34</v>
      </c>
      <c r="G445" s="9"/>
      <c r="H445" s="477">
        <v>48</v>
      </c>
      <c r="I445" s="88">
        <v>450</v>
      </c>
      <c r="J445" s="80"/>
      <c r="K445" s="141">
        <f t="shared" si="40"/>
        <v>0</v>
      </c>
      <c r="N445" s="169"/>
      <c r="O445" s="773" t="s">
        <v>738</v>
      </c>
    </row>
    <row r="446" spans="1:15" ht="33" customHeight="1" x14ac:dyDescent="0.25">
      <c r="A446" s="834"/>
      <c r="B446" s="836" t="s">
        <v>79</v>
      </c>
      <c r="C446" s="838" t="s">
        <v>33</v>
      </c>
      <c r="D446" s="221" t="s">
        <v>70</v>
      </c>
      <c r="E446" s="763">
        <v>10149</v>
      </c>
      <c r="F446" s="4" t="s">
        <v>285</v>
      </c>
      <c r="G446" s="8"/>
      <c r="H446" s="766">
        <v>42</v>
      </c>
      <c r="I446" s="89">
        <v>450</v>
      </c>
      <c r="J446" s="78"/>
      <c r="K446" s="142">
        <f t="shared" ref="K446:K448" si="41">I446*J446</f>
        <v>0</v>
      </c>
      <c r="N446" s="169">
        <v>2</v>
      </c>
      <c r="O446" s="773" t="s">
        <v>738</v>
      </c>
    </row>
    <row r="447" spans="1:15" ht="33" customHeight="1" thickBot="1" x14ac:dyDescent="0.3">
      <c r="A447" s="835"/>
      <c r="B447" s="837"/>
      <c r="C447" s="839"/>
      <c r="D447" s="105" t="s">
        <v>70</v>
      </c>
      <c r="E447" s="765">
        <v>10149</v>
      </c>
      <c r="F447" s="3" t="s">
        <v>285</v>
      </c>
      <c r="G447" s="9"/>
      <c r="H447" s="768">
        <v>44</v>
      </c>
      <c r="I447" s="88">
        <v>450</v>
      </c>
      <c r="J447" s="80"/>
      <c r="K447" s="141">
        <f t="shared" si="41"/>
        <v>0</v>
      </c>
      <c r="N447" s="169">
        <v>5</v>
      </c>
      <c r="O447" s="773" t="s">
        <v>738</v>
      </c>
    </row>
    <row r="448" spans="1:15" ht="33" customHeight="1" thickBot="1" x14ac:dyDescent="0.3">
      <c r="A448" s="835"/>
      <c r="B448" s="837"/>
      <c r="C448" s="839"/>
      <c r="D448" s="105" t="s">
        <v>70</v>
      </c>
      <c r="E448" s="763">
        <v>10149</v>
      </c>
      <c r="F448" s="4" t="s">
        <v>66</v>
      </c>
      <c r="G448" s="6"/>
      <c r="H448" s="769">
        <v>42</v>
      </c>
      <c r="I448" s="87">
        <v>450</v>
      </c>
      <c r="J448" s="82"/>
      <c r="K448" s="140">
        <f t="shared" si="41"/>
        <v>0</v>
      </c>
      <c r="N448" s="169">
        <v>1</v>
      </c>
      <c r="O448" s="773" t="s">
        <v>738</v>
      </c>
    </row>
    <row r="449" spans="1:15" ht="111" customHeight="1" thickBot="1" x14ac:dyDescent="0.3">
      <c r="A449" s="217"/>
      <c r="B449" s="17" t="s">
        <v>79</v>
      </c>
      <c r="C449" s="56" t="s">
        <v>33</v>
      </c>
      <c r="D449" s="593" t="s">
        <v>70</v>
      </c>
      <c r="E449" s="17">
        <v>10178</v>
      </c>
      <c r="F449" s="18" t="s">
        <v>32</v>
      </c>
      <c r="G449" s="16"/>
      <c r="H449" s="19">
        <v>42</v>
      </c>
      <c r="I449" s="93">
        <v>530</v>
      </c>
      <c r="J449" s="86"/>
      <c r="K449" s="187">
        <f t="shared" si="40"/>
        <v>0</v>
      </c>
      <c r="N449" s="169">
        <v>1</v>
      </c>
      <c r="O449" s="773" t="s">
        <v>738</v>
      </c>
    </row>
    <row r="450" spans="1:15" ht="54.75" customHeight="1" thickBot="1" x14ac:dyDescent="0.3">
      <c r="A450" s="419" t="s">
        <v>209</v>
      </c>
      <c r="B450" s="432" t="s">
        <v>79</v>
      </c>
      <c r="C450" s="393" t="s">
        <v>45</v>
      </c>
      <c r="D450" s="136" t="s">
        <v>73</v>
      </c>
      <c r="E450" s="432">
        <v>133</v>
      </c>
      <c r="F450" s="388" t="s">
        <v>81</v>
      </c>
      <c r="G450" s="137"/>
      <c r="H450" s="420">
        <v>54</v>
      </c>
      <c r="I450" s="168">
        <v>490</v>
      </c>
      <c r="J450" s="304"/>
      <c r="K450" s="145">
        <f t="shared" si="39"/>
        <v>0</v>
      </c>
      <c r="N450" s="170" t="s">
        <v>211</v>
      </c>
      <c r="O450" s="773" t="s">
        <v>738</v>
      </c>
    </row>
    <row r="451" spans="1:15" ht="23.25" customHeight="1" x14ac:dyDescent="0.25">
      <c r="A451" s="904"/>
      <c r="B451" s="932" t="s">
        <v>79</v>
      </c>
      <c r="C451" s="854" t="s">
        <v>82</v>
      </c>
      <c r="D451" s="99" t="s">
        <v>73</v>
      </c>
      <c r="E451" s="411">
        <v>139</v>
      </c>
      <c r="F451" s="1" t="s">
        <v>55</v>
      </c>
      <c r="G451" s="8"/>
      <c r="H451" s="422">
        <v>40</v>
      </c>
      <c r="I451" s="89">
        <v>490</v>
      </c>
      <c r="J451" s="302"/>
      <c r="K451" s="142">
        <f t="shared" si="39"/>
        <v>0</v>
      </c>
      <c r="N451" s="170">
        <v>3</v>
      </c>
      <c r="O451" s="773" t="s">
        <v>738</v>
      </c>
    </row>
    <row r="452" spans="1:15" ht="23.25" customHeight="1" x14ac:dyDescent="0.25">
      <c r="A452" s="835"/>
      <c r="B452" s="837"/>
      <c r="C452" s="839"/>
      <c r="D452" s="104" t="s">
        <v>73</v>
      </c>
      <c r="E452" s="412">
        <v>139</v>
      </c>
      <c r="F452" s="2" t="s">
        <v>55</v>
      </c>
      <c r="G452" s="5"/>
      <c r="H452" s="434">
        <v>42</v>
      </c>
      <c r="I452" s="15">
        <v>490</v>
      </c>
      <c r="J452" s="305"/>
      <c r="K452" s="62">
        <f t="shared" si="39"/>
        <v>0</v>
      </c>
      <c r="N452" s="170">
        <v>5</v>
      </c>
      <c r="O452" s="773" t="s">
        <v>738</v>
      </c>
    </row>
    <row r="453" spans="1:15" ht="23.25" customHeight="1" x14ac:dyDescent="0.25">
      <c r="A453" s="835"/>
      <c r="B453" s="837"/>
      <c r="C453" s="839"/>
      <c r="D453" s="104" t="s">
        <v>73</v>
      </c>
      <c r="E453" s="412">
        <v>139</v>
      </c>
      <c r="F453" s="2" t="s">
        <v>55</v>
      </c>
      <c r="G453" s="5"/>
      <c r="H453" s="434">
        <v>44</v>
      </c>
      <c r="I453" s="15">
        <v>490</v>
      </c>
      <c r="J453" s="305"/>
      <c r="K453" s="62">
        <f t="shared" si="39"/>
        <v>0</v>
      </c>
      <c r="N453" s="170">
        <v>10</v>
      </c>
      <c r="O453" s="773" t="s">
        <v>738</v>
      </c>
    </row>
    <row r="454" spans="1:15" ht="23.25" customHeight="1" x14ac:dyDescent="0.25">
      <c r="A454" s="835"/>
      <c r="B454" s="837"/>
      <c r="C454" s="839"/>
      <c r="D454" s="104" t="s">
        <v>73</v>
      </c>
      <c r="E454" s="412">
        <v>139</v>
      </c>
      <c r="F454" s="2" t="s">
        <v>55</v>
      </c>
      <c r="G454" s="5"/>
      <c r="H454" s="434">
        <v>46</v>
      </c>
      <c r="I454" s="15">
        <v>490</v>
      </c>
      <c r="J454" s="305"/>
      <c r="K454" s="62">
        <f t="shared" si="39"/>
        <v>0</v>
      </c>
      <c r="N454" s="170">
        <v>11</v>
      </c>
      <c r="O454" s="773" t="s">
        <v>738</v>
      </c>
    </row>
    <row r="455" spans="1:15" ht="23.25" customHeight="1" x14ac:dyDescent="0.25">
      <c r="A455" s="835"/>
      <c r="B455" s="837"/>
      <c r="C455" s="839"/>
      <c r="D455" s="104" t="s">
        <v>73</v>
      </c>
      <c r="E455" s="764">
        <v>139</v>
      </c>
      <c r="F455" s="2" t="s">
        <v>34</v>
      </c>
      <c r="G455" s="5"/>
      <c r="H455" s="767">
        <v>48</v>
      </c>
      <c r="I455" s="15">
        <v>490</v>
      </c>
      <c r="J455" s="305"/>
      <c r="K455" s="62">
        <f t="shared" si="39"/>
        <v>0</v>
      </c>
      <c r="N455" s="170" t="s">
        <v>211</v>
      </c>
      <c r="O455" s="773" t="s">
        <v>738</v>
      </c>
    </row>
    <row r="456" spans="1:15" ht="23.25" customHeight="1" x14ac:dyDescent="0.25">
      <c r="A456" s="835"/>
      <c r="B456" s="837"/>
      <c r="C456" s="839"/>
      <c r="D456" s="104" t="s">
        <v>73</v>
      </c>
      <c r="E456" s="764">
        <v>139</v>
      </c>
      <c r="F456" s="2" t="s">
        <v>34</v>
      </c>
      <c r="G456" s="5"/>
      <c r="H456" s="767">
        <v>50</v>
      </c>
      <c r="I456" s="15">
        <v>490</v>
      </c>
      <c r="J456" s="305"/>
      <c r="K456" s="62">
        <f t="shared" si="39"/>
        <v>0</v>
      </c>
      <c r="N456" s="170">
        <v>9</v>
      </c>
      <c r="O456" s="773" t="s">
        <v>738</v>
      </c>
    </row>
    <row r="457" spans="1:15" ht="23.25" customHeight="1" x14ac:dyDescent="0.25">
      <c r="A457" s="835"/>
      <c r="B457" s="837"/>
      <c r="C457" s="839"/>
      <c r="D457" s="104" t="s">
        <v>73</v>
      </c>
      <c r="E457" s="412">
        <v>139</v>
      </c>
      <c r="F457" s="2" t="s">
        <v>55</v>
      </c>
      <c r="G457" s="5"/>
      <c r="H457" s="434">
        <v>52</v>
      </c>
      <c r="I457" s="15">
        <v>490</v>
      </c>
      <c r="J457" s="305"/>
      <c r="K457" s="62">
        <f t="shared" si="39"/>
        <v>0</v>
      </c>
      <c r="N457" s="170">
        <v>9</v>
      </c>
      <c r="O457" s="773" t="s">
        <v>738</v>
      </c>
    </row>
    <row r="458" spans="1:15" ht="23.25" customHeight="1" thickBot="1" x14ac:dyDescent="0.3">
      <c r="A458" s="905"/>
      <c r="B458" s="933"/>
      <c r="C458" s="855"/>
      <c r="D458" s="125" t="s">
        <v>73</v>
      </c>
      <c r="E458" s="413">
        <v>139</v>
      </c>
      <c r="F458" s="3" t="s">
        <v>55</v>
      </c>
      <c r="G458" s="9"/>
      <c r="H458" s="423">
        <v>54</v>
      </c>
      <c r="I458" s="88">
        <v>490</v>
      </c>
      <c r="J458" s="307"/>
      <c r="K458" s="141">
        <f t="shared" si="39"/>
        <v>0</v>
      </c>
      <c r="N458" s="170">
        <v>3</v>
      </c>
      <c r="O458" s="773" t="s">
        <v>738</v>
      </c>
    </row>
    <row r="459" spans="1:15" ht="42.75" customHeight="1" x14ac:dyDescent="0.25">
      <c r="A459" s="848"/>
      <c r="B459" s="851" t="s">
        <v>79</v>
      </c>
      <c r="C459" s="854"/>
      <c r="D459" s="99" t="s">
        <v>73</v>
      </c>
      <c r="E459" s="770">
        <v>168</v>
      </c>
      <c r="F459" s="1" t="s">
        <v>86</v>
      </c>
      <c r="G459" s="8"/>
      <c r="H459" s="766">
        <v>42</v>
      </c>
      <c r="I459" s="89">
        <v>570</v>
      </c>
      <c r="J459" s="302"/>
      <c r="K459" s="142">
        <f t="shared" ref="K459:K461" si="42">I459*J459</f>
        <v>0</v>
      </c>
      <c r="N459" s="170">
        <v>2</v>
      </c>
      <c r="O459" s="773" t="s">
        <v>738</v>
      </c>
    </row>
    <row r="460" spans="1:15" ht="42.75" customHeight="1" x14ac:dyDescent="0.25">
      <c r="A460" s="849"/>
      <c r="B460" s="852"/>
      <c r="C460" s="839"/>
      <c r="D460" s="97" t="s">
        <v>73</v>
      </c>
      <c r="E460" s="764">
        <v>168</v>
      </c>
      <c r="F460" s="2" t="s">
        <v>86</v>
      </c>
      <c r="G460" s="5"/>
      <c r="H460" s="767">
        <v>44</v>
      </c>
      <c r="I460" s="15">
        <v>570</v>
      </c>
      <c r="J460" s="305"/>
      <c r="K460" s="62">
        <f t="shared" si="42"/>
        <v>0</v>
      </c>
      <c r="N460" s="170">
        <v>7</v>
      </c>
      <c r="O460" s="773" t="s">
        <v>738</v>
      </c>
    </row>
    <row r="461" spans="1:15" ht="42.75" customHeight="1" thickBot="1" x14ac:dyDescent="0.3">
      <c r="A461" s="850"/>
      <c r="B461" s="853"/>
      <c r="C461" s="855"/>
      <c r="D461" s="98" t="s">
        <v>73</v>
      </c>
      <c r="E461" s="765">
        <v>168</v>
      </c>
      <c r="F461" s="3" t="s">
        <v>86</v>
      </c>
      <c r="G461" s="9"/>
      <c r="H461" s="768">
        <v>50</v>
      </c>
      <c r="I461" s="88">
        <v>570</v>
      </c>
      <c r="J461" s="307"/>
      <c r="K461" s="141">
        <f t="shared" si="42"/>
        <v>0</v>
      </c>
      <c r="N461" s="170">
        <v>2</v>
      </c>
      <c r="O461" s="773" t="s">
        <v>738</v>
      </c>
    </row>
    <row r="462" spans="1:15" ht="96" customHeight="1" thickBot="1" x14ac:dyDescent="0.3">
      <c r="A462" s="406"/>
      <c r="B462" s="414" t="s">
        <v>84</v>
      </c>
      <c r="C462" s="401" t="s">
        <v>85</v>
      </c>
      <c r="D462" s="104" t="s">
        <v>73</v>
      </c>
      <c r="E462" s="431">
        <v>10110</v>
      </c>
      <c r="F462" s="4" t="s">
        <v>34</v>
      </c>
      <c r="G462" s="6"/>
      <c r="H462" s="426">
        <v>44</v>
      </c>
      <c r="I462" s="87">
        <v>550</v>
      </c>
      <c r="J462" s="308"/>
      <c r="K462" s="140">
        <f t="shared" si="39"/>
        <v>0</v>
      </c>
      <c r="N462" s="170" t="s">
        <v>458</v>
      </c>
      <c r="O462" s="773" t="s">
        <v>738</v>
      </c>
    </row>
    <row r="463" spans="1:15" ht="30.75" customHeight="1" x14ac:dyDescent="0.25">
      <c r="A463" s="848" t="s">
        <v>209</v>
      </c>
      <c r="B463" s="851" t="s">
        <v>84</v>
      </c>
      <c r="C463" s="854" t="s">
        <v>85</v>
      </c>
      <c r="D463" s="99" t="s">
        <v>73</v>
      </c>
      <c r="E463" s="411">
        <v>10110</v>
      </c>
      <c r="F463" s="1" t="s">
        <v>86</v>
      </c>
      <c r="G463" s="8"/>
      <c r="H463" s="422">
        <v>44</v>
      </c>
      <c r="I463" s="89">
        <v>550</v>
      </c>
      <c r="J463" s="302"/>
      <c r="K463" s="142">
        <f t="shared" si="39"/>
        <v>0</v>
      </c>
      <c r="O463" s="773" t="s">
        <v>738</v>
      </c>
    </row>
    <row r="464" spans="1:15" ht="30.75" customHeight="1" x14ac:dyDescent="0.25">
      <c r="A464" s="849"/>
      <c r="B464" s="852"/>
      <c r="C464" s="839"/>
      <c r="D464" s="97" t="s">
        <v>73</v>
      </c>
      <c r="E464" s="412">
        <v>10110</v>
      </c>
      <c r="F464" s="2" t="s">
        <v>86</v>
      </c>
      <c r="G464" s="5"/>
      <c r="H464" s="434">
        <v>46</v>
      </c>
      <c r="I464" s="15">
        <v>550</v>
      </c>
      <c r="J464" s="305"/>
      <c r="K464" s="62">
        <f t="shared" si="39"/>
        <v>0</v>
      </c>
      <c r="O464" s="773" t="s">
        <v>738</v>
      </c>
    </row>
    <row r="465" spans="1:15" ht="30.75" customHeight="1" thickBot="1" x14ac:dyDescent="0.3">
      <c r="A465" s="850"/>
      <c r="B465" s="853"/>
      <c r="C465" s="855"/>
      <c r="D465" s="98" t="s">
        <v>73</v>
      </c>
      <c r="E465" s="413">
        <v>10110</v>
      </c>
      <c r="F465" s="3" t="s">
        <v>86</v>
      </c>
      <c r="G465" s="9"/>
      <c r="H465" s="423">
        <v>48</v>
      </c>
      <c r="I465" s="88">
        <v>550</v>
      </c>
      <c r="J465" s="307"/>
      <c r="K465" s="141">
        <f t="shared" si="39"/>
        <v>0</v>
      </c>
      <c r="O465" s="773" t="s">
        <v>738</v>
      </c>
    </row>
    <row r="466" spans="1:15" ht="48.75" customHeight="1" thickBot="1" x14ac:dyDescent="0.3">
      <c r="A466" s="259"/>
      <c r="B466" s="292" t="s">
        <v>90</v>
      </c>
      <c r="C466" s="293"/>
      <c r="D466" s="294" t="s">
        <v>73</v>
      </c>
      <c r="E466" s="17" t="s">
        <v>296</v>
      </c>
      <c r="F466" s="18" t="s">
        <v>34</v>
      </c>
      <c r="G466" s="16"/>
      <c r="H466" s="13">
        <v>42</v>
      </c>
      <c r="I466" s="40">
        <v>600</v>
      </c>
      <c r="J466" s="303"/>
      <c r="K466" s="187">
        <f t="shared" si="39"/>
        <v>0</v>
      </c>
    </row>
    <row r="467" spans="1:15" ht="81" customHeight="1" x14ac:dyDescent="0.25">
      <c r="A467" s="848"/>
      <c r="B467" s="932" t="s">
        <v>90</v>
      </c>
      <c r="C467" s="854" t="s">
        <v>49</v>
      </c>
      <c r="D467" s="380" t="s">
        <v>73</v>
      </c>
      <c r="E467" s="411" t="s">
        <v>91</v>
      </c>
      <c r="F467" s="1" t="s">
        <v>34</v>
      </c>
      <c r="G467" s="8"/>
      <c r="H467" s="397">
        <v>42</v>
      </c>
      <c r="I467" s="28">
        <v>650</v>
      </c>
      <c r="J467" s="302"/>
      <c r="K467" s="142">
        <f t="shared" si="39"/>
        <v>0</v>
      </c>
      <c r="L467" s="61"/>
    </row>
    <row r="468" spans="1:15" ht="81" customHeight="1" thickBot="1" x14ac:dyDescent="0.3">
      <c r="A468" s="850"/>
      <c r="B468" s="933"/>
      <c r="C468" s="855"/>
      <c r="D468" s="381" t="s">
        <v>73</v>
      </c>
      <c r="E468" s="413" t="s">
        <v>91</v>
      </c>
      <c r="F468" s="3" t="s">
        <v>34</v>
      </c>
      <c r="G468" s="9"/>
      <c r="H468" s="416">
        <v>44</v>
      </c>
      <c r="I468" s="29">
        <v>650</v>
      </c>
      <c r="J468" s="307"/>
      <c r="K468" s="141">
        <f t="shared" si="39"/>
        <v>0</v>
      </c>
      <c r="L468" s="61"/>
    </row>
    <row r="470" spans="1:15" x14ac:dyDescent="0.25">
      <c r="K470" s="67"/>
    </row>
    <row r="471" spans="1:15" x14ac:dyDescent="0.25">
      <c r="K471" s="67"/>
    </row>
    <row r="472" spans="1:15" x14ac:dyDescent="0.25">
      <c r="K472" s="67"/>
    </row>
    <row r="473" spans="1:15" x14ac:dyDescent="0.25">
      <c r="K473" s="67"/>
    </row>
    <row r="474" spans="1:15" x14ac:dyDescent="0.25">
      <c r="K474" s="67"/>
    </row>
    <row r="475" spans="1:15" x14ac:dyDescent="0.25">
      <c r="K475" s="67"/>
    </row>
    <row r="476" spans="1:15" x14ac:dyDescent="0.25">
      <c r="K476" s="67"/>
    </row>
    <row r="477" spans="1:15" x14ac:dyDescent="0.25">
      <c r="K477" s="67"/>
    </row>
    <row r="478" spans="1:15" x14ac:dyDescent="0.25">
      <c r="K478" s="67"/>
    </row>
    <row r="479" spans="1:15" x14ac:dyDescent="0.25">
      <c r="K479" s="67"/>
    </row>
    <row r="480" spans="1:15" x14ac:dyDescent="0.25">
      <c r="K480" s="67"/>
    </row>
    <row r="481" spans="11:11" x14ac:dyDescent="0.25">
      <c r="K481" s="67"/>
    </row>
    <row r="482" spans="11:11" x14ac:dyDescent="0.25">
      <c r="K482" s="67"/>
    </row>
    <row r="483" spans="11:11" x14ac:dyDescent="0.25">
      <c r="K483" s="67"/>
    </row>
    <row r="484" spans="11:11" x14ac:dyDescent="0.25">
      <c r="K484" s="67"/>
    </row>
    <row r="485" spans="11:11" x14ac:dyDescent="0.25">
      <c r="K485" s="67"/>
    </row>
    <row r="486" spans="11:11" x14ac:dyDescent="0.25">
      <c r="K486" s="67"/>
    </row>
    <row r="487" spans="11:11" x14ac:dyDescent="0.25">
      <c r="K487" s="67"/>
    </row>
    <row r="488" spans="11:11" x14ac:dyDescent="0.25">
      <c r="K488" s="67"/>
    </row>
    <row r="489" spans="11:11" x14ac:dyDescent="0.25">
      <c r="K489" s="67"/>
    </row>
    <row r="490" spans="11:11" x14ac:dyDescent="0.25">
      <c r="K490" s="67"/>
    </row>
    <row r="491" spans="11:11" x14ac:dyDescent="0.25">
      <c r="K491" s="67"/>
    </row>
    <row r="492" spans="11:11" x14ac:dyDescent="0.25">
      <c r="K492" s="67"/>
    </row>
    <row r="493" spans="11:11" x14ac:dyDescent="0.25">
      <c r="K493" s="67"/>
    </row>
    <row r="494" spans="11:11" x14ac:dyDescent="0.25">
      <c r="K494" s="67"/>
    </row>
    <row r="495" spans="11:11" x14ac:dyDescent="0.25">
      <c r="K495" s="67"/>
    </row>
    <row r="496" spans="11:11" x14ac:dyDescent="0.25">
      <c r="K496" s="67"/>
    </row>
    <row r="497" spans="11:11" x14ac:dyDescent="0.25">
      <c r="K497" s="67"/>
    </row>
    <row r="498" spans="11:11" x14ac:dyDescent="0.25">
      <c r="K498" s="67"/>
    </row>
    <row r="499" spans="11:11" x14ac:dyDescent="0.25">
      <c r="K499" s="67"/>
    </row>
    <row r="500" spans="11:11" x14ac:dyDescent="0.25">
      <c r="K500" s="67"/>
    </row>
    <row r="501" spans="11:11" x14ac:dyDescent="0.25">
      <c r="K501" s="67"/>
    </row>
    <row r="502" spans="11:11" x14ac:dyDescent="0.25">
      <c r="K502" s="67"/>
    </row>
    <row r="503" spans="11:11" x14ac:dyDescent="0.25">
      <c r="K503" s="67"/>
    </row>
    <row r="504" spans="11:11" x14ac:dyDescent="0.25">
      <c r="K504" s="67"/>
    </row>
    <row r="505" spans="11:11" x14ac:dyDescent="0.25">
      <c r="K505" s="67"/>
    </row>
    <row r="506" spans="11:11" x14ac:dyDescent="0.25">
      <c r="K506" s="67"/>
    </row>
    <row r="507" spans="11:11" x14ac:dyDescent="0.25">
      <c r="K507" s="67"/>
    </row>
    <row r="508" spans="11:11" x14ac:dyDescent="0.25">
      <c r="K508" s="67"/>
    </row>
    <row r="509" spans="11:11" x14ac:dyDescent="0.25">
      <c r="K509" s="67"/>
    </row>
    <row r="510" spans="11:11" x14ac:dyDescent="0.25">
      <c r="K510" s="67"/>
    </row>
    <row r="511" spans="11:11" x14ac:dyDescent="0.25">
      <c r="K511" s="67"/>
    </row>
    <row r="512" spans="11:11" x14ac:dyDescent="0.25">
      <c r="K512" s="67"/>
    </row>
    <row r="513" spans="11:11" x14ac:dyDescent="0.25">
      <c r="K513" s="67"/>
    </row>
    <row r="514" spans="11:11" x14ac:dyDescent="0.25">
      <c r="K514" s="67"/>
    </row>
    <row r="515" spans="11:11" x14ac:dyDescent="0.25">
      <c r="K515" s="67"/>
    </row>
  </sheetData>
  <sheetProtection algorithmName="SHA-512" hashValue="E36PkbIt9hVAxN674jdiT1TNqNhA6af9NgLVmjlmyPMzBMLSqaBJJXGtL1f7iyePnUUsek8j65motAT4BXW/Hw==" saltValue="Q60b/XoB6hD4Sykr0ar9/A==" spinCount="100000" sheet="1" objects="1" scenarios="1" insertColumns="0" sort="0" autoFilter="0"/>
  <autoFilter ref="A3:K3"/>
  <mergeCells count="305">
    <mergeCell ref="A70:A74"/>
    <mergeCell ref="B70:B74"/>
    <mergeCell ref="C70:C74"/>
    <mergeCell ref="A157:A159"/>
    <mergeCell ref="B157:B159"/>
    <mergeCell ref="C157:C159"/>
    <mergeCell ref="A160:A165"/>
    <mergeCell ref="B160:B165"/>
    <mergeCell ref="C160:C165"/>
    <mergeCell ref="A75:A79"/>
    <mergeCell ref="B75:B79"/>
    <mergeCell ref="C75:C79"/>
    <mergeCell ref="A80:A84"/>
    <mergeCell ref="B80:B84"/>
    <mergeCell ref="C80:C84"/>
    <mergeCell ref="B123:B126"/>
    <mergeCell ref="C123:C126"/>
    <mergeCell ref="A127:A128"/>
    <mergeCell ref="B127:B128"/>
    <mergeCell ref="C127:C128"/>
    <mergeCell ref="A138:A140"/>
    <mergeCell ref="B138:B140"/>
    <mergeCell ref="C138:C140"/>
    <mergeCell ref="A134:A137"/>
    <mergeCell ref="A308:A314"/>
    <mergeCell ref="C329:C333"/>
    <mergeCell ref="B179:B180"/>
    <mergeCell ref="B181:B184"/>
    <mergeCell ref="A218:A222"/>
    <mergeCell ref="B91:B95"/>
    <mergeCell ref="C91:C95"/>
    <mergeCell ref="A169:A172"/>
    <mergeCell ref="B169:B172"/>
    <mergeCell ref="C181:C184"/>
    <mergeCell ref="B188:B193"/>
    <mergeCell ref="B113:B118"/>
    <mergeCell ref="C113:C118"/>
    <mergeCell ref="A166:A168"/>
    <mergeCell ref="A173:A176"/>
    <mergeCell ref="B173:B176"/>
    <mergeCell ref="C173:C176"/>
    <mergeCell ref="A177:A178"/>
    <mergeCell ref="B177:B178"/>
    <mergeCell ref="C177:C178"/>
    <mergeCell ref="A141:A144"/>
    <mergeCell ref="A146:A148"/>
    <mergeCell ref="A119:A120"/>
    <mergeCell ref="B119:B120"/>
    <mergeCell ref="A303:A307"/>
    <mergeCell ref="B303:B307"/>
    <mergeCell ref="C277:C283"/>
    <mergeCell ref="C200:C205"/>
    <mergeCell ref="A206:A211"/>
    <mergeCell ref="B206:B211"/>
    <mergeCell ref="C206:C211"/>
    <mergeCell ref="A255:A259"/>
    <mergeCell ref="B255:B259"/>
    <mergeCell ref="C255:C259"/>
    <mergeCell ref="B227:B230"/>
    <mergeCell ref="C291:C297"/>
    <mergeCell ref="A298:A302"/>
    <mergeCell ref="B146:B148"/>
    <mergeCell ref="C146:C148"/>
    <mergeCell ref="C169:C172"/>
    <mergeCell ref="C119:C120"/>
    <mergeCell ref="A121:A122"/>
    <mergeCell ref="B121:B122"/>
    <mergeCell ref="C121:C122"/>
    <mergeCell ref="B134:B137"/>
    <mergeCell ref="B141:B144"/>
    <mergeCell ref="C141:C144"/>
    <mergeCell ref="A413:A418"/>
    <mergeCell ref="B413:B418"/>
    <mergeCell ref="C413:C418"/>
    <mergeCell ref="B166:B168"/>
    <mergeCell ref="C166:C168"/>
    <mergeCell ref="A361:A366"/>
    <mergeCell ref="B308:B314"/>
    <mergeCell ref="C308:C314"/>
    <mergeCell ref="A315:A322"/>
    <mergeCell ref="B315:B322"/>
    <mergeCell ref="C315:C322"/>
    <mergeCell ref="A358:A359"/>
    <mergeCell ref="C188:C193"/>
    <mergeCell ref="A194:A199"/>
    <mergeCell ref="B194:B199"/>
    <mergeCell ref="C194:C199"/>
    <mergeCell ref="A200:A205"/>
    <mergeCell ref="B200:B205"/>
    <mergeCell ref="A373:A377"/>
    <mergeCell ref="B373:B377"/>
    <mergeCell ref="B298:B302"/>
    <mergeCell ref="C298:C302"/>
    <mergeCell ref="A284:A290"/>
    <mergeCell ref="B284:B290"/>
    <mergeCell ref="A425:A429"/>
    <mergeCell ref="B425:B429"/>
    <mergeCell ref="C425:C429"/>
    <mergeCell ref="A467:A468"/>
    <mergeCell ref="B467:B468"/>
    <mergeCell ref="C467:C468"/>
    <mergeCell ref="A451:A458"/>
    <mergeCell ref="B451:B458"/>
    <mergeCell ref="C451:C458"/>
    <mergeCell ref="A430:A431"/>
    <mergeCell ref="B430:B431"/>
    <mergeCell ref="C430:C431"/>
    <mergeCell ref="A432:A434"/>
    <mergeCell ref="B432:B434"/>
    <mergeCell ref="C432:C434"/>
    <mergeCell ref="A435:A436"/>
    <mergeCell ref="B435:B436"/>
    <mergeCell ref="C435:C436"/>
    <mergeCell ref="A463:A465"/>
    <mergeCell ref="A442:A445"/>
    <mergeCell ref="B442:B445"/>
    <mergeCell ref="B463:B465"/>
    <mergeCell ref="C463:C465"/>
    <mergeCell ref="C442:C445"/>
    <mergeCell ref="A406:A407"/>
    <mergeCell ref="B406:B407"/>
    <mergeCell ref="C406:C407"/>
    <mergeCell ref="A341:A345"/>
    <mergeCell ref="B341:B345"/>
    <mergeCell ref="A334:A340"/>
    <mergeCell ref="A291:A297"/>
    <mergeCell ref="B291:B297"/>
    <mergeCell ref="A181:A184"/>
    <mergeCell ref="A223:A226"/>
    <mergeCell ref="B223:B226"/>
    <mergeCell ref="C271:C276"/>
    <mergeCell ref="A185:A186"/>
    <mergeCell ref="B185:B186"/>
    <mergeCell ref="C185:C186"/>
    <mergeCell ref="A188:A193"/>
    <mergeCell ref="B218:B222"/>
    <mergeCell ref="C218:C222"/>
    <mergeCell ref="B212:B217"/>
    <mergeCell ref="B231:B235"/>
    <mergeCell ref="C231:C235"/>
    <mergeCell ref="C227:C230"/>
    <mergeCell ref="C212:C217"/>
    <mergeCell ref="B334:B340"/>
    <mergeCell ref="C334:C340"/>
    <mergeCell ref="A329:A333"/>
    <mergeCell ref="B329:B333"/>
    <mergeCell ref="B354:B355"/>
    <mergeCell ref="C354:C355"/>
    <mergeCell ref="C341:C345"/>
    <mergeCell ref="A346:A349"/>
    <mergeCell ref="B346:B349"/>
    <mergeCell ref="C346:C349"/>
    <mergeCell ref="A113:A118"/>
    <mergeCell ref="A212:A217"/>
    <mergeCell ref="C323:C328"/>
    <mergeCell ref="A231:A235"/>
    <mergeCell ref="A237:A240"/>
    <mergeCell ref="B237:B240"/>
    <mergeCell ref="B419:B424"/>
    <mergeCell ref="C419:C424"/>
    <mergeCell ref="B367:B372"/>
    <mergeCell ref="C367:C372"/>
    <mergeCell ref="C179:C180"/>
    <mergeCell ref="A227:A230"/>
    <mergeCell ref="A179:A180"/>
    <mergeCell ref="C223:C226"/>
    <mergeCell ref="B361:B366"/>
    <mergeCell ref="C361:C366"/>
    <mergeCell ref="C237:C240"/>
    <mergeCell ref="C409:C411"/>
    <mergeCell ref="A409:A411"/>
    <mergeCell ref="A367:A372"/>
    <mergeCell ref="B358:B359"/>
    <mergeCell ref="C358:C359"/>
    <mergeCell ref="A323:A328"/>
    <mergeCell ref="B323:B328"/>
    <mergeCell ref="L1:L3"/>
    <mergeCell ref="A4:H4"/>
    <mergeCell ref="A6:H6"/>
    <mergeCell ref="A10:A11"/>
    <mergeCell ref="B10:B11"/>
    <mergeCell ref="C10:C11"/>
    <mergeCell ref="A8:A9"/>
    <mergeCell ref="C32:C35"/>
    <mergeCell ref="B8:B9"/>
    <mergeCell ref="C8:C9"/>
    <mergeCell ref="A12:A13"/>
    <mergeCell ref="B12:B13"/>
    <mergeCell ref="C12:C13"/>
    <mergeCell ref="A32:A35"/>
    <mergeCell ref="B32:B35"/>
    <mergeCell ref="A14:A22"/>
    <mergeCell ref="B14:B22"/>
    <mergeCell ref="C14:C22"/>
    <mergeCell ref="A23:A31"/>
    <mergeCell ref="B23:B31"/>
    <mergeCell ref="C23:C31"/>
    <mergeCell ref="A36:A41"/>
    <mergeCell ref="B36:B41"/>
    <mergeCell ref="C36:C41"/>
    <mergeCell ref="A45:A51"/>
    <mergeCell ref="B45:B51"/>
    <mergeCell ref="C45:C51"/>
    <mergeCell ref="A52:A55"/>
    <mergeCell ref="B52:B55"/>
    <mergeCell ref="C52:C55"/>
    <mergeCell ref="A42:A44"/>
    <mergeCell ref="B42:B44"/>
    <mergeCell ref="C42:C44"/>
    <mergeCell ref="A123:A126"/>
    <mergeCell ref="C284:C290"/>
    <mergeCell ref="E412:F412"/>
    <mergeCell ref="A241:A243"/>
    <mergeCell ref="B241:B243"/>
    <mergeCell ref="C241:C243"/>
    <mergeCell ref="A244:A246"/>
    <mergeCell ref="B244:B246"/>
    <mergeCell ref="C244:C246"/>
    <mergeCell ref="A247:A251"/>
    <mergeCell ref="B247:B251"/>
    <mergeCell ref="C247:C251"/>
    <mergeCell ref="A271:A276"/>
    <mergeCell ref="B271:B276"/>
    <mergeCell ref="A262:A263"/>
    <mergeCell ref="B262:B263"/>
    <mergeCell ref="C262:C263"/>
    <mergeCell ref="A264:A270"/>
    <mergeCell ref="B264:B270"/>
    <mergeCell ref="E360:F360"/>
    <mergeCell ref="A277:A283"/>
    <mergeCell ref="B277:B283"/>
    <mergeCell ref="C264:C270"/>
    <mergeCell ref="B409:B411"/>
    <mergeCell ref="A56:A59"/>
    <mergeCell ref="B56:B59"/>
    <mergeCell ref="C56:C59"/>
    <mergeCell ref="A91:A95"/>
    <mergeCell ref="A96:A99"/>
    <mergeCell ref="B96:B99"/>
    <mergeCell ref="C96:C99"/>
    <mergeCell ref="A107:A112"/>
    <mergeCell ref="B107:B112"/>
    <mergeCell ref="C107:C112"/>
    <mergeCell ref="A85:A90"/>
    <mergeCell ref="B85:B90"/>
    <mergeCell ref="C85:C90"/>
    <mergeCell ref="A100:A101"/>
    <mergeCell ref="B100:B101"/>
    <mergeCell ref="C100:C101"/>
    <mergeCell ref="A102:A106"/>
    <mergeCell ref="B102:B106"/>
    <mergeCell ref="C102:C106"/>
    <mergeCell ref="A60:A64"/>
    <mergeCell ref="B60:B64"/>
    <mergeCell ref="C60:C64"/>
    <mergeCell ref="A65:A69"/>
    <mergeCell ref="C65:C69"/>
    <mergeCell ref="B65:B69"/>
    <mergeCell ref="A401:A405"/>
    <mergeCell ref="B401:B405"/>
    <mergeCell ref="C401:C405"/>
    <mergeCell ref="A378:A382"/>
    <mergeCell ref="B378:B382"/>
    <mergeCell ref="C378:C382"/>
    <mergeCell ref="A393:A397"/>
    <mergeCell ref="B393:B397"/>
    <mergeCell ref="C393:C397"/>
    <mergeCell ref="A398:A400"/>
    <mergeCell ref="B398:B400"/>
    <mergeCell ref="C398:C400"/>
    <mergeCell ref="A388:A392"/>
    <mergeCell ref="B388:B392"/>
    <mergeCell ref="C388:C392"/>
    <mergeCell ref="A149:A156"/>
    <mergeCell ref="B149:B156"/>
    <mergeCell ref="C149:C156"/>
    <mergeCell ref="A129:A130"/>
    <mergeCell ref="B129:B130"/>
    <mergeCell ref="C129:C130"/>
    <mergeCell ref="A131:A133"/>
    <mergeCell ref="B131:B133"/>
    <mergeCell ref="C131:C133"/>
    <mergeCell ref="C134:C137"/>
    <mergeCell ref="A446:A448"/>
    <mergeCell ref="B446:B448"/>
    <mergeCell ref="C446:C448"/>
    <mergeCell ref="A437:A441"/>
    <mergeCell ref="B437:B441"/>
    <mergeCell ref="C437:C441"/>
    <mergeCell ref="A459:A461"/>
    <mergeCell ref="B459:B461"/>
    <mergeCell ref="C459:C461"/>
    <mergeCell ref="C303:C307"/>
    <mergeCell ref="A419:A424"/>
    <mergeCell ref="C373:C377"/>
    <mergeCell ref="A383:A387"/>
    <mergeCell ref="B383:B387"/>
    <mergeCell ref="C383:C387"/>
    <mergeCell ref="A356:A357"/>
    <mergeCell ref="B356:B357"/>
    <mergeCell ref="C356:C357"/>
    <mergeCell ref="A350:A352"/>
    <mergeCell ref="B350:B352"/>
    <mergeCell ref="C350:C352"/>
    <mergeCell ref="A354:A355"/>
  </mergeCells>
  <hyperlinks>
    <hyperlink ref="C1" location="'БРЮКИ, КАПРИ, ШОРТЫ'!A360" display="ШОРТЫ"/>
    <hyperlink ref="G2" location="'ДЕЛАЕМ НОВЫЙ ПРАЙС'!A1526" display="ОДЕЖДА ДЛЯ ДОМА"/>
    <hyperlink ref="A1" location="'БРЮКИ, КАПРИ, ШОРТЫ'!A4" display="БРЮКИ"/>
    <hyperlink ref="B1" location="'БРЮКИ, КАПРИ, ШОРТЫ'!A412" display="КАПРИ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N179"/>
  <sheetViews>
    <sheetView zoomScale="90" zoomScaleNormal="90" workbookViewId="0">
      <pane ySplit="3" topLeftCell="A4" activePane="bottomLeft" state="frozen"/>
      <selection pane="bottomLeft" activeCell="N5" sqref="N5"/>
    </sheetView>
  </sheetViews>
  <sheetFormatPr defaultColWidth="8.7109375" defaultRowHeight="15.75" x14ac:dyDescent="0.25"/>
  <cols>
    <col min="1" max="1" width="25.28515625" style="37" customWidth="1"/>
    <col min="2" max="2" width="17.5703125" customWidth="1"/>
    <col min="3" max="3" width="15.28515625" customWidth="1"/>
    <col min="4" max="4" width="16.140625" style="36" customWidth="1"/>
    <col min="5" max="5" width="11.7109375" customWidth="1"/>
    <col min="6" max="6" width="25" customWidth="1"/>
    <col min="7" max="7" width="1" hidden="1" customWidth="1"/>
    <col min="8" max="8" width="18.85546875" style="64" customWidth="1"/>
    <col min="9" max="9" width="9.42578125" customWidth="1"/>
    <col min="10" max="10" width="9.7109375" style="336" customWidth="1"/>
    <col min="11" max="11" width="16.42578125" style="325" customWidth="1"/>
    <col min="12" max="13" width="9.140625" hidden="1" customWidth="1"/>
    <col min="14" max="14" width="18.28515625" style="170" customWidth="1"/>
    <col min="15" max="15" width="19.42578125" customWidth="1"/>
  </cols>
  <sheetData>
    <row r="1" spans="1:14" s="10" customFormat="1" ht="32.25" customHeight="1" x14ac:dyDescent="0.25">
      <c r="A1" s="539" t="s">
        <v>185</v>
      </c>
      <c r="B1" s="536"/>
      <c r="C1" s="536"/>
      <c r="D1" s="536"/>
      <c r="E1" s="536"/>
      <c r="F1" s="536"/>
      <c r="G1" s="537"/>
      <c r="H1" s="536"/>
      <c r="I1" s="65"/>
      <c r="J1" s="49" t="s">
        <v>4</v>
      </c>
      <c r="K1" s="200">
        <f>SUM(K5:K185)</f>
        <v>0</v>
      </c>
      <c r="L1" s="889" t="s">
        <v>5</v>
      </c>
      <c r="N1" s="170"/>
    </row>
    <row r="2" spans="1:14" s="10" customFormat="1" ht="30" customHeight="1" x14ac:dyDescent="0.25">
      <c r="A2" s="536"/>
      <c r="B2" s="536"/>
      <c r="C2" s="536"/>
      <c r="D2" s="536"/>
      <c r="E2" s="536"/>
      <c r="F2" s="536"/>
      <c r="G2" s="538"/>
      <c r="H2" s="536"/>
      <c r="I2" s="66"/>
      <c r="J2" s="49" t="s">
        <v>9</v>
      </c>
      <c r="K2" s="199">
        <f>SUM(J5:J186)</f>
        <v>0</v>
      </c>
      <c r="L2" s="890"/>
      <c r="N2" s="170"/>
    </row>
    <row r="3" spans="1:14" ht="21.75" thickBot="1" x14ac:dyDescent="0.3">
      <c r="A3" s="273" t="s">
        <v>12</v>
      </c>
      <c r="B3" s="274" t="s">
        <v>13</v>
      </c>
      <c r="C3" s="275" t="s">
        <v>14</v>
      </c>
      <c r="D3" s="274" t="s">
        <v>15</v>
      </c>
      <c r="E3" s="276" t="s">
        <v>16</v>
      </c>
      <c r="F3" s="275" t="s">
        <v>17</v>
      </c>
      <c r="G3" s="276" t="s">
        <v>18</v>
      </c>
      <c r="H3" s="275" t="s">
        <v>19</v>
      </c>
      <c r="I3" s="277" t="s">
        <v>20</v>
      </c>
      <c r="J3" s="278" t="s">
        <v>21</v>
      </c>
      <c r="K3" s="319" t="s">
        <v>22</v>
      </c>
      <c r="L3" s="891"/>
      <c r="N3" s="170" t="s">
        <v>351</v>
      </c>
    </row>
    <row r="4" spans="1:14" ht="33" customHeight="1" thickBot="1" x14ac:dyDescent="0.3">
      <c r="A4" s="892" t="s">
        <v>496</v>
      </c>
      <c r="B4" s="893"/>
      <c r="C4" s="893"/>
      <c r="D4" s="893"/>
      <c r="E4" s="893"/>
      <c r="F4" s="893"/>
      <c r="G4" s="893"/>
      <c r="H4" s="893"/>
      <c r="I4" s="286"/>
      <c r="J4" s="334"/>
      <c r="K4" s="320"/>
      <c r="L4" s="272"/>
    </row>
    <row r="5" spans="1:14" ht="71.25" customHeight="1" thickBot="1" x14ac:dyDescent="0.3">
      <c r="A5" s="279"/>
      <c r="B5" s="280" t="s">
        <v>390</v>
      </c>
      <c r="C5" s="279"/>
      <c r="D5" s="280" t="s">
        <v>302</v>
      </c>
      <c r="E5" s="281">
        <v>1040</v>
      </c>
      <c r="F5" s="282" t="s">
        <v>66</v>
      </c>
      <c r="G5" s="283"/>
      <c r="H5" s="281" t="s">
        <v>293</v>
      </c>
      <c r="I5" s="284">
        <v>152</v>
      </c>
      <c r="J5" s="312"/>
      <c r="K5" s="145">
        <f t="shared" ref="K5" si="0">I5*J5</f>
        <v>0</v>
      </c>
      <c r="L5" s="272"/>
    </row>
    <row r="6" spans="1:14" ht="26.25" customHeight="1" thickBot="1" x14ac:dyDescent="0.3">
      <c r="A6" s="961" t="s">
        <v>185</v>
      </c>
      <c r="B6" s="962"/>
      <c r="C6" s="962"/>
      <c r="D6" s="962"/>
      <c r="E6" s="962"/>
      <c r="F6" s="962"/>
      <c r="G6" s="962"/>
      <c r="H6" s="962"/>
      <c r="I6" s="219"/>
      <c r="J6" s="311"/>
      <c r="K6" s="263"/>
    </row>
    <row r="7" spans="1:14" ht="30" customHeight="1" x14ac:dyDescent="0.25">
      <c r="A7" s="955"/>
      <c r="B7" s="957" t="s">
        <v>306</v>
      </c>
      <c r="C7" s="959" t="s">
        <v>42</v>
      </c>
      <c r="D7" s="113" t="s">
        <v>23</v>
      </c>
      <c r="E7" s="456">
        <v>109</v>
      </c>
      <c r="F7" s="1" t="s">
        <v>34</v>
      </c>
      <c r="G7" s="8"/>
      <c r="H7" s="479">
        <v>40</v>
      </c>
      <c r="I7" s="89">
        <v>380</v>
      </c>
      <c r="J7" s="302"/>
      <c r="K7" s="142">
        <f t="shared" ref="K7:K161" si="1">I7*J7</f>
        <v>0</v>
      </c>
      <c r="L7" s="61"/>
      <c r="N7" s="170">
        <v>1</v>
      </c>
    </row>
    <row r="8" spans="1:14" ht="30" customHeight="1" x14ac:dyDescent="0.25">
      <c r="A8" s="953"/>
      <c r="B8" s="954"/>
      <c r="C8" s="911"/>
      <c r="D8" s="161" t="s">
        <v>23</v>
      </c>
      <c r="E8" s="815">
        <v>109</v>
      </c>
      <c r="F8" s="388" t="s">
        <v>34</v>
      </c>
      <c r="G8" s="137"/>
      <c r="H8" s="819">
        <v>46</v>
      </c>
      <c r="I8" s="168">
        <v>380</v>
      </c>
      <c r="J8" s="304"/>
      <c r="K8" s="145"/>
      <c r="L8" s="61"/>
      <c r="N8" s="170">
        <v>1</v>
      </c>
    </row>
    <row r="9" spans="1:14" ht="29.25" customHeight="1" thickBot="1" x14ac:dyDescent="0.3">
      <c r="A9" s="956"/>
      <c r="B9" s="958"/>
      <c r="C9" s="960"/>
      <c r="D9" s="111" t="s">
        <v>23</v>
      </c>
      <c r="E9" s="459">
        <v>109</v>
      </c>
      <c r="F9" s="3" t="s">
        <v>34</v>
      </c>
      <c r="G9" s="9"/>
      <c r="H9" s="477">
        <v>48</v>
      </c>
      <c r="I9" s="88">
        <v>380</v>
      </c>
      <c r="J9" s="307"/>
      <c r="K9" s="141">
        <f t="shared" si="1"/>
        <v>0</v>
      </c>
      <c r="L9" s="61"/>
      <c r="N9" s="170">
        <v>1</v>
      </c>
    </row>
    <row r="10" spans="1:14" ht="21" customHeight="1" x14ac:dyDescent="0.25">
      <c r="A10" s="965"/>
      <c r="B10" s="967" t="s">
        <v>306</v>
      </c>
      <c r="C10" s="949" t="s">
        <v>42</v>
      </c>
      <c r="D10" s="126" t="s">
        <v>23</v>
      </c>
      <c r="E10" s="483">
        <v>109</v>
      </c>
      <c r="F10" s="151" t="s">
        <v>43</v>
      </c>
      <c r="G10" s="6"/>
      <c r="H10" s="261">
        <v>42</v>
      </c>
      <c r="I10" s="87">
        <v>380</v>
      </c>
      <c r="J10" s="308"/>
      <c r="K10" s="140">
        <f t="shared" si="1"/>
        <v>0</v>
      </c>
      <c r="L10" s="61"/>
    </row>
    <row r="11" spans="1:14" ht="22.5" customHeight="1" x14ac:dyDescent="0.25">
      <c r="A11" s="968"/>
      <c r="B11" s="969"/>
      <c r="C11" s="970"/>
      <c r="D11" s="110" t="s">
        <v>23</v>
      </c>
      <c r="E11" s="473">
        <v>109</v>
      </c>
      <c r="F11" s="42" t="s">
        <v>43</v>
      </c>
      <c r="G11" s="5"/>
      <c r="H11" s="260">
        <v>46</v>
      </c>
      <c r="I11" s="15">
        <v>380</v>
      </c>
      <c r="J11" s="305"/>
      <c r="K11" s="62">
        <f t="shared" si="1"/>
        <v>0</v>
      </c>
      <c r="L11" s="61"/>
    </row>
    <row r="12" spans="1:14" ht="19.5" customHeight="1" x14ac:dyDescent="0.25">
      <c r="A12" s="968"/>
      <c r="B12" s="969"/>
      <c r="C12" s="970"/>
      <c r="D12" s="110" t="s">
        <v>23</v>
      </c>
      <c r="E12" s="473">
        <v>109</v>
      </c>
      <c r="F12" s="42" t="s">
        <v>43</v>
      </c>
      <c r="G12" s="5"/>
      <c r="H12" s="260">
        <v>48</v>
      </c>
      <c r="I12" s="15">
        <v>380</v>
      </c>
      <c r="J12" s="305"/>
      <c r="K12" s="62">
        <f t="shared" si="1"/>
        <v>0</v>
      </c>
      <c r="L12" s="61"/>
    </row>
    <row r="13" spans="1:14" ht="18.75" customHeight="1" x14ac:dyDescent="0.25">
      <c r="A13" s="968"/>
      <c r="B13" s="969"/>
      <c r="C13" s="970"/>
      <c r="D13" s="110" t="s">
        <v>23</v>
      </c>
      <c r="E13" s="473">
        <v>109</v>
      </c>
      <c r="F13" s="42" t="s">
        <v>43</v>
      </c>
      <c r="G13" s="5"/>
      <c r="H13" s="260">
        <v>50</v>
      </c>
      <c r="I13" s="15">
        <v>380</v>
      </c>
      <c r="J13" s="305"/>
      <c r="K13" s="62">
        <f t="shared" si="1"/>
        <v>0</v>
      </c>
      <c r="L13" s="61"/>
      <c r="N13" s="170">
        <v>1</v>
      </c>
    </row>
    <row r="14" spans="1:14" ht="21.75" customHeight="1" thickBot="1" x14ac:dyDescent="0.3">
      <c r="A14" s="968"/>
      <c r="B14" s="969"/>
      <c r="C14" s="970"/>
      <c r="D14" s="110" t="s">
        <v>23</v>
      </c>
      <c r="E14" s="473">
        <v>109</v>
      </c>
      <c r="F14" s="42" t="s">
        <v>43</v>
      </c>
      <c r="G14" s="5"/>
      <c r="H14" s="260">
        <v>54</v>
      </c>
      <c r="I14" s="15">
        <v>380</v>
      </c>
      <c r="J14" s="305"/>
      <c r="K14" s="141">
        <f t="shared" si="1"/>
        <v>0</v>
      </c>
      <c r="L14" s="61"/>
    </row>
    <row r="15" spans="1:14" ht="24.75" customHeight="1" x14ac:dyDescent="0.25">
      <c r="A15" s="971" t="s">
        <v>209</v>
      </c>
      <c r="B15" s="957" t="s">
        <v>306</v>
      </c>
      <c r="C15" s="959" t="s">
        <v>42</v>
      </c>
      <c r="D15" s="113" t="s">
        <v>23</v>
      </c>
      <c r="E15" s="728">
        <v>109</v>
      </c>
      <c r="F15" s="43" t="s">
        <v>72</v>
      </c>
      <c r="G15" s="8"/>
      <c r="H15" s="22">
        <v>42</v>
      </c>
      <c r="I15" s="89">
        <v>380</v>
      </c>
      <c r="J15" s="302"/>
      <c r="K15" s="142">
        <f t="shared" si="1"/>
        <v>0</v>
      </c>
      <c r="L15" s="61"/>
    </row>
    <row r="16" spans="1:14" ht="24.75" customHeight="1" x14ac:dyDescent="0.25">
      <c r="A16" s="972"/>
      <c r="B16" s="969"/>
      <c r="C16" s="970"/>
      <c r="D16" s="110" t="s">
        <v>23</v>
      </c>
      <c r="E16" s="730">
        <v>109</v>
      </c>
      <c r="F16" s="42" t="s">
        <v>72</v>
      </c>
      <c r="G16" s="5"/>
      <c r="H16" s="260">
        <v>46</v>
      </c>
      <c r="I16" s="15">
        <v>380</v>
      </c>
      <c r="J16" s="305"/>
      <c r="K16" s="62">
        <f t="shared" si="1"/>
        <v>0</v>
      </c>
      <c r="L16" s="61"/>
    </row>
    <row r="17" spans="1:14" ht="24.75" customHeight="1" x14ac:dyDescent="0.25">
      <c r="A17" s="972"/>
      <c r="B17" s="969"/>
      <c r="C17" s="970"/>
      <c r="D17" s="110" t="s">
        <v>23</v>
      </c>
      <c r="E17" s="730">
        <v>109</v>
      </c>
      <c r="F17" s="42" t="s">
        <v>72</v>
      </c>
      <c r="G17" s="5"/>
      <c r="H17" s="260">
        <v>48</v>
      </c>
      <c r="I17" s="15">
        <v>380</v>
      </c>
      <c r="J17" s="305"/>
      <c r="K17" s="62">
        <f t="shared" si="1"/>
        <v>0</v>
      </c>
      <c r="L17" s="61"/>
    </row>
    <row r="18" spans="1:14" ht="24.75" customHeight="1" x14ac:dyDescent="0.25">
      <c r="A18" s="972"/>
      <c r="B18" s="969"/>
      <c r="C18" s="970"/>
      <c r="D18" s="110" t="s">
        <v>23</v>
      </c>
      <c r="E18" s="730">
        <v>109</v>
      </c>
      <c r="F18" s="42" t="s">
        <v>44</v>
      </c>
      <c r="G18" s="5"/>
      <c r="H18" s="260">
        <v>50</v>
      </c>
      <c r="I18" s="15">
        <v>380</v>
      </c>
      <c r="J18" s="305"/>
      <c r="K18" s="62">
        <f t="shared" si="1"/>
        <v>0</v>
      </c>
      <c r="L18" s="61"/>
      <c r="N18" s="170" t="s">
        <v>211</v>
      </c>
    </row>
    <row r="19" spans="1:14" ht="24.75" customHeight="1" thickBot="1" x14ac:dyDescent="0.3">
      <c r="A19" s="973"/>
      <c r="B19" s="958"/>
      <c r="C19" s="960"/>
      <c r="D19" s="111" t="s">
        <v>23</v>
      </c>
      <c r="E19" s="729">
        <v>109</v>
      </c>
      <c r="F19" s="112" t="s">
        <v>72</v>
      </c>
      <c r="G19" s="9"/>
      <c r="H19" s="210">
        <v>54</v>
      </c>
      <c r="I19" s="88">
        <v>380</v>
      </c>
      <c r="J19" s="307"/>
      <c r="K19" s="141">
        <f t="shared" si="1"/>
        <v>0</v>
      </c>
      <c r="L19" s="61"/>
    </row>
    <row r="20" spans="1:14" ht="23.25" customHeight="1" x14ac:dyDescent="0.25">
      <c r="A20" s="963"/>
      <c r="B20" s="954" t="s">
        <v>306</v>
      </c>
      <c r="C20" s="911" t="s">
        <v>42</v>
      </c>
      <c r="D20" s="161" t="s">
        <v>23</v>
      </c>
      <c r="E20" s="471">
        <v>109</v>
      </c>
      <c r="F20" s="339" t="s">
        <v>30</v>
      </c>
      <c r="G20" s="137"/>
      <c r="H20" s="264">
        <v>42</v>
      </c>
      <c r="I20" s="168">
        <v>380</v>
      </c>
      <c r="J20" s="304"/>
      <c r="K20" s="145">
        <f t="shared" si="1"/>
        <v>0</v>
      </c>
      <c r="L20" s="61"/>
      <c r="N20" s="170">
        <v>2</v>
      </c>
    </row>
    <row r="21" spans="1:14" ht="23.25" customHeight="1" x14ac:dyDescent="0.25">
      <c r="A21" s="922"/>
      <c r="B21" s="877"/>
      <c r="C21" s="877"/>
      <c r="D21" s="110" t="s">
        <v>23</v>
      </c>
      <c r="E21" s="473">
        <v>109</v>
      </c>
      <c r="F21" s="42" t="s">
        <v>30</v>
      </c>
      <c r="G21" s="5"/>
      <c r="H21" s="260">
        <v>46</v>
      </c>
      <c r="I21" s="15">
        <v>380</v>
      </c>
      <c r="J21" s="305"/>
      <c r="K21" s="62">
        <f t="shared" si="1"/>
        <v>0</v>
      </c>
      <c r="L21" s="61"/>
      <c r="N21" s="170">
        <v>2</v>
      </c>
    </row>
    <row r="22" spans="1:14" ht="23.25" customHeight="1" x14ac:dyDescent="0.25">
      <c r="A22" s="922"/>
      <c r="B22" s="877"/>
      <c r="C22" s="877"/>
      <c r="D22" s="110" t="s">
        <v>23</v>
      </c>
      <c r="E22" s="473">
        <v>109</v>
      </c>
      <c r="F22" s="42" t="s">
        <v>30</v>
      </c>
      <c r="G22" s="5"/>
      <c r="H22" s="260">
        <v>48</v>
      </c>
      <c r="I22" s="15">
        <v>380</v>
      </c>
      <c r="J22" s="305"/>
      <c r="K22" s="62">
        <f t="shared" si="1"/>
        <v>0</v>
      </c>
      <c r="L22" s="61"/>
      <c r="N22" s="170">
        <v>4</v>
      </c>
    </row>
    <row r="23" spans="1:14" ht="23.25" customHeight="1" thickBot="1" x14ac:dyDescent="0.3">
      <c r="A23" s="885"/>
      <c r="B23" s="845"/>
      <c r="C23" s="845"/>
      <c r="D23" s="162" t="s">
        <v>23</v>
      </c>
      <c r="E23" s="482">
        <v>109</v>
      </c>
      <c r="F23" s="163" t="s">
        <v>30</v>
      </c>
      <c r="G23" s="94"/>
      <c r="H23" s="287">
        <v>54</v>
      </c>
      <c r="I23" s="95">
        <v>380</v>
      </c>
      <c r="J23" s="309"/>
      <c r="K23" s="143">
        <f t="shared" si="1"/>
        <v>0</v>
      </c>
      <c r="L23" s="61"/>
      <c r="N23" s="170">
        <v>5</v>
      </c>
    </row>
    <row r="24" spans="1:14" ht="24.75" customHeight="1" x14ac:dyDescent="0.25">
      <c r="A24" s="955"/>
      <c r="B24" s="957" t="s">
        <v>306</v>
      </c>
      <c r="C24" s="959" t="s">
        <v>42</v>
      </c>
      <c r="D24" s="113" t="s">
        <v>23</v>
      </c>
      <c r="E24" s="456">
        <v>109</v>
      </c>
      <c r="F24" s="1" t="s">
        <v>50</v>
      </c>
      <c r="G24" s="8"/>
      <c r="H24" s="479">
        <v>40</v>
      </c>
      <c r="I24" s="89">
        <v>380</v>
      </c>
      <c r="J24" s="302"/>
      <c r="K24" s="142">
        <f t="shared" si="1"/>
        <v>0</v>
      </c>
      <c r="L24" s="61"/>
      <c r="N24" s="170">
        <v>10</v>
      </c>
    </row>
    <row r="25" spans="1:14" ht="24.75" customHeight="1" x14ac:dyDescent="0.25">
      <c r="A25" s="953"/>
      <c r="B25" s="954"/>
      <c r="C25" s="911"/>
      <c r="D25" s="110" t="s">
        <v>23</v>
      </c>
      <c r="E25" s="816">
        <v>109</v>
      </c>
      <c r="F25" s="2" t="s">
        <v>50</v>
      </c>
      <c r="G25" s="5"/>
      <c r="H25" s="818">
        <v>42</v>
      </c>
      <c r="I25" s="15">
        <v>380</v>
      </c>
      <c r="J25" s="305"/>
      <c r="K25" s="62">
        <f t="shared" si="1"/>
        <v>0</v>
      </c>
      <c r="L25" s="61"/>
      <c r="N25" s="170">
        <v>10</v>
      </c>
    </row>
    <row r="26" spans="1:14" ht="24.75" customHeight="1" x14ac:dyDescent="0.25">
      <c r="A26" s="953"/>
      <c r="B26" s="954"/>
      <c r="C26" s="911"/>
      <c r="D26" s="110" t="s">
        <v>23</v>
      </c>
      <c r="E26" s="816">
        <v>109</v>
      </c>
      <c r="F26" s="4" t="s">
        <v>50</v>
      </c>
      <c r="G26" s="6"/>
      <c r="H26" s="817">
        <v>44</v>
      </c>
      <c r="I26" s="87">
        <v>380</v>
      </c>
      <c r="J26" s="308"/>
      <c r="K26" s="140">
        <f t="shared" si="1"/>
        <v>0</v>
      </c>
      <c r="L26" s="61"/>
      <c r="N26" s="170">
        <v>2</v>
      </c>
    </row>
    <row r="27" spans="1:14" ht="24.75" customHeight="1" x14ac:dyDescent="0.25">
      <c r="A27" s="953"/>
      <c r="B27" s="954"/>
      <c r="C27" s="911"/>
      <c r="D27" s="110" t="s">
        <v>23</v>
      </c>
      <c r="E27" s="816">
        <v>109</v>
      </c>
      <c r="F27" s="4" t="s">
        <v>50</v>
      </c>
      <c r="G27" s="6"/>
      <c r="H27" s="817">
        <v>50</v>
      </c>
      <c r="I27" s="87">
        <v>380</v>
      </c>
      <c r="J27" s="308"/>
      <c r="K27" s="140">
        <f t="shared" si="1"/>
        <v>0</v>
      </c>
      <c r="L27" s="61"/>
      <c r="N27" s="170">
        <v>1</v>
      </c>
    </row>
    <row r="28" spans="1:14" ht="24.75" customHeight="1" thickBot="1" x14ac:dyDescent="0.3">
      <c r="A28" s="956"/>
      <c r="B28" s="958"/>
      <c r="C28" s="960"/>
      <c r="D28" s="111" t="s">
        <v>23</v>
      </c>
      <c r="E28" s="459">
        <v>109</v>
      </c>
      <c r="F28" s="3" t="s">
        <v>50</v>
      </c>
      <c r="G28" s="9"/>
      <c r="H28" s="477">
        <v>54</v>
      </c>
      <c r="I28" s="88">
        <v>380</v>
      </c>
      <c r="J28" s="307"/>
      <c r="K28" s="141">
        <f t="shared" si="1"/>
        <v>0</v>
      </c>
      <c r="L28" s="61"/>
      <c r="N28" s="170">
        <v>20</v>
      </c>
    </row>
    <row r="29" spans="1:14" ht="19.5" customHeight="1" x14ac:dyDescent="0.25">
      <c r="A29" s="965"/>
      <c r="B29" s="967" t="s">
        <v>306</v>
      </c>
      <c r="C29" s="949" t="s">
        <v>42</v>
      </c>
      <c r="D29" s="126" t="s">
        <v>23</v>
      </c>
      <c r="E29" s="483">
        <v>109</v>
      </c>
      <c r="F29" s="151" t="s">
        <v>129</v>
      </c>
      <c r="G29" s="6"/>
      <c r="H29" s="261">
        <v>40</v>
      </c>
      <c r="I29" s="87">
        <v>380</v>
      </c>
      <c r="J29" s="308"/>
      <c r="K29" s="140">
        <f t="shared" si="1"/>
        <v>0</v>
      </c>
      <c r="L29" s="61"/>
      <c r="N29" s="170">
        <v>1</v>
      </c>
    </row>
    <row r="30" spans="1:14" ht="19.5" customHeight="1" x14ac:dyDescent="0.25">
      <c r="A30" s="966"/>
      <c r="B30" s="954"/>
      <c r="C30" s="911"/>
      <c r="D30" s="126" t="s">
        <v>23</v>
      </c>
      <c r="E30" s="820">
        <v>109</v>
      </c>
      <c r="F30" s="151" t="s">
        <v>129</v>
      </c>
      <c r="G30" s="6"/>
      <c r="H30" s="261">
        <v>42</v>
      </c>
      <c r="I30" s="87">
        <v>380</v>
      </c>
      <c r="J30" s="308"/>
      <c r="K30" s="140">
        <f t="shared" si="1"/>
        <v>0</v>
      </c>
      <c r="L30" s="61"/>
      <c r="N30" s="170">
        <v>6</v>
      </c>
    </row>
    <row r="31" spans="1:14" ht="19.5" customHeight="1" x14ac:dyDescent="0.25">
      <c r="A31" s="966"/>
      <c r="B31" s="954"/>
      <c r="C31" s="911"/>
      <c r="D31" s="126" t="s">
        <v>23</v>
      </c>
      <c r="E31" s="820">
        <v>109</v>
      </c>
      <c r="F31" s="151" t="s">
        <v>129</v>
      </c>
      <c r="G31" s="6"/>
      <c r="H31" s="261">
        <v>44</v>
      </c>
      <c r="I31" s="87">
        <v>380</v>
      </c>
      <c r="J31" s="308"/>
      <c r="K31" s="140">
        <f t="shared" si="1"/>
        <v>0</v>
      </c>
      <c r="L31" s="61"/>
      <c r="N31" s="170">
        <v>2</v>
      </c>
    </row>
    <row r="32" spans="1:14" ht="19.5" customHeight="1" x14ac:dyDescent="0.25">
      <c r="A32" s="966"/>
      <c r="B32" s="954"/>
      <c r="C32" s="911"/>
      <c r="D32" s="126" t="s">
        <v>23</v>
      </c>
      <c r="E32" s="820">
        <v>109</v>
      </c>
      <c r="F32" s="151" t="s">
        <v>129</v>
      </c>
      <c r="G32" s="6"/>
      <c r="H32" s="261">
        <v>46</v>
      </c>
      <c r="I32" s="87">
        <v>380</v>
      </c>
      <c r="J32" s="308"/>
      <c r="K32" s="140">
        <f t="shared" si="1"/>
        <v>0</v>
      </c>
      <c r="L32" s="61"/>
      <c r="N32" s="170">
        <v>1</v>
      </c>
    </row>
    <row r="33" spans="1:14" ht="19.5" customHeight="1" x14ac:dyDescent="0.25">
      <c r="A33" s="966"/>
      <c r="B33" s="954"/>
      <c r="C33" s="911"/>
      <c r="D33" s="110" t="s">
        <v>23</v>
      </c>
      <c r="E33" s="473">
        <v>109</v>
      </c>
      <c r="F33" s="42" t="s">
        <v>129</v>
      </c>
      <c r="G33" s="5"/>
      <c r="H33" s="260">
        <v>48</v>
      </c>
      <c r="I33" s="15">
        <v>380</v>
      </c>
      <c r="J33" s="305"/>
      <c r="K33" s="62">
        <f t="shared" si="1"/>
        <v>0</v>
      </c>
      <c r="L33" s="61"/>
      <c r="N33" s="170">
        <v>1</v>
      </c>
    </row>
    <row r="34" spans="1:14" ht="19.5" customHeight="1" thickBot="1" x14ac:dyDescent="0.3">
      <c r="A34" s="966"/>
      <c r="B34" s="954"/>
      <c r="C34" s="911"/>
      <c r="D34" s="110" t="s">
        <v>23</v>
      </c>
      <c r="E34" s="473">
        <v>109</v>
      </c>
      <c r="F34" s="42" t="s">
        <v>129</v>
      </c>
      <c r="G34" s="5"/>
      <c r="H34" s="260">
        <v>54</v>
      </c>
      <c r="I34" s="15">
        <v>380</v>
      </c>
      <c r="J34" s="305"/>
      <c r="K34" s="62">
        <f t="shared" si="1"/>
        <v>0</v>
      </c>
      <c r="L34" s="61"/>
      <c r="N34" s="170">
        <v>20</v>
      </c>
    </row>
    <row r="35" spans="1:14" ht="63" customHeight="1" x14ac:dyDescent="0.25">
      <c r="A35" s="950"/>
      <c r="B35" s="948" t="s">
        <v>307</v>
      </c>
      <c r="C35" s="910" t="s">
        <v>42</v>
      </c>
      <c r="D35" s="204" t="s">
        <v>23</v>
      </c>
      <c r="E35" s="472">
        <v>17109</v>
      </c>
      <c r="F35" s="43" t="s">
        <v>34</v>
      </c>
      <c r="G35" s="8"/>
      <c r="H35" s="22">
        <v>46</v>
      </c>
      <c r="I35" s="89">
        <v>390</v>
      </c>
      <c r="J35" s="302"/>
      <c r="K35" s="142">
        <f t="shared" si="1"/>
        <v>0</v>
      </c>
      <c r="L35" s="61"/>
    </row>
    <row r="36" spans="1:14" ht="62.25" customHeight="1" thickBot="1" x14ac:dyDescent="0.3">
      <c r="A36" s="951"/>
      <c r="B36" s="952"/>
      <c r="C36" s="912"/>
      <c r="D36" s="111" t="s">
        <v>23</v>
      </c>
      <c r="E36" s="474">
        <v>17109</v>
      </c>
      <c r="F36" s="112" t="s">
        <v>34</v>
      </c>
      <c r="G36" s="9"/>
      <c r="H36" s="210">
        <v>48</v>
      </c>
      <c r="I36" s="87">
        <v>390</v>
      </c>
      <c r="J36" s="309"/>
      <c r="K36" s="140">
        <f t="shared" si="1"/>
        <v>0</v>
      </c>
      <c r="L36" s="61"/>
    </row>
    <row r="37" spans="1:14" ht="48.75" customHeight="1" x14ac:dyDescent="0.25">
      <c r="A37" s="950"/>
      <c r="B37" s="948" t="s">
        <v>307</v>
      </c>
      <c r="C37" s="910" t="s">
        <v>42</v>
      </c>
      <c r="D37" s="204" t="s">
        <v>23</v>
      </c>
      <c r="E37" s="472">
        <v>17109</v>
      </c>
      <c r="F37" s="43" t="s">
        <v>50</v>
      </c>
      <c r="G37" s="8"/>
      <c r="H37" s="22">
        <v>42</v>
      </c>
      <c r="I37" s="25">
        <v>390</v>
      </c>
      <c r="J37" s="302"/>
      <c r="K37" s="148">
        <f t="shared" si="1"/>
        <v>0</v>
      </c>
      <c r="L37" s="61"/>
      <c r="N37" s="170">
        <v>4</v>
      </c>
    </row>
    <row r="38" spans="1:14" ht="48.75" customHeight="1" x14ac:dyDescent="0.25">
      <c r="A38" s="953"/>
      <c r="B38" s="954"/>
      <c r="C38" s="911"/>
      <c r="D38" s="202" t="s">
        <v>23</v>
      </c>
      <c r="E38" s="473">
        <v>17109</v>
      </c>
      <c r="F38" s="42" t="s">
        <v>50</v>
      </c>
      <c r="G38" s="5"/>
      <c r="H38" s="260">
        <v>44</v>
      </c>
      <c r="I38" s="15">
        <v>390</v>
      </c>
      <c r="J38" s="305"/>
      <c r="K38" s="62">
        <f t="shared" si="1"/>
        <v>0</v>
      </c>
      <c r="L38" s="61"/>
      <c r="N38" s="170">
        <v>3</v>
      </c>
    </row>
    <row r="39" spans="1:14" ht="48.75" customHeight="1" thickBot="1" x14ac:dyDescent="0.3">
      <c r="A39" s="953"/>
      <c r="B39" s="954"/>
      <c r="C39" s="911"/>
      <c r="D39" s="202" t="s">
        <v>23</v>
      </c>
      <c r="E39" s="473">
        <v>17109</v>
      </c>
      <c r="F39" s="42" t="s">
        <v>50</v>
      </c>
      <c r="G39" s="5"/>
      <c r="H39" s="260">
        <v>50</v>
      </c>
      <c r="I39" s="15">
        <v>390</v>
      </c>
      <c r="J39" s="305"/>
      <c r="K39" s="62">
        <f t="shared" si="1"/>
        <v>0</v>
      </c>
      <c r="L39" s="61"/>
      <c r="N39" s="170">
        <v>1</v>
      </c>
    </row>
    <row r="40" spans="1:14" ht="34.5" customHeight="1" x14ac:dyDescent="0.25">
      <c r="A40" s="898"/>
      <c r="B40" s="948" t="s">
        <v>307</v>
      </c>
      <c r="C40" s="910" t="s">
        <v>42</v>
      </c>
      <c r="D40" s="204" t="s">
        <v>23</v>
      </c>
      <c r="E40" s="472">
        <v>101109</v>
      </c>
      <c r="F40" s="43" t="s">
        <v>34</v>
      </c>
      <c r="G40" s="8"/>
      <c r="H40" s="22">
        <v>42</v>
      </c>
      <c r="I40" s="25">
        <v>398</v>
      </c>
      <c r="J40" s="302"/>
      <c r="K40" s="148">
        <f t="shared" si="1"/>
        <v>0</v>
      </c>
      <c r="L40" s="61"/>
    </row>
    <row r="41" spans="1:14" ht="34.5" customHeight="1" x14ac:dyDescent="0.25">
      <c r="A41" s="899"/>
      <c r="B41" s="954"/>
      <c r="C41" s="911"/>
      <c r="D41" s="202" t="s">
        <v>23</v>
      </c>
      <c r="E41" s="473">
        <v>101109</v>
      </c>
      <c r="F41" s="42" t="s">
        <v>34</v>
      </c>
      <c r="G41" s="5"/>
      <c r="H41" s="260">
        <v>44</v>
      </c>
      <c r="I41" s="15">
        <v>398</v>
      </c>
      <c r="J41" s="305"/>
      <c r="K41" s="62">
        <f t="shared" si="1"/>
        <v>0</v>
      </c>
      <c r="L41" s="61"/>
    </row>
    <row r="42" spans="1:14" ht="34.5" customHeight="1" x14ac:dyDescent="0.25">
      <c r="A42" s="899"/>
      <c r="B42" s="954"/>
      <c r="C42" s="911"/>
      <c r="D42" s="202" t="s">
        <v>23</v>
      </c>
      <c r="E42" s="473">
        <v>101109</v>
      </c>
      <c r="F42" s="42" t="s">
        <v>34</v>
      </c>
      <c r="G42" s="5"/>
      <c r="H42" s="260">
        <v>46</v>
      </c>
      <c r="I42" s="15">
        <v>398</v>
      </c>
      <c r="J42" s="305"/>
      <c r="K42" s="62">
        <f t="shared" si="1"/>
        <v>0</v>
      </c>
      <c r="L42" s="61"/>
    </row>
    <row r="43" spans="1:14" ht="34.5" customHeight="1" x14ac:dyDescent="0.25">
      <c r="A43" s="899"/>
      <c r="B43" s="954"/>
      <c r="C43" s="911"/>
      <c r="D43" s="202" t="s">
        <v>23</v>
      </c>
      <c r="E43" s="473">
        <v>101109</v>
      </c>
      <c r="F43" s="42" t="s">
        <v>34</v>
      </c>
      <c r="G43" s="5"/>
      <c r="H43" s="260">
        <v>48</v>
      </c>
      <c r="I43" s="15">
        <v>398</v>
      </c>
      <c r="J43" s="305"/>
      <c r="K43" s="62">
        <f t="shared" si="1"/>
        <v>0</v>
      </c>
      <c r="L43" s="61"/>
    </row>
    <row r="44" spans="1:14" ht="34.5" customHeight="1" x14ac:dyDescent="0.25">
      <c r="A44" s="899"/>
      <c r="B44" s="954"/>
      <c r="C44" s="911"/>
      <c r="D44" s="202" t="s">
        <v>23</v>
      </c>
      <c r="E44" s="473">
        <v>101109</v>
      </c>
      <c r="F44" s="42" t="s">
        <v>34</v>
      </c>
      <c r="G44" s="5"/>
      <c r="H44" s="260">
        <v>50</v>
      </c>
      <c r="I44" s="15">
        <v>398</v>
      </c>
      <c r="J44" s="305"/>
      <c r="K44" s="62">
        <f t="shared" si="1"/>
        <v>0</v>
      </c>
      <c r="L44" s="61"/>
    </row>
    <row r="45" spans="1:14" ht="34.5" customHeight="1" thickBot="1" x14ac:dyDescent="0.3">
      <c r="A45" s="899"/>
      <c r="B45" s="954"/>
      <c r="C45" s="911"/>
      <c r="D45" s="202" t="s">
        <v>23</v>
      </c>
      <c r="E45" s="484">
        <v>101109</v>
      </c>
      <c r="F45" s="203" t="s">
        <v>34</v>
      </c>
      <c r="G45" s="7"/>
      <c r="H45" s="262">
        <v>52</v>
      </c>
      <c r="I45" s="21">
        <v>398</v>
      </c>
      <c r="J45" s="306"/>
      <c r="K45" s="145">
        <f t="shared" si="1"/>
        <v>0</v>
      </c>
      <c r="L45" s="61"/>
    </row>
    <row r="46" spans="1:14" ht="39" customHeight="1" x14ac:dyDescent="0.25">
      <c r="A46" s="950"/>
      <c r="B46" s="948" t="s">
        <v>386</v>
      </c>
      <c r="C46" s="910" t="s">
        <v>42</v>
      </c>
      <c r="D46" s="204" t="s">
        <v>23</v>
      </c>
      <c r="E46" s="824">
        <v>17128</v>
      </c>
      <c r="F46" s="43" t="s">
        <v>250</v>
      </c>
      <c r="G46" s="8"/>
      <c r="H46" s="22">
        <v>44</v>
      </c>
      <c r="I46" s="25">
        <v>450</v>
      </c>
      <c r="J46" s="302"/>
      <c r="K46" s="148">
        <f t="shared" si="1"/>
        <v>0</v>
      </c>
      <c r="L46" s="61"/>
      <c r="N46" s="170">
        <v>5</v>
      </c>
    </row>
    <row r="47" spans="1:14" ht="39" customHeight="1" thickBot="1" x14ac:dyDescent="0.3">
      <c r="A47" s="903"/>
      <c r="B47" s="877"/>
      <c r="C47" s="877"/>
      <c r="D47" s="110" t="s">
        <v>23</v>
      </c>
      <c r="E47" s="826">
        <v>17128</v>
      </c>
      <c r="F47" s="112" t="s">
        <v>250</v>
      </c>
      <c r="G47" s="9"/>
      <c r="H47" s="210">
        <v>50</v>
      </c>
      <c r="I47" s="88">
        <v>450</v>
      </c>
      <c r="J47" s="307"/>
      <c r="K47" s="141">
        <f t="shared" si="1"/>
        <v>0</v>
      </c>
      <c r="L47" s="61"/>
      <c r="N47" s="170">
        <v>5</v>
      </c>
    </row>
    <row r="48" spans="1:14" ht="39" customHeight="1" thickBot="1" x14ac:dyDescent="0.3">
      <c r="A48" s="842"/>
      <c r="B48" s="845"/>
      <c r="C48" s="845"/>
      <c r="D48" s="111" t="s">
        <v>23</v>
      </c>
      <c r="E48" s="825">
        <v>17128</v>
      </c>
      <c r="F48" s="163" t="s">
        <v>50</v>
      </c>
      <c r="G48" s="94"/>
      <c r="H48" s="287">
        <v>42</v>
      </c>
      <c r="I48" s="95">
        <v>450</v>
      </c>
      <c r="J48" s="309"/>
      <c r="K48" s="143">
        <f t="shared" si="1"/>
        <v>0</v>
      </c>
      <c r="L48" s="61"/>
      <c r="N48" s="170">
        <v>3</v>
      </c>
    </row>
    <row r="49" spans="1:14" ht="60.75" customHeight="1" thickBot="1" x14ac:dyDescent="0.3">
      <c r="A49" s="964"/>
      <c r="B49" s="954" t="s">
        <v>308</v>
      </c>
      <c r="C49" s="911" t="s">
        <v>42</v>
      </c>
      <c r="D49" s="162" t="s">
        <v>23</v>
      </c>
      <c r="E49" s="482" t="s">
        <v>77</v>
      </c>
      <c r="F49" s="163" t="s">
        <v>34</v>
      </c>
      <c r="G49" s="94"/>
      <c r="H49" s="287">
        <v>42</v>
      </c>
      <c r="I49" s="30">
        <v>450</v>
      </c>
      <c r="J49" s="309"/>
      <c r="K49" s="143">
        <f t="shared" si="1"/>
        <v>0</v>
      </c>
      <c r="L49" s="61"/>
    </row>
    <row r="50" spans="1:14" ht="60.75" customHeight="1" thickBot="1" x14ac:dyDescent="0.3">
      <c r="A50" s="885"/>
      <c r="B50" s="845"/>
      <c r="C50" s="845"/>
      <c r="D50" s="113" t="s">
        <v>23</v>
      </c>
      <c r="E50" s="472" t="s">
        <v>77</v>
      </c>
      <c r="F50" s="43" t="s">
        <v>43</v>
      </c>
      <c r="G50" s="8"/>
      <c r="H50" s="22">
        <v>42</v>
      </c>
      <c r="I50" s="28">
        <v>450</v>
      </c>
      <c r="J50" s="302"/>
      <c r="K50" s="142">
        <f t="shared" si="1"/>
        <v>0</v>
      </c>
      <c r="L50" s="61"/>
    </row>
    <row r="51" spans="1:14" ht="141.75" customHeight="1" thickBot="1" x14ac:dyDescent="0.3">
      <c r="A51" s="687"/>
      <c r="B51" s="688" t="s">
        <v>387</v>
      </c>
      <c r="C51" s="689" t="s">
        <v>156</v>
      </c>
      <c r="D51" s="204" t="s">
        <v>23</v>
      </c>
      <c r="E51" s="472" t="s">
        <v>385</v>
      </c>
      <c r="F51" s="43" t="s">
        <v>34</v>
      </c>
      <c r="G51" s="8"/>
      <c r="H51" s="22">
        <v>44</v>
      </c>
      <c r="I51" s="25">
        <v>408</v>
      </c>
      <c r="J51" s="302"/>
      <c r="K51" s="148">
        <f t="shared" si="1"/>
        <v>0</v>
      </c>
      <c r="L51" s="61"/>
      <c r="N51" s="170">
        <v>1</v>
      </c>
    </row>
    <row r="52" spans="1:14" ht="34.5" customHeight="1" x14ac:dyDescent="0.25">
      <c r="A52" s="898"/>
      <c r="B52" s="907" t="s">
        <v>654</v>
      </c>
      <c r="C52" s="910" t="s">
        <v>33</v>
      </c>
      <c r="D52" s="265" t="s">
        <v>70</v>
      </c>
      <c r="E52" s="553">
        <v>102109</v>
      </c>
      <c r="F52" s="43" t="s">
        <v>650</v>
      </c>
      <c r="G52" s="8"/>
      <c r="H52" s="22">
        <v>42</v>
      </c>
      <c r="I52" s="25">
        <v>389</v>
      </c>
      <c r="J52" s="302"/>
      <c r="K52" s="148">
        <f t="shared" si="1"/>
        <v>0</v>
      </c>
      <c r="L52" s="61"/>
      <c r="N52" s="170">
        <v>6</v>
      </c>
    </row>
    <row r="53" spans="1:14" ht="34.5" customHeight="1" x14ac:dyDescent="0.25">
      <c r="A53" s="899"/>
      <c r="B53" s="908"/>
      <c r="C53" s="911"/>
      <c r="D53" s="540" t="s">
        <v>70</v>
      </c>
      <c r="E53" s="554">
        <v>102109</v>
      </c>
      <c r="F53" s="42" t="s">
        <v>650</v>
      </c>
      <c r="G53" s="5"/>
      <c r="H53" s="260">
        <v>44</v>
      </c>
      <c r="I53" s="15">
        <v>389</v>
      </c>
      <c r="J53" s="305"/>
      <c r="K53" s="62">
        <f t="shared" si="1"/>
        <v>0</v>
      </c>
      <c r="L53" s="61"/>
      <c r="N53" s="170" t="s">
        <v>211</v>
      </c>
    </row>
    <row r="54" spans="1:14" ht="34.5" customHeight="1" x14ac:dyDescent="0.25">
      <c r="A54" s="899"/>
      <c r="B54" s="908"/>
      <c r="C54" s="911"/>
      <c r="D54" s="540" t="s">
        <v>70</v>
      </c>
      <c r="E54" s="554">
        <v>102109</v>
      </c>
      <c r="F54" s="42" t="s">
        <v>650</v>
      </c>
      <c r="G54" s="5"/>
      <c r="H54" s="260">
        <v>46</v>
      </c>
      <c r="I54" s="15">
        <v>389</v>
      </c>
      <c r="J54" s="305"/>
      <c r="K54" s="62">
        <f t="shared" si="1"/>
        <v>0</v>
      </c>
      <c r="L54" s="61"/>
      <c r="N54" s="170">
        <v>6</v>
      </c>
    </row>
    <row r="55" spans="1:14" ht="34.5" customHeight="1" x14ac:dyDescent="0.25">
      <c r="A55" s="899"/>
      <c r="B55" s="908"/>
      <c r="C55" s="911"/>
      <c r="D55" s="540" t="s">
        <v>70</v>
      </c>
      <c r="E55" s="554">
        <v>102109</v>
      </c>
      <c r="F55" s="42" t="s">
        <v>650</v>
      </c>
      <c r="G55" s="5"/>
      <c r="H55" s="260">
        <v>48</v>
      </c>
      <c r="I55" s="15">
        <v>389</v>
      </c>
      <c r="J55" s="305"/>
      <c r="K55" s="62">
        <f t="shared" si="1"/>
        <v>0</v>
      </c>
      <c r="L55" s="61"/>
      <c r="N55" s="170">
        <v>3</v>
      </c>
    </row>
    <row r="56" spans="1:14" ht="34.5" customHeight="1" thickBot="1" x14ac:dyDescent="0.3">
      <c r="A56" s="899"/>
      <c r="B56" s="908"/>
      <c r="C56" s="911"/>
      <c r="D56" s="540" t="s">
        <v>70</v>
      </c>
      <c r="E56" s="554">
        <v>102109</v>
      </c>
      <c r="F56" s="42" t="s">
        <v>650</v>
      </c>
      <c r="G56" s="5"/>
      <c r="H56" s="260">
        <v>50</v>
      </c>
      <c r="I56" s="15">
        <v>389</v>
      </c>
      <c r="J56" s="305"/>
      <c r="K56" s="62">
        <f t="shared" si="1"/>
        <v>0</v>
      </c>
      <c r="L56" s="61"/>
      <c r="N56" s="170">
        <v>7</v>
      </c>
    </row>
    <row r="57" spans="1:14" ht="34.5" customHeight="1" x14ac:dyDescent="0.25">
      <c r="A57" s="898"/>
      <c r="B57" s="907" t="s">
        <v>654</v>
      </c>
      <c r="C57" s="910" t="s">
        <v>33</v>
      </c>
      <c r="D57" s="265" t="s">
        <v>70</v>
      </c>
      <c r="E57" s="553">
        <v>102109</v>
      </c>
      <c r="F57" s="43" t="s">
        <v>655</v>
      </c>
      <c r="G57" s="8"/>
      <c r="H57" s="22">
        <v>42</v>
      </c>
      <c r="I57" s="25">
        <v>389</v>
      </c>
      <c r="J57" s="302"/>
      <c r="K57" s="148">
        <f t="shared" ref="K57:K61" si="2">I57*J57</f>
        <v>0</v>
      </c>
      <c r="L57" s="61"/>
      <c r="N57" s="170">
        <v>12</v>
      </c>
    </row>
    <row r="58" spans="1:14" ht="34.5" customHeight="1" x14ac:dyDescent="0.25">
      <c r="A58" s="899"/>
      <c r="B58" s="908"/>
      <c r="C58" s="911"/>
      <c r="D58" s="540" t="s">
        <v>70</v>
      </c>
      <c r="E58" s="554">
        <v>102109</v>
      </c>
      <c r="F58" s="42" t="s">
        <v>655</v>
      </c>
      <c r="G58" s="5"/>
      <c r="H58" s="260">
        <v>44</v>
      </c>
      <c r="I58" s="15">
        <v>389</v>
      </c>
      <c r="J58" s="305"/>
      <c r="K58" s="62">
        <f t="shared" si="2"/>
        <v>0</v>
      </c>
      <c r="L58" s="61"/>
      <c r="N58" s="170">
        <v>15</v>
      </c>
    </row>
    <row r="59" spans="1:14" ht="34.5" customHeight="1" x14ac:dyDescent="0.25">
      <c r="A59" s="899"/>
      <c r="B59" s="908"/>
      <c r="C59" s="911"/>
      <c r="D59" s="540" t="s">
        <v>70</v>
      </c>
      <c r="E59" s="554">
        <v>102109</v>
      </c>
      <c r="F59" s="42" t="s">
        <v>655</v>
      </c>
      <c r="G59" s="5"/>
      <c r="H59" s="260">
        <v>46</v>
      </c>
      <c r="I59" s="15">
        <v>389</v>
      </c>
      <c r="J59" s="305"/>
      <c r="K59" s="62">
        <f t="shared" si="2"/>
        <v>0</v>
      </c>
      <c r="L59" s="61"/>
      <c r="N59" s="170">
        <v>10</v>
      </c>
    </row>
    <row r="60" spans="1:14" ht="34.5" customHeight="1" x14ac:dyDescent="0.25">
      <c r="A60" s="899"/>
      <c r="B60" s="908"/>
      <c r="C60" s="911"/>
      <c r="D60" s="540" t="s">
        <v>70</v>
      </c>
      <c r="E60" s="554">
        <v>102109</v>
      </c>
      <c r="F60" s="42" t="s">
        <v>655</v>
      </c>
      <c r="G60" s="5"/>
      <c r="H60" s="260">
        <v>48</v>
      </c>
      <c r="I60" s="15">
        <v>389</v>
      </c>
      <c r="J60" s="305"/>
      <c r="K60" s="62">
        <f t="shared" si="2"/>
        <v>0</v>
      </c>
      <c r="L60" s="61"/>
      <c r="N60" s="170">
        <v>10</v>
      </c>
    </row>
    <row r="61" spans="1:14" ht="34.5" customHeight="1" thickBot="1" x14ac:dyDescent="0.3">
      <c r="A61" s="899"/>
      <c r="B61" s="908"/>
      <c r="C61" s="911"/>
      <c r="D61" s="540" t="s">
        <v>70</v>
      </c>
      <c r="E61" s="554">
        <v>102109</v>
      </c>
      <c r="F61" s="42" t="s">
        <v>655</v>
      </c>
      <c r="G61" s="5"/>
      <c r="H61" s="260">
        <v>50</v>
      </c>
      <c r="I61" s="15">
        <v>389</v>
      </c>
      <c r="J61" s="305"/>
      <c r="K61" s="62">
        <f t="shared" si="2"/>
        <v>0</v>
      </c>
      <c r="L61" s="61"/>
      <c r="N61" s="170">
        <v>10</v>
      </c>
    </row>
    <row r="62" spans="1:14" ht="34.5" customHeight="1" x14ac:dyDescent="0.25">
      <c r="A62" s="898"/>
      <c r="B62" s="907" t="s">
        <v>654</v>
      </c>
      <c r="C62" s="910" t="s">
        <v>33</v>
      </c>
      <c r="D62" s="265" t="s">
        <v>70</v>
      </c>
      <c r="E62" s="561">
        <v>102109</v>
      </c>
      <c r="F62" s="43" t="s">
        <v>657</v>
      </c>
      <c r="G62" s="8"/>
      <c r="H62" s="22">
        <v>42</v>
      </c>
      <c r="I62" s="25">
        <v>389</v>
      </c>
      <c r="J62" s="302"/>
      <c r="K62" s="148">
        <f t="shared" ref="K62:K66" si="3">I62*J62</f>
        <v>0</v>
      </c>
      <c r="L62" s="61"/>
      <c r="N62" s="170">
        <v>15</v>
      </c>
    </row>
    <row r="63" spans="1:14" ht="34.5" customHeight="1" x14ac:dyDescent="0.25">
      <c r="A63" s="899"/>
      <c r="B63" s="908"/>
      <c r="C63" s="911"/>
      <c r="D63" s="540" t="s">
        <v>70</v>
      </c>
      <c r="E63" s="562">
        <v>102109</v>
      </c>
      <c r="F63" s="42" t="s">
        <v>657</v>
      </c>
      <c r="G63" s="5"/>
      <c r="H63" s="260">
        <v>44</v>
      </c>
      <c r="I63" s="15">
        <v>389</v>
      </c>
      <c r="J63" s="305"/>
      <c r="K63" s="62">
        <f t="shared" si="3"/>
        <v>0</v>
      </c>
      <c r="L63" s="61"/>
      <c r="N63" s="170">
        <v>1</v>
      </c>
    </row>
    <row r="64" spans="1:14" ht="34.5" customHeight="1" x14ac:dyDescent="0.25">
      <c r="A64" s="899"/>
      <c r="B64" s="908"/>
      <c r="C64" s="911"/>
      <c r="D64" s="540" t="s">
        <v>70</v>
      </c>
      <c r="E64" s="562">
        <v>102109</v>
      </c>
      <c r="F64" s="42" t="s">
        <v>657</v>
      </c>
      <c r="G64" s="5"/>
      <c r="H64" s="260">
        <v>46</v>
      </c>
      <c r="I64" s="15">
        <v>389</v>
      </c>
      <c r="J64" s="305"/>
      <c r="K64" s="62">
        <f t="shared" si="3"/>
        <v>0</v>
      </c>
      <c r="L64" s="61"/>
      <c r="N64" s="170">
        <v>2</v>
      </c>
    </row>
    <row r="65" spans="1:14" ht="34.5" customHeight="1" x14ac:dyDescent="0.25">
      <c r="A65" s="899"/>
      <c r="B65" s="908"/>
      <c r="C65" s="911"/>
      <c r="D65" s="540" t="s">
        <v>70</v>
      </c>
      <c r="E65" s="562">
        <v>102109</v>
      </c>
      <c r="F65" s="42" t="s">
        <v>657</v>
      </c>
      <c r="G65" s="5"/>
      <c r="H65" s="260">
        <v>48</v>
      </c>
      <c r="I65" s="15">
        <v>389</v>
      </c>
      <c r="J65" s="305"/>
      <c r="K65" s="62">
        <f t="shared" si="3"/>
        <v>0</v>
      </c>
      <c r="L65" s="61"/>
      <c r="N65" s="170" t="s">
        <v>211</v>
      </c>
    </row>
    <row r="66" spans="1:14" ht="34.5" customHeight="1" thickBot="1" x14ac:dyDescent="0.3">
      <c r="A66" s="899"/>
      <c r="B66" s="908"/>
      <c r="C66" s="911"/>
      <c r="D66" s="540" t="s">
        <v>70</v>
      </c>
      <c r="E66" s="562">
        <v>102109</v>
      </c>
      <c r="F66" s="42" t="s">
        <v>657</v>
      </c>
      <c r="G66" s="5"/>
      <c r="H66" s="260">
        <v>50</v>
      </c>
      <c r="I66" s="15">
        <v>389</v>
      </c>
      <c r="J66" s="305"/>
      <c r="K66" s="62">
        <f t="shared" si="3"/>
        <v>0</v>
      </c>
      <c r="L66" s="61"/>
      <c r="N66" s="170">
        <v>4</v>
      </c>
    </row>
    <row r="67" spans="1:14" ht="34.5" customHeight="1" x14ac:dyDescent="0.25">
      <c r="A67" s="898"/>
      <c r="B67" s="907" t="s">
        <v>656</v>
      </c>
      <c r="C67" s="910" t="s">
        <v>33</v>
      </c>
      <c r="D67" s="265" t="s">
        <v>70</v>
      </c>
      <c r="E67" s="519">
        <v>104128</v>
      </c>
      <c r="F67" s="43" t="s">
        <v>650</v>
      </c>
      <c r="G67" s="8"/>
      <c r="H67" s="22">
        <v>42</v>
      </c>
      <c r="I67" s="25">
        <v>417</v>
      </c>
      <c r="J67" s="302"/>
      <c r="K67" s="148">
        <f t="shared" ref="K67:K71" si="4">I67*J67</f>
        <v>0</v>
      </c>
      <c r="L67" s="61"/>
    </row>
    <row r="68" spans="1:14" ht="34.5" customHeight="1" x14ac:dyDescent="0.25">
      <c r="A68" s="899"/>
      <c r="B68" s="908"/>
      <c r="C68" s="911"/>
      <c r="D68" s="540" t="s">
        <v>70</v>
      </c>
      <c r="E68" s="520">
        <v>104128</v>
      </c>
      <c r="F68" s="42" t="s">
        <v>650</v>
      </c>
      <c r="G68" s="5"/>
      <c r="H68" s="260">
        <v>44</v>
      </c>
      <c r="I68" s="15">
        <v>417</v>
      </c>
      <c r="J68" s="305"/>
      <c r="K68" s="62">
        <f t="shared" si="4"/>
        <v>0</v>
      </c>
      <c r="L68" s="61"/>
    </row>
    <row r="69" spans="1:14" ht="34.5" customHeight="1" x14ac:dyDescent="0.25">
      <c r="A69" s="899"/>
      <c r="B69" s="908"/>
      <c r="C69" s="911"/>
      <c r="D69" s="540" t="s">
        <v>70</v>
      </c>
      <c r="E69" s="520">
        <v>104128</v>
      </c>
      <c r="F69" s="42" t="s">
        <v>650</v>
      </c>
      <c r="G69" s="5"/>
      <c r="H69" s="260">
        <v>46</v>
      </c>
      <c r="I69" s="15">
        <v>417</v>
      </c>
      <c r="J69" s="305"/>
      <c r="K69" s="62">
        <f t="shared" si="4"/>
        <v>0</v>
      </c>
      <c r="L69" s="61"/>
    </row>
    <row r="70" spans="1:14" ht="34.5" customHeight="1" x14ac:dyDescent="0.25">
      <c r="A70" s="899"/>
      <c r="B70" s="908"/>
      <c r="C70" s="911"/>
      <c r="D70" s="540" t="s">
        <v>70</v>
      </c>
      <c r="E70" s="520">
        <v>104128</v>
      </c>
      <c r="F70" s="42" t="s">
        <v>650</v>
      </c>
      <c r="G70" s="5"/>
      <c r="H70" s="260">
        <v>48</v>
      </c>
      <c r="I70" s="15">
        <v>417</v>
      </c>
      <c r="J70" s="305"/>
      <c r="K70" s="62">
        <f t="shared" si="4"/>
        <v>0</v>
      </c>
      <c r="L70" s="61"/>
    </row>
    <row r="71" spans="1:14" ht="34.5" customHeight="1" thickBot="1" x14ac:dyDescent="0.3">
      <c r="A71" s="899"/>
      <c r="B71" s="908"/>
      <c r="C71" s="911"/>
      <c r="D71" s="540" t="s">
        <v>70</v>
      </c>
      <c r="E71" s="520">
        <v>104128</v>
      </c>
      <c r="F71" s="42" t="s">
        <v>650</v>
      </c>
      <c r="G71" s="5"/>
      <c r="H71" s="260">
        <v>50</v>
      </c>
      <c r="I71" s="15">
        <v>417</v>
      </c>
      <c r="J71" s="305"/>
      <c r="K71" s="62">
        <f t="shared" si="4"/>
        <v>0</v>
      </c>
      <c r="L71" s="61"/>
    </row>
    <row r="72" spans="1:14" ht="30" customHeight="1" x14ac:dyDescent="0.25">
      <c r="A72" s="898"/>
      <c r="B72" s="907" t="s">
        <v>680</v>
      </c>
      <c r="C72" s="910" t="s">
        <v>156</v>
      </c>
      <c r="D72" s="265" t="s">
        <v>70</v>
      </c>
      <c r="E72" s="624">
        <v>106128</v>
      </c>
      <c r="F72" s="43" t="s">
        <v>34</v>
      </c>
      <c r="G72" s="8"/>
      <c r="H72" s="22">
        <v>42</v>
      </c>
      <c r="I72" s="25">
        <v>422</v>
      </c>
      <c r="J72" s="302"/>
      <c r="K72" s="148">
        <f t="shared" ref="K72:K77" si="5">I72*J72</f>
        <v>0</v>
      </c>
      <c r="L72" s="61"/>
    </row>
    <row r="73" spans="1:14" ht="30" customHeight="1" x14ac:dyDescent="0.25">
      <c r="A73" s="899"/>
      <c r="B73" s="908"/>
      <c r="C73" s="911"/>
      <c r="D73" s="540" t="s">
        <v>70</v>
      </c>
      <c r="E73" s="625">
        <v>106128</v>
      </c>
      <c r="F73" s="42" t="s">
        <v>34</v>
      </c>
      <c r="G73" s="5"/>
      <c r="H73" s="260">
        <v>44</v>
      </c>
      <c r="I73" s="15">
        <v>422</v>
      </c>
      <c r="J73" s="305"/>
      <c r="K73" s="62">
        <f t="shared" si="5"/>
        <v>0</v>
      </c>
      <c r="L73" s="61"/>
    </row>
    <row r="74" spans="1:14" ht="30" customHeight="1" x14ac:dyDescent="0.25">
      <c r="A74" s="899"/>
      <c r="B74" s="908"/>
      <c r="C74" s="911"/>
      <c r="D74" s="540" t="s">
        <v>70</v>
      </c>
      <c r="E74" s="625">
        <v>106128</v>
      </c>
      <c r="F74" s="42" t="s">
        <v>34</v>
      </c>
      <c r="G74" s="5"/>
      <c r="H74" s="260">
        <v>46</v>
      </c>
      <c r="I74" s="15">
        <v>422</v>
      </c>
      <c r="J74" s="305"/>
      <c r="K74" s="62">
        <f t="shared" si="5"/>
        <v>0</v>
      </c>
      <c r="L74" s="61"/>
    </row>
    <row r="75" spans="1:14" ht="30" customHeight="1" x14ac:dyDescent="0.25">
      <c r="A75" s="899"/>
      <c r="B75" s="908"/>
      <c r="C75" s="911"/>
      <c r="D75" s="540" t="s">
        <v>70</v>
      </c>
      <c r="E75" s="625">
        <v>106128</v>
      </c>
      <c r="F75" s="42" t="s">
        <v>34</v>
      </c>
      <c r="G75" s="5"/>
      <c r="H75" s="260">
        <v>48</v>
      </c>
      <c r="I75" s="15">
        <v>422</v>
      </c>
      <c r="J75" s="305"/>
      <c r="K75" s="62">
        <f t="shared" si="5"/>
        <v>0</v>
      </c>
      <c r="L75" s="61"/>
    </row>
    <row r="76" spans="1:14" ht="30" customHeight="1" x14ac:dyDescent="0.25">
      <c r="A76" s="899"/>
      <c r="B76" s="908"/>
      <c r="C76" s="911"/>
      <c r="D76" s="540" t="s">
        <v>70</v>
      </c>
      <c r="E76" s="625">
        <v>106128</v>
      </c>
      <c r="F76" s="42" t="s">
        <v>34</v>
      </c>
      <c r="G76" s="5"/>
      <c r="H76" s="260">
        <v>50</v>
      </c>
      <c r="I76" s="15">
        <v>422</v>
      </c>
      <c r="J76" s="305"/>
      <c r="K76" s="62">
        <f t="shared" si="5"/>
        <v>0</v>
      </c>
      <c r="L76" s="61"/>
    </row>
    <row r="77" spans="1:14" ht="30" customHeight="1" thickBot="1" x14ac:dyDescent="0.3">
      <c r="A77" s="899"/>
      <c r="B77" s="908"/>
      <c r="C77" s="911"/>
      <c r="D77" s="540" t="s">
        <v>70</v>
      </c>
      <c r="E77" s="625">
        <v>106128</v>
      </c>
      <c r="F77" s="42" t="s">
        <v>34</v>
      </c>
      <c r="G77" s="5"/>
      <c r="H77" s="260">
        <v>52</v>
      </c>
      <c r="I77" s="15">
        <v>422</v>
      </c>
      <c r="J77" s="305"/>
      <c r="K77" s="62">
        <f t="shared" si="5"/>
        <v>0</v>
      </c>
      <c r="L77" s="61"/>
    </row>
    <row r="78" spans="1:14" ht="34.5" customHeight="1" x14ac:dyDescent="0.25">
      <c r="A78" s="898"/>
      <c r="B78" s="907" t="s">
        <v>681</v>
      </c>
      <c r="C78" s="910" t="s">
        <v>682</v>
      </c>
      <c r="D78" s="265" t="s">
        <v>70</v>
      </c>
      <c r="E78" s="624">
        <v>105128</v>
      </c>
      <c r="F78" s="43" t="s">
        <v>35</v>
      </c>
      <c r="G78" s="8"/>
      <c r="H78" s="22">
        <v>42</v>
      </c>
      <c r="I78" s="25">
        <v>461</v>
      </c>
      <c r="J78" s="302"/>
      <c r="K78" s="148">
        <f t="shared" ref="K78:K82" si="6">I78*J78</f>
        <v>0</v>
      </c>
      <c r="L78" s="61"/>
      <c r="N78" s="170">
        <v>20</v>
      </c>
    </row>
    <row r="79" spans="1:14" ht="34.5" customHeight="1" x14ac:dyDescent="0.25">
      <c r="A79" s="899"/>
      <c r="B79" s="908"/>
      <c r="C79" s="911"/>
      <c r="D79" s="540" t="s">
        <v>70</v>
      </c>
      <c r="E79" s="625">
        <v>105128</v>
      </c>
      <c r="F79" s="42" t="s">
        <v>35</v>
      </c>
      <c r="G79" s="5"/>
      <c r="H79" s="260">
        <v>44</v>
      </c>
      <c r="I79" s="15">
        <v>461</v>
      </c>
      <c r="J79" s="305"/>
      <c r="K79" s="62">
        <f t="shared" si="6"/>
        <v>0</v>
      </c>
      <c r="L79" s="61"/>
      <c r="N79" s="170">
        <v>5</v>
      </c>
    </row>
    <row r="80" spans="1:14" ht="34.5" customHeight="1" x14ac:dyDescent="0.25">
      <c r="A80" s="899"/>
      <c r="B80" s="908"/>
      <c r="C80" s="911"/>
      <c r="D80" s="540" t="s">
        <v>70</v>
      </c>
      <c r="E80" s="625">
        <v>105128</v>
      </c>
      <c r="F80" s="42" t="s">
        <v>35</v>
      </c>
      <c r="G80" s="5"/>
      <c r="H80" s="260">
        <v>46</v>
      </c>
      <c r="I80" s="15">
        <v>461</v>
      </c>
      <c r="J80" s="305"/>
      <c r="K80" s="62">
        <f t="shared" si="6"/>
        <v>0</v>
      </c>
      <c r="L80" s="61"/>
      <c r="N80" s="170" t="s">
        <v>211</v>
      </c>
    </row>
    <row r="81" spans="1:14" ht="34.5" customHeight="1" x14ac:dyDescent="0.25">
      <c r="A81" s="899"/>
      <c r="B81" s="908"/>
      <c r="C81" s="911"/>
      <c r="D81" s="540" t="s">
        <v>70</v>
      </c>
      <c r="E81" s="625">
        <v>105128</v>
      </c>
      <c r="F81" s="42" t="s">
        <v>35</v>
      </c>
      <c r="G81" s="5"/>
      <c r="H81" s="260">
        <v>48</v>
      </c>
      <c r="I81" s="15">
        <v>461</v>
      </c>
      <c r="J81" s="305"/>
      <c r="K81" s="62">
        <f t="shared" si="6"/>
        <v>0</v>
      </c>
      <c r="L81" s="61"/>
      <c r="N81" s="170">
        <v>4</v>
      </c>
    </row>
    <row r="82" spans="1:14" ht="34.5" customHeight="1" thickBot="1" x14ac:dyDescent="0.3">
      <c r="A82" s="899"/>
      <c r="B82" s="908"/>
      <c r="C82" s="911"/>
      <c r="D82" s="540" t="s">
        <v>70</v>
      </c>
      <c r="E82" s="625">
        <v>105128</v>
      </c>
      <c r="F82" s="42" t="s">
        <v>35</v>
      </c>
      <c r="G82" s="5"/>
      <c r="H82" s="260">
        <v>50</v>
      </c>
      <c r="I82" s="15">
        <v>461</v>
      </c>
      <c r="J82" s="305"/>
      <c r="K82" s="62">
        <f t="shared" si="6"/>
        <v>0</v>
      </c>
      <c r="L82" s="61"/>
      <c r="N82" s="170">
        <v>20</v>
      </c>
    </row>
    <row r="83" spans="1:14" ht="50.25" customHeight="1" x14ac:dyDescent="0.25">
      <c r="A83" s="898"/>
      <c r="B83" s="907" t="s">
        <v>681</v>
      </c>
      <c r="C83" s="910" t="s">
        <v>682</v>
      </c>
      <c r="D83" s="265" t="s">
        <v>70</v>
      </c>
      <c r="E83" s="624">
        <v>105128</v>
      </c>
      <c r="F83" s="43" t="s">
        <v>189</v>
      </c>
      <c r="G83" s="8"/>
      <c r="H83" s="22">
        <v>42</v>
      </c>
      <c r="I83" s="25">
        <v>461</v>
      </c>
      <c r="J83" s="302"/>
      <c r="K83" s="148">
        <f t="shared" ref="K83:K85" si="7">I83*J83</f>
        <v>0</v>
      </c>
      <c r="L83" s="61"/>
      <c r="N83" s="170">
        <v>10</v>
      </c>
    </row>
    <row r="84" spans="1:14" ht="50.25" customHeight="1" x14ac:dyDescent="0.25">
      <c r="A84" s="899"/>
      <c r="B84" s="908"/>
      <c r="C84" s="911"/>
      <c r="D84" s="540" t="s">
        <v>70</v>
      </c>
      <c r="E84" s="625">
        <v>105128</v>
      </c>
      <c r="F84" s="42" t="s">
        <v>189</v>
      </c>
      <c r="G84" s="5"/>
      <c r="H84" s="260">
        <v>48</v>
      </c>
      <c r="I84" s="15">
        <v>461</v>
      </c>
      <c r="J84" s="305"/>
      <c r="K84" s="62">
        <f t="shared" si="7"/>
        <v>0</v>
      </c>
      <c r="L84" s="61"/>
      <c r="N84" s="170" t="s">
        <v>211</v>
      </c>
    </row>
    <row r="85" spans="1:14" ht="50.25" customHeight="1" thickBot="1" x14ac:dyDescent="0.3">
      <c r="A85" s="899"/>
      <c r="B85" s="908"/>
      <c r="C85" s="911"/>
      <c r="D85" s="540" t="s">
        <v>70</v>
      </c>
      <c r="E85" s="625">
        <v>105128</v>
      </c>
      <c r="F85" s="42" t="s">
        <v>189</v>
      </c>
      <c r="G85" s="5"/>
      <c r="H85" s="260">
        <v>50</v>
      </c>
      <c r="I85" s="15">
        <v>461</v>
      </c>
      <c r="J85" s="305"/>
      <c r="K85" s="62">
        <f t="shared" si="7"/>
        <v>0</v>
      </c>
      <c r="L85" s="61"/>
      <c r="N85" s="170">
        <v>4</v>
      </c>
    </row>
    <row r="86" spans="1:14" ht="34.5" customHeight="1" x14ac:dyDescent="0.25">
      <c r="A86" s="898"/>
      <c r="B86" s="907" t="s">
        <v>681</v>
      </c>
      <c r="C86" s="910" t="s">
        <v>682</v>
      </c>
      <c r="D86" s="265" t="s">
        <v>70</v>
      </c>
      <c r="E86" s="624">
        <v>105128</v>
      </c>
      <c r="F86" s="43" t="s">
        <v>34</v>
      </c>
      <c r="G86" s="8"/>
      <c r="H86" s="22">
        <v>42</v>
      </c>
      <c r="I86" s="25">
        <v>461</v>
      </c>
      <c r="J86" s="302"/>
      <c r="K86" s="148">
        <f t="shared" ref="K86:K90" si="8">I86*J86</f>
        <v>0</v>
      </c>
      <c r="L86" s="61"/>
    </row>
    <row r="87" spans="1:14" ht="34.5" customHeight="1" x14ac:dyDescent="0.25">
      <c r="A87" s="899"/>
      <c r="B87" s="908"/>
      <c r="C87" s="911"/>
      <c r="D87" s="540" t="s">
        <v>70</v>
      </c>
      <c r="E87" s="625">
        <v>105128</v>
      </c>
      <c r="F87" s="42" t="s">
        <v>34</v>
      </c>
      <c r="G87" s="5"/>
      <c r="H87" s="260">
        <v>44</v>
      </c>
      <c r="I87" s="15">
        <v>461</v>
      </c>
      <c r="J87" s="305"/>
      <c r="K87" s="62">
        <f t="shared" si="8"/>
        <v>0</v>
      </c>
      <c r="L87" s="61"/>
    </row>
    <row r="88" spans="1:14" ht="34.5" customHeight="1" x14ac:dyDescent="0.25">
      <c r="A88" s="899"/>
      <c r="B88" s="908"/>
      <c r="C88" s="911"/>
      <c r="D88" s="540" t="s">
        <v>70</v>
      </c>
      <c r="E88" s="625">
        <v>105128</v>
      </c>
      <c r="F88" s="42" t="s">
        <v>34</v>
      </c>
      <c r="G88" s="5"/>
      <c r="H88" s="260">
        <v>46</v>
      </c>
      <c r="I88" s="15">
        <v>461</v>
      </c>
      <c r="J88" s="305"/>
      <c r="K88" s="62">
        <f t="shared" si="8"/>
        <v>0</v>
      </c>
      <c r="L88" s="61"/>
    </row>
    <row r="89" spans="1:14" ht="34.5" customHeight="1" x14ac:dyDescent="0.25">
      <c r="A89" s="899"/>
      <c r="B89" s="908"/>
      <c r="C89" s="911"/>
      <c r="D89" s="540" t="s">
        <v>70</v>
      </c>
      <c r="E89" s="625">
        <v>105128</v>
      </c>
      <c r="F89" s="42" t="s">
        <v>34</v>
      </c>
      <c r="G89" s="5"/>
      <c r="H89" s="260">
        <v>48</v>
      </c>
      <c r="I89" s="15">
        <v>461</v>
      </c>
      <c r="J89" s="305"/>
      <c r="K89" s="62">
        <f t="shared" si="8"/>
        <v>0</v>
      </c>
      <c r="L89" s="61"/>
    </row>
    <row r="90" spans="1:14" ht="34.5" customHeight="1" thickBot="1" x14ac:dyDescent="0.3">
      <c r="A90" s="899"/>
      <c r="B90" s="908"/>
      <c r="C90" s="911"/>
      <c r="D90" s="540" t="s">
        <v>70</v>
      </c>
      <c r="E90" s="625">
        <v>105128</v>
      </c>
      <c r="F90" s="42" t="s">
        <v>34</v>
      </c>
      <c r="G90" s="5"/>
      <c r="H90" s="260">
        <v>50</v>
      </c>
      <c r="I90" s="15">
        <v>461</v>
      </c>
      <c r="J90" s="305"/>
      <c r="K90" s="62">
        <f t="shared" si="8"/>
        <v>0</v>
      </c>
      <c r="L90" s="61"/>
    </row>
    <row r="91" spans="1:14" ht="45.75" customHeight="1" x14ac:dyDescent="0.25">
      <c r="A91" s="898"/>
      <c r="B91" s="907" t="s">
        <v>695</v>
      </c>
      <c r="C91" s="910" t="s">
        <v>682</v>
      </c>
      <c r="D91" s="265" t="s">
        <v>70</v>
      </c>
      <c r="E91" s="655">
        <v>107128</v>
      </c>
      <c r="F91" s="43" t="s">
        <v>34</v>
      </c>
      <c r="G91" s="8"/>
      <c r="H91" s="22">
        <v>42</v>
      </c>
      <c r="I91" s="25">
        <v>748</v>
      </c>
      <c r="J91" s="302"/>
      <c r="K91" s="148">
        <f t="shared" ref="K91:K94" si="9">I91*J91</f>
        <v>0</v>
      </c>
      <c r="L91" s="61"/>
    </row>
    <row r="92" spans="1:14" ht="45.75" customHeight="1" x14ac:dyDescent="0.25">
      <c r="A92" s="899"/>
      <c r="B92" s="908"/>
      <c r="C92" s="911"/>
      <c r="D92" s="540" t="s">
        <v>70</v>
      </c>
      <c r="E92" s="656">
        <v>107128</v>
      </c>
      <c r="F92" s="42" t="s">
        <v>34</v>
      </c>
      <c r="G92" s="5"/>
      <c r="H92" s="260">
        <v>50</v>
      </c>
      <c r="I92" s="15">
        <v>748</v>
      </c>
      <c r="J92" s="305"/>
      <c r="K92" s="62">
        <f t="shared" si="9"/>
        <v>0</v>
      </c>
      <c r="L92" s="61"/>
    </row>
    <row r="93" spans="1:14" ht="45.75" customHeight="1" x14ac:dyDescent="0.25">
      <c r="A93" s="899"/>
      <c r="B93" s="908"/>
      <c r="C93" s="911"/>
      <c r="D93" s="540" t="s">
        <v>70</v>
      </c>
      <c r="E93" s="656">
        <v>107128</v>
      </c>
      <c r="F93" s="42" t="s">
        <v>34</v>
      </c>
      <c r="G93" s="5"/>
      <c r="H93" s="260">
        <v>52</v>
      </c>
      <c r="I93" s="15">
        <v>748</v>
      </c>
      <c r="J93" s="305"/>
      <c r="K93" s="62">
        <f t="shared" si="9"/>
        <v>0</v>
      </c>
      <c r="L93" s="61"/>
    </row>
    <row r="94" spans="1:14" ht="45.75" customHeight="1" thickBot="1" x14ac:dyDescent="0.3">
      <c r="A94" s="899"/>
      <c r="B94" s="908"/>
      <c r="C94" s="911"/>
      <c r="D94" s="540" t="s">
        <v>70</v>
      </c>
      <c r="E94" s="656">
        <v>107128</v>
      </c>
      <c r="F94" s="42" t="s">
        <v>34</v>
      </c>
      <c r="G94" s="5"/>
      <c r="H94" s="260">
        <v>54</v>
      </c>
      <c r="I94" s="15">
        <v>748</v>
      </c>
      <c r="J94" s="305"/>
      <c r="K94" s="62">
        <f t="shared" si="9"/>
        <v>0</v>
      </c>
      <c r="L94" s="61"/>
    </row>
    <row r="95" spans="1:14" ht="39.75" customHeight="1" x14ac:dyDescent="0.25">
      <c r="A95" s="898"/>
      <c r="B95" s="907" t="s">
        <v>695</v>
      </c>
      <c r="C95" s="910" t="s">
        <v>682</v>
      </c>
      <c r="D95" s="265" t="s">
        <v>70</v>
      </c>
      <c r="E95" s="667">
        <v>107128</v>
      </c>
      <c r="F95" s="43" t="s">
        <v>35</v>
      </c>
      <c r="G95" s="8"/>
      <c r="H95" s="22">
        <v>42</v>
      </c>
      <c r="I95" s="25">
        <v>748</v>
      </c>
      <c r="J95" s="302"/>
      <c r="K95" s="148">
        <f t="shared" ref="K95:K98" si="10">I95*J95</f>
        <v>0</v>
      </c>
      <c r="L95" s="61"/>
    </row>
    <row r="96" spans="1:14" ht="39.75" customHeight="1" x14ac:dyDescent="0.25">
      <c r="A96" s="899"/>
      <c r="B96" s="908"/>
      <c r="C96" s="911"/>
      <c r="D96" s="540" t="s">
        <v>70</v>
      </c>
      <c r="E96" s="668">
        <v>107128</v>
      </c>
      <c r="F96" s="42" t="s">
        <v>35</v>
      </c>
      <c r="G96" s="5"/>
      <c r="H96" s="260">
        <v>50</v>
      </c>
      <c r="I96" s="15">
        <v>748</v>
      </c>
      <c r="J96" s="305"/>
      <c r="K96" s="62">
        <f t="shared" si="10"/>
        <v>0</v>
      </c>
      <c r="L96" s="61"/>
    </row>
    <row r="97" spans="1:14" ht="39.75" customHeight="1" x14ac:dyDescent="0.25">
      <c r="A97" s="899"/>
      <c r="B97" s="908"/>
      <c r="C97" s="911"/>
      <c r="D97" s="540" t="s">
        <v>70</v>
      </c>
      <c r="E97" s="668">
        <v>107128</v>
      </c>
      <c r="F97" s="42" t="s">
        <v>35</v>
      </c>
      <c r="G97" s="5"/>
      <c r="H97" s="260">
        <v>52</v>
      </c>
      <c r="I97" s="15">
        <v>748</v>
      </c>
      <c r="J97" s="305"/>
      <c r="K97" s="62">
        <f t="shared" si="10"/>
        <v>0</v>
      </c>
      <c r="L97" s="61"/>
    </row>
    <row r="98" spans="1:14" ht="39.75" customHeight="1" thickBot="1" x14ac:dyDescent="0.3">
      <c r="A98" s="899"/>
      <c r="B98" s="908"/>
      <c r="C98" s="911"/>
      <c r="D98" s="540" t="s">
        <v>70</v>
      </c>
      <c r="E98" s="668">
        <v>107128</v>
      </c>
      <c r="F98" s="42" t="s">
        <v>35</v>
      </c>
      <c r="G98" s="5"/>
      <c r="H98" s="260">
        <v>54</v>
      </c>
      <c r="I98" s="15">
        <v>748</v>
      </c>
      <c r="J98" s="305"/>
      <c r="K98" s="62">
        <f t="shared" si="10"/>
        <v>0</v>
      </c>
      <c r="L98" s="61"/>
    </row>
    <row r="99" spans="1:14" ht="85.5" customHeight="1" thickBot="1" x14ac:dyDescent="0.3">
      <c r="A99" s="525"/>
      <c r="B99" s="521" t="s">
        <v>310</v>
      </c>
      <c r="C99" s="518" t="s">
        <v>76</v>
      </c>
      <c r="D99" s="113" t="s">
        <v>23</v>
      </c>
      <c r="E99" s="519">
        <v>10129</v>
      </c>
      <c r="F99" s="43" t="s">
        <v>34</v>
      </c>
      <c r="G99" s="8"/>
      <c r="H99" s="22">
        <v>52</v>
      </c>
      <c r="I99" s="89">
        <v>420</v>
      </c>
      <c r="J99" s="302"/>
      <c r="K99" s="142">
        <f t="shared" ref="K99" si="11">I99*J99</f>
        <v>0</v>
      </c>
      <c r="L99" s="61"/>
    </row>
    <row r="100" spans="1:14" ht="66.75" customHeight="1" thickBot="1" x14ac:dyDescent="0.3">
      <c r="A100" s="344"/>
      <c r="B100" s="55" t="s">
        <v>309</v>
      </c>
      <c r="C100" s="212" t="s">
        <v>74</v>
      </c>
      <c r="D100" s="345" t="s">
        <v>70</v>
      </c>
      <c r="E100" s="55" t="s">
        <v>75</v>
      </c>
      <c r="F100" s="57" t="s">
        <v>62</v>
      </c>
      <c r="G100" s="16"/>
      <c r="H100" s="52">
        <v>50</v>
      </c>
      <c r="I100" s="93">
        <v>350</v>
      </c>
      <c r="J100" s="303"/>
      <c r="K100" s="187">
        <f t="shared" si="1"/>
        <v>0</v>
      </c>
      <c r="L100" s="61"/>
    </row>
    <row r="101" spans="1:14" ht="70.5" customHeight="1" x14ac:dyDescent="0.25">
      <c r="A101" s="946"/>
      <c r="B101" s="948" t="s">
        <v>360</v>
      </c>
      <c r="C101" s="910" t="s">
        <v>372</v>
      </c>
      <c r="D101" s="266" t="s">
        <v>70</v>
      </c>
      <c r="E101" s="576">
        <v>111128</v>
      </c>
      <c r="F101" s="43" t="s">
        <v>32</v>
      </c>
      <c r="G101" s="8"/>
      <c r="H101" s="22">
        <v>40</v>
      </c>
      <c r="I101" s="89">
        <v>508</v>
      </c>
      <c r="J101" s="302"/>
      <c r="K101" s="142">
        <f t="shared" si="1"/>
        <v>0</v>
      </c>
      <c r="L101" s="61"/>
      <c r="N101" s="170">
        <v>1</v>
      </c>
    </row>
    <row r="102" spans="1:14" ht="70.5" customHeight="1" thickBot="1" x14ac:dyDescent="0.3">
      <c r="A102" s="947"/>
      <c r="B102" s="877"/>
      <c r="C102" s="877"/>
      <c r="D102" s="189" t="s">
        <v>70</v>
      </c>
      <c r="E102" s="577">
        <v>111128</v>
      </c>
      <c r="F102" s="151" t="s">
        <v>32</v>
      </c>
      <c r="G102" s="6"/>
      <c r="H102" s="261">
        <v>44</v>
      </c>
      <c r="I102" s="87">
        <v>508</v>
      </c>
      <c r="J102" s="308"/>
      <c r="K102" s="140">
        <f t="shared" si="1"/>
        <v>0</v>
      </c>
      <c r="L102" s="61"/>
      <c r="N102" s="170">
        <v>5</v>
      </c>
    </row>
    <row r="103" spans="1:14" ht="54.75" customHeight="1" x14ac:dyDescent="0.25">
      <c r="A103" s="898"/>
      <c r="B103" s="948" t="s">
        <v>305</v>
      </c>
      <c r="C103" s="910" t="s">
        <v>31</v>
      </c>
      <c r="D103" s="113" t="s">
        <v>23</v>
      </c>
      <c r="E103" s="427">
        <v>112128</v>
      </c>
      <c r="F103" s="43" t="s">
        <v>43</v>
      </c>
      <c r="G103" s="8"/>
      <c r="H103" s="22">
        <v>40</v>
      </c>
      <c r="I103" s="25">
        <v>398</v>
      </c>
      <c r="J103" s="302"/>
      <c r="K103" s="142">
        <f t="shared" si="1"/>
        <v>0</v>
      </c>
      <c r="L103" s="61"/>
    </row>
    <row r="104" spans="1:14" ht="54.75" customHeight="1" thickBot="1" x14ac:dyDescent="0.3">
      <c r="A104" s="899"/>
      <c r="B104" s="954"/>
      <c r="C104" s="911"/>
      <c r="D104" s="110" t="s">
        <v>23</v>
      </c>
      <c r="E104" s="428">
        <v>112128</v>
      </c>
      <c r="F104" s="42" t="s">
        <v>43</v>
      </c>
      <c r="G104" s="5"/>
      <c r="H104" s="260">
        <v>42</v>
      </c>
      <c r="I104" s="15">
        <v>398</v>
      </c>
      <c r="J104" s="305"/>
      <c r="K104" s="62">
        <f t="shared" si="1"/>
        <v>0</v>
      </c>
      <c r="L104" s="61"/>
    </row>
    <row r="105" spans="1:14" ht="47.25" customHeight="1" x14ac:dyDescent="0.25">
      <c r="A105" s="898"/>
      <c r="B105" s="907" t="s">
        <v>305</v>
      </c>
      <c r="C105" s="910" t="s">
        <v>31</v>
      </c>
      <c r="D105" s="113" t="s">
        <v>23</v>
      </c>
      <c r="E105" s="427" t="s">
        <v>388</v>
      </c>
      <c r="F105" s="43" t="s">
        <v>44</v>
      </c>
      <c r="G105" s="8"/>
      <c r="H105" s="22">
        <v>40</v>
      </c>
      <c r="I105" s="89">
        <v>398</v>
      </c>
      <c r="J105" s="302"/>
      <c r="K105" s="142">
        <f t="shared" si="1"/>
        <v>0</v>
      </c>
      <c r="L105" s="61"/>
    </row>
    <row r="106" spans="1:14" ht="47.25" customHeight="1" x14ac:dyDescent="0.25">
      <c r="A106" s="899"/>
      <c r="B106" s="908"/>
      <c r="C106" s="911"/>
      <c r="D106" s="161" t="s">
        <v>23</v>
      </c>
      <c r="E106" s="435" t="s">
        <v>388</v>
      </c>
      <c r="F106" s="151" t="s">
        <v>44</v>
      </c>
      <c r="G106" s="137"/>
      <c r="H106" s="264">
        <v>42</v>
      </c>
      <c r="I106" s="168">
        <v>398</v>
      </c>
      <c r="J106" s="304"/>
      <c r="K106" s="145">
        <f t="shared" si="1"/>
        <v>0</v>
      </c>
      <c r="L106" s="61"/>
    </row>
    <row r="107" spans="1:14" ht="47.25" customHeight="1" thickBot="1" x14ac:dyDescent="0.3">
      <c r="A107" s="899"/>
      <c r="B107" s="908"/>
      <c r="C107" s="911"/>
      <c r="D107" s="110" t="s">
        <v>23</v>
      </c>
      <c r="E107" s="428" t="s">
        <v>388</v>
      </c>
      <c r="F107" s="42" t="s">
        <v>44</v>
      </c>
      <c r="G107" s="5"/>
      <c r="H107" s="260">
        <v>44</v>
      </c>
      <c r="I107" s="15">
        <v>398</v>
      </c>
      <c r="J107" s="305"/>
      <c r="K107" s="62">
        <f t="shared" si="1"/>
        <v>0</v>
      </c>
      <c r="L107" s="61"/>
    </row>
    <row r="108" spans="1:14" ht="33" customHeight="1" x14ac:dyDescent="0.25">
      <c r="A108" s="974"/>
      <c r="B108" s="976" t="s">
        <v>305</v>
      </c>
      <c r="C108" s="959" t="s">
        <v>31</v>
      </c>
      <c r="D108" s="113" t="s">
        <v>73</v>
      </c>
      <c r="E108" s="427" t="s">
        <v>523</v>
      </c>
      <c r="F108" s="43" t="s">
        <v>34</v>
      </c>
      <c r="G108" s="8"/>
      <c r="H108" s="22">
        <v>42</v>
      </c>
      <c r="I108" s="28">
        <v>478</v>
      </c>
      <c r="J108" s="302"/>
      <c r="K108" s="142">
        <f t="shared" si="1"/>
        <v>0</v>
      </c>
      <c r="L108" s="61"/>
    </row>
    <row r="109" spans="1:14" ht="33" customHeight="1" x14ac:dyDescent="0.25">
      <c r="A109" s="975"/>
      <c r="B109" s="977"/>
      <c r="C109" s="949"/>
      <c r="D109" s="126" t="s">
        <v>73</v>
      </c>
      <c r="E109" s="428" t="s">
        <v>523</v>
      </c>
      <c r="F109" s="42" t="s">
        <v>34</v>
      </c>
      <c r="G109" s="6"/>
      <c r="H109" s="261">
        <v>48</v>
      </c>
      <c r="I109" s="39">
        <v>478</v>
      </c>
      <c r="J109" s="308"/>
      <c r="K109" s="140">
        <f t="shared" si="1"/>
        <v>0</v>
      </c>
      <c r="L109" s="61"/>
    </row>
    <row r="110" spans="1:14" ht="33" customHeight="1" x14ac:dyDescent="0.25">
      <c r="A110" s="975"/>
      <c r="B110" s="977"/>
      <c r="C110" s="949"/>
      <c r="D110" s="126" t="s">
        <v>73</v>
      </c>
      <c r="E110" s="428" t="s">
        <v>523</v>
      </c>
      <c r="F110" s="42" t="s">
        <v>34</v>
      </c>
      <c r="G110" s="6"/>
      <c r="H110" s="261">
        <v>50</v>
      </c>
      <c r="I110" s="39">
        <v>478</v>
      </c>
      <c r="J110" s="308"/>
      <c r="K110" s="140">
        <f t="shared" si="1"/>
        <v>0</v>
      </c>
      <c r="L110" s="61"/>
    </row>
    <row r="111" spans="1:14" ht="33" customHeight="1" thickBot="1" x14ac:dyDescent="0.3">
      <c r="A111" s="975"/>
      <c r="B111" s="977"/>
      <c r="C111" s="949"/>
      <c r="D111" s="126" t="s">
        <v>73</v>
      </c>
      <c r="E111" s="428" t="s">
        <v>523</v>
      </c>
      <c r="F111" s="42" t="s">
        <v>34</v>
      </c>
      <c r="G111" s="6"/>
      <c r="H111" s="261">
        <v>52</v>
      </c>
      <c r="I111" s="39">
        <v>478</v>
      </c>
      <c r="J111" s="308"/>
      <c r="K111" s="140">
        <f t="shared" si="1"/>
        <v>0</v>
      </c>
      <c r="L111" s="61"/>
    </row>
    <row r="112" spans="1:14" ht="27.75" customHeight="1" x14ac:dyDescent="0.25">
      <c r="A112" s="974"/>
      <c r="B112" s="976" t="s">
        <v>491</v>
      </c>
      <c r="C112" s="959" t="s">
        <v>31</v>
      </c>
      <c r="D112" s="113" t="s">
        <v>73</v>
      </c>
      <c r="E112" s="427">
        <v>102128</v>
      </c>
      <c r="F112" s="43" t="s">
        <v>43</v>
      </c>
      <c r="G112" s="8"/>
      <c r="H112" s="22">
        <v>42</v>
      </c>
      <c r="I112" s="28">
        <v>488</v>
      </c>
      <c r="J112" s="302"/>
      <c r="K112" s="142">
        <f t="shared" si="1"/>
        <v>0</v>
      </c>
      <c r="L112" s="61"/>
    </row>
    <row r="113" spans="1:12" ht="27.75" customHeight="1" x14ac:dyDescent="0.25">
      <c r="A113" s="975"/>
      <c r="B113" s="977"/>
      <c r="C113" s="949"/>
      <c r="D113" s="126" t="s">
        <v>73</v>
      </c>
      <c r="E113" s="428">
        <v>102128</v>
      </c>
      <c r="F113" s="42" t="s">
        <v>43</v>
      </c>
      <c r="G113" s="6"/>
      <c r="H113" s="261">
        <v>46</v>
      </c>
      <c r="I113" s="39">
        <v>488</v>
      </c>
      <c r="J113" s="308"/>
      <c r="K113" s="140">
        <f t="shared" si="1"/>
        <v>0</v>
      </c>
      <c r="L113" s="61"/>
    </row>
    <row r="114" spans="1:12" ht="27.75" customHeight="1" x14ac:dyDescent="0.25">
      <c r="A114" s="975"/>
      <c r="B114" s="977"/>
      <c r="C114" s="949"/>
      <c r="D114" s="126" t="s">
        <v>73</v>
      </c>
      <c r="E114" s="428">
        <v>102128</v>
      </c>
      <c r="F114" s="42" t="s">
        <v>43</v>
      </c>
      <c r="G114" s="6"/>
      <c r="H114" s="261">
        <v>48</v>
      </c>
      <c r="I114" s="39">
        <v>488</v>
      </c>
      <c r="J114" s="308"/>
      <c r="K114" s="140">
        <f t="shared" si="1"/>
        <v>0</v>
      </c>
      <c r="L114" s="61"/>
    </row>
    <row r="115" spans="1:12" ht="27.75" customHeight="1" x14ac:dyDescent="0.25">
      <c r="A115" s="975"/>
      <c r="B115" s="977"/>
      <c r="C115" s="949"/>
      <c r="D115" s="126" t="s">
        <v>73</v>
      </c>
      <c r="E115" s="428">
        <v>102128</v>
      </c>
      <c r="F115" s="42" t="s">
        <v>43</v>
      </c>
      <c r="G115" s="6"/>
      <c r="H115" s="261">
        <v>50</v>
      </c>
      <c r="I115" s="39">
        <v>488</v>
      </c>
      <c r="J115" s="308"/>
      <c r="K115" s="140">
        <f t="shared" si="1"/>
        <v>0</v>
      </c>
      <c r="L115" s="61"/>
    </row>
    <row r="116" spans="1:12" ht="27.75" customHeight="1" thickBot="1" x14ac:dyDescent="0.3">
      <c r="A116" s="978"/>
      <c r="B116" s="979"/>
      <c r="C116" s="970"/>
      <c r="D116" s="110" t="s">
        <v>73</v>
      </c>
      <c r="E116" s="428">
        <v>102128</v>
      </c>
      <c r="F116" s="42" t="s">
        <v>43</v>
      </c>
      <c r="G116" s="5"/>
      <c r="H116" s="260">
        <v>52</v>
      </c>
      <c r="I116" s="26">
        <v>488</v>
      </c>
      <c r="J116" s="305"/>
      <c r="K116" s="62">
        <f t="shared" si="1"/>
        <v>0</v>
      </c>
      <c r="L116" s="61"/>
    </row>
    <row r="117" spans="1:12" ht="27" customHeight="1" x14ac:dyDescent="0.25">
      <c r="A117" s="974"/>
      <c r="B117" s="976" t="s">
        <v>491</v>
      </c>
      <c r="C117" s="959" t="s">
        <v>31</v>
      </c>
      <c r="D117" s="113" t="s">
        <v>73</v>
      </c>
      <c r="E117" s="427">
        <v>102128</v>
      </c>
      <c r="F117" s="43" t="s">
        <v>189</v>
      </c>
      <c r="G117" s="8"/>
      <c r="H117" s="22">
        <v>42</v>
      </c>
      <c r="I117" s="28">
        <v>488</v>
      </c>
      <c r="J117" s="302"/>
      <c r="K117" s="142">
        <f t="shared" si="1"/>
        <v>0</v>
      </c>
      <c r="L117" s="61"/>
    </row>
    <row r="118" spans="1:12" ht="27" customHeight="1" x14ac:dyDescent="0.25">
      <c r="A118" s="975"/>
      <c r="B118" s="977"/>
      <c r="C118" s="949"/>
      <c r="D118" s="126" t="s">
        <v>73</v>
      </c>
      <c r="E118" s="428">
        <v>102128</v>
      </c>
      <c r="F118" s="42" t="s">
        <v>189</v>
      </c>
      <c r="G118" s="6"/>
      <c r="H118" s="261">
        <v>44</v>
      </c>
      <c r="I118" s="39">
        <v>488</v>
      </c>
      <c r="J118" s="308"/>
      <c r="K118" s="140">
        <f t="shared" si="1"/>
        <v>0</v>
      </c>
      <c r="L118" s="61"/>
    </row>
    <row r="119" spans="1:12" ht="27" customHeight="1" x14ac:dyDescent="0.25">
      <c r="A119" s="975"/>
      <c r="B119" s="977"/>
      <c r="C119" s="949"/>
      <c r="D119" s="126" t="s">
        <v>73</v>
      </c>
      <c r="E119" s="428">
        <v>102128</v>
      </c>
      <c r="F119" s="42" t="s">
        <v>189</v>
      </c>
      <c r="G119" s="6"/>
      <c r="H119" s="261">
        <v>46</v>
      </c>
      <c r="I119" s="39">
        <v>488</v>
      </c>
      <c r="J119" s="308"/>
      <c r="K119" s="140">
        <f t="shared" si="1"/>
        <v>0</v>
      </c>
      <c r="L119" s="61"/>
    </row>
    <row r="120" spans="1:12" ht="27" customHeight="1" x14ac:dyDescent="0.25">
      <c r="A120" s="975"/>
      <c r="B120" s="977"/>
      <c r="C120" s="949"/>
      <c r="D120" s="126" t="s">
        <v>73</v>
      </c>
      <c r="E120" s="428">
        <v>102128</v>
      </c>
      <c r="F120" s="42" t="s">
        <v>189</v>
      </c>
      <c r="G120" s="6"/>
      <c r="H120" s="261">
        <v>48</v>
      </c>
      <c r="I120" s="39">
        <v>488</v>
      </c>
      <c r="J120" s="308"/>
      <c r="K120" s="140">
        <f t="shared" si="1"/>
        <v>0</v>
      </c>
      <c r="L120" s="61"/>
    </row>
    <row r="121" spans="1:12" ht="27" customHeight="1" x14ac:dyDescent="0.25">
      <c r="A121" s="978"/>
      <c r="B121" s="979"/>
      <c r="C121" s="970"/>
      <c r="D121" s="110" t="s">
        <v>73</v>
      </c>
      <c r="E121" s="428">
        <v>102128</v>
      </c>
      <c r="F121" s="42" t="s">
        <v>189</v>
      </c>
      <c r="G121" s="5"/>
      <c r="H121" s="260">
        <v>50</v>
      </c>
      <c r="I121" s="26">
        <v>488</v>
      </c>
      <c r="J121" s="305"/>
      <c r="K121" s="62">
        <f t="shared" si="1"/>
        <v>0</v>
      </c>
      <c r="L121" s="61"/>
    </row>
    <row r="122" spans="1:12" ht="27" customHeight="1" thickBot="1" x14ac:dyDescent="0.3">
      <c r="A122" s="978"/>
      <c r="B122" s="979"/>
      <c r="C122" s="970"/>
      <c r="D122" s="110" t="s">
        <v>73</v>
      </c>
      <c r="E122" s="428">
        <v>102128</v>
      </c>
      <c r="F122" s="42" t="s">
        <v>189</v>
      </c>
      <c r="G122" s="5"/>
      <c r="H122" s="260">
        <v>52</v>
      </c>
      <c r="I122" s="26">
        <v>488</v>
      </c>
      <c r="J122" s="305"/>
      <c r="K122" s="62">
        <f t="shared" si="1"/>
        <v>0</v>
      </c>
      <c r="L122" s="61"/>
    </row>
    <row r="123" spans="1:12" ht="34.5" customHeight="1" x14ac:dyDescent="0.25">
      <c r="A123" s="955"/>
      <c r="B123" s="957" t="s">
        <v>311</v>
      </c>
      <c r="C123" s="959" t="s">
        <v>42</v>
      </c>
      <c r="D123" s="113" t="s">
        <v>73</v>
      </c>
      <c r="E123" s="427" t="s">
        <v>203</v>
      </c>
      <c r="F123" s="43" t="s">
        <v>72</v>
      </c>
      <c r="G123" s="8"/>
      <c r="H123" s="22">
        <v>42</v>
      </c>
      <c r="I123" s="89">
        <v>380</v>
      </c>
      <c r="J123" s="302"/>
      <c r="K123" s="142">
        <f t="shared" si="1"/>
        <v>0</v>
      </c>
      <c r="L123" s="61"/>
    </row>
    <row r="124" spans="1:12" ht="37.5" customHeight="1" x14ac:dyDescent="0.25">
      <c r="A124" s="982"/>
      <c r="B124" s="969"/>
      <c r="C124" s="970"/>
      <c r="D124" s="110" t="s">
        <v>73</v>
      </c>
      <c r="E124" s="428" t="s">
        <v>203</v>
      </c>
      <c r="F124" s="42" t="s">
        <v>72</v>
      </c>
      <c r="G124" s="5"/>
      <c r="H124" s="260">
        <v>52</v>
      </c>
      <c r="I124" s="26">
        <v>380</v>
      </c>
      <c r="J124" s="305"/>
      <c r="K124" s="62">
        <f t="shared" si="1"/>
        <v>0</v>
      </c>
      <c r="L124" s="61"/>
    </row>
    <row r="125" spans="1:12" ht="34.5" customHeight="1" thickBot="1" x14ac:dyDescent="0.3">
      <c r="A125" s="956"/>
      <c r="B125" s="958"/>
      <c r="C125" s="960"/>
      <c r="D125" s="111" t="s">
        <v>73</v>
      </c>
      <c r="E125" s="429" t="s">
        <v>203</v>
      </c>
      <c r="F125" s="112" t="s">
        <v>72</v>
      </c>
      <c r="G125" s="9"/>
      <c r="H125" s="210">
        <v>54</v>
      </c>
      <c r="I125" s="29">
        <v>380</v>
      </c>
      <c r="J125" s="307"/>
      <c r="K125" s="141">
        <f t="shared" si="1"/>
        <v>0</v>
      </c>
      <c r="L125" s="61"/>
    </row>
    <row r="126" spans="1:12" ht="27.75" customHeight="1" x14ac:dyDescent="0.25">
      <c r="A126" s="981"/>
      <c r="B126" s="908" t="s">
        <v>312</v>
      </c>
      <c r="C126" s="911" t="s">
        <v>212</v>
      </c>
      <c r="D126" s="126" t="s">
        <v>73</v>
      </c>
      <c r="E126" s="435" t="s">
        <v>416</v>
      </c>
      <c r="F126" s="151" t="s">
        <v>43</v>
      </c>
      <c r="G126" s="6"/>
      <c r="H126" s="261">
        <v>42</v>
      </c>
      <c r="I126" s="39">
        <v>580</v>
      </c>
      <c r="J126" s="308"/>
      <c r="K126" s="140">
        <f t="shared" si="1"/>
        <v>0</v>
      </c>
      <c r="L126" s="61"/>
    </row>
    <row r="127" spans="1:12" ht="27.75" customHeight="1" x14ac:dyDescent="0.25">
      <c r="A127" s="981"/>
      <c r="B127" s="908"/>
      <c r="C127" s="911"/>
      <c r="D127" s="110" t="s">
        <v>73</v>
      </c>
      <c r="E127" s="428" t="s">
        <v>416</v>
      </c>
      <c r="F127" s="42" t="s">
        <v>43</v>
      </c>
      <c r="G127" s="5"/>
      <c r="H127" s="260">
        <v>44</v>
      </c>
      <c r="I127" s="26">
        <v>580</v>
      </c>
      <c r="J127" s="305"/>
      <c r="K127" s="62">
        <f t="shared" si="1"/>
        <v>0</v>
      </c>
      <c r="L127" s="61"/>
    </row>
    <row r="128" spans="1:12" ht="27.75" customHeight="1" x14ac:dyDescent="0.25">
      <c r="A128" s="981"/>
      <c r="B128" s="908"/>
      <c r="C128" s="911"/>
      <c r="D128" s="110" t="s">
        <v>73</v>
      </c>
      <c r="E128" s="428" t="s">
        <v>416</v>
      </c>
      <c r="F128" s="42" t="s">
        <v>43</v>
      </c>
      <c r="G128" s="5"/>
      <c r="H128" s="260">
        <v>46</v>
      </c>
      <c r="I128" s="26">
        <v>580</v>
      </c>
      <c r="J128" s="305"/>
      <c r="K128" s="62">
        <f t="shared" si="1"/>
        <v>0</v>
      </c>
      <c r="L128" s="61"/>
    </row>
    <row r="129" spans="1:12" ht="27.75" customHeight="1" x14ac:dyDescent="0.25">
      <c r="A129" s="861"/>
      <c r="B129" s="908"/>
      <c r="C129" s="911"/>
      <c r="D129" s="110" t="s">
        <v>73</v>
      </c>
      <c r="E129" s="428" t="s">
        <v>416</v>
      </c>
      <c r="F129" s="42" t="s">
        <v>43</v>
      </c>
      <c r="G129" s="5"/>
      <c r="H129" s="260">
        <v>48</v>
      </c>
      <c r="I129" s="26">
        <v>580</v>
      </c>
      <c r="J129" s="305"/>
      <c r="K129" s="62">
        <f t="shared" si="1"/>
        <v>0</v>
      </c>
      <c r="L129" s="61"/>
    </row>
    <row r="130" spans="1:12" ht="27.75" customHeight="1" x14ac:dyDescent="0.25">
      <c r="A130" s="861"/>
      <c r="B130" s="908"/>
      <c r="C130" s="911"/>
      <c r="D130" s="110" t="s">
        <v>73</v>
      </c>
      <c r="E130" s="428" t="s">
        <v>416</v>
      </c>
      <c r="F130" s="42" t="s">
        <v>43</v>
      </c>
      <c r="G130" s="5"/>
      <c r="H130" s="260">
        <v>50</v>
      </c>
      <c r="I130" s="26">
        <v>580</v>
      </c>
      <c r="J130" s="305"/>
      <c r="K130" s="62">
        <f t="shared" si="1"/>
        <v>0</v>
      </c>
      <c r="L130" s="61"/>
    </row>
    <row r="131" spans="1:12" ht="27.75" customHeight="1" thickBot="1" x14ac:dyDescent="0.3">
      <c r="A131" s="862"/>
      <c r="B131" s="909"/>
      <c r="C131" s="912"/>
      <c r="D131" s="111" t="s">
        <v>73</v>
      </c>
      <c r="E131" s="429" t="s">
        <v>416</v>
      </c>
      <c r="F131" s="112" t="s">
        <v>43</v>
      </c>
      <c r="G131" s="9"/>
      <c r="H131" s="210">
        <v>52</v>
      </c>
      <c r="I131" s="29">
        <v>580</v>
      </c>
      <c r="J131" s="307"/>
      <c r="K131" s="141">
        <f t="shared" si="1"/>
        <v>0</v>
      </c>
      <c r="L131" s="61"/>
    </row>
    <row r="132" spans="1:12" ht="36.75" customHeight="1" x14ac:dyDescent="0.25">
      <c r="A132" s="980"/>
      <c r="B132" s="907" t="s">
        <v>312</v>
      </c>
      <c r="C132" s="910" t="s">
        <v>212</v>
      </c>
      <c r="D132" s="113" t="s">
        <v>73</v>
      </c>
      <c r="E132" s="427" t="s">
        <v>416</v>
      </c>
      <c r="F132" s="43" t="s">
        <v>34</v>
      </c>
      <c r="G132" s="8"/>
      <c r="H132" s="22">
        <v>42</v>
      </c>
      <c r="I132" s="28">
        <v>580</v>
      </c>
      <c r="J132" s="302"/>
      <c r="K132" s="142">
        <f t="shared" si="1"/>
        <v>0</v>
      </c>
      <c r="L132" s="61"/>
    </row>
    <row r="133" spans="1:12" ht="36.75" customHeight="1" x14ac:dyDescent="0.25">
      <c r="A133" s="981"/>
      <c r="B133" s="908"/>
      <c r="C133" s="911"/>
      <c r="D133" s="110" t="s">
        <v>73</v>
      </c>
      <c r="E133" s="428" t="s">
        <v>416</v>
      </c>
      <c r="F133" s="42" t="s">
        <v>34</v>
      </c>
      <c r="G133" s="5"/>
      <c r="H133" s="260">
        <v>48</v>
      </c>
      <c r="I133" s="26">
        <v>580</v>
      </c>
      <c r="J133" s="305"/>
      <c r="K133" s="62">
        <f t="shared" si="1"/>
        <v>0</v>
      </c>
      <c r="L133" s="61"/>
    </row>
    <row r="134" spans="1:12" ht="36.75" customHeight="1" x14ac:dyDescent="0.25">
      <c r="A134" s="981"/>
      <c r="B134" s="908"/>
      <c r="C134" s="911"/>
      <c r="D134" s="110" t="s">
        <v>73</v>
      </c>
      <c r="E134" s="428" t="s">
        <v>416</v>
      </c>
      <c r="F134" s="42" t="s">
        <v>34</v>
      </c>
      <c r="G134" s="5"/>
      <c r="H134" s="260">
        <v>50</v>
      </c>
      <c r="I134" s="26">
        <v>580</v>
      </c>
      <c r="J134" s="305"/>
      <c r="K134" s="62">
        <f t="shared" si="1"/>
        <v>0</v>
      </c>
      <c r="L134" s="61"/>
    </row>
    <row r="135" spans="1:12" ht="36.75" customHeight="1" thickBot="1" x14ac:dyDescent="0.3">
      <c r="A135" s="862"/>
      <c r="B135" s="909"/>
      <c r="C135" s="912"/>
      <c r="D135" s="111" t="s">
        <v>73</v>
      </c>
      <c r="E135" s="429" t="s">
        <v>416</v>
      </c>
      <c r="F135" s="112" t="s">
        <v>34</v>
      </c>
      <c r="G135" s="9"/>
      <c r="H135" s="210">
        <v>52</v>
      </c>
      <c r="I135" s="29">
        <v>580</v>
      </c>
      <c r="J135" s="307"/>
      <c r="K135" s="141">
        <f t="shared" si="1"/>
        <v>0</v>
      </c>
      <c r="L135" s="61"/>
    </row>
    <row r="136" spans="1:12" ht="27.75" customHeight="1" x14ac:dyDescent="0.25">
      <c r="A136" s="981"/>
      <c r="B136" s="908" t="s">
        <v>312</v>
      </c>
      <c r="C136" s="911" t="s">
        <v>212</v>
      </c>
      <c r="D136" s="126" t="s">
        <v>73</v>
      </c>
      <c r="E136" s="435" t="s">
        <v>524</v>
      </c>
      <c r="F136" s="151" t="s">
        <v>43</v>
      </c>
      <c r="G136" s="6"/>
      <c r="H136" s="261">
        <v>42</v>
      </c>
      <c r="I136" s="39">
        <v>580</v>
      </c>
      <c r="J136" s="308"/>
      <c r="K136" s="140">
        <f t="shared" si="1"/>
        <v>0</v>
      </c>
      <c r="L136" s="61"/>
    </row>
    <row r="137" spans="1:12" ht="27.75" customHeight="1" x14ac:dyDescent="0.25">
      <c r="A137" s="981"/>
      <c r="B137" s="908"/>
      <c r="C137" s="911"/>
      <c r="D137" s="110" t="s">
        <v>73</v>
      </c>
      <c r="E137" s="428" t="s">
        <v>524</v>
      </c>
      <c r="F137" s="42" t="s">
        <v>43</v>
      </c>
      <c r="G137" s="5"/>
      <c r="H137" s="260">
        <v>44</v>
      </c>
      <c r="I137" s="26">
        <v>580</v>
      </c>
      <c r="J137" s="305"/>
      <c r="K137" s="62">
        <f t="shared" si="1"/>
        <v>0</v>
      </c>
      <c r="L137" s="61"/>
    </row>
    <row r="138" spans="1:12" ht="27.75" customHeight="1" x14ac:dyDescent="0.25">
      <c r="A138" s="981"/>
      <c r="B138" s="908"/>
      <c r="C138" s="911"/>
      <c r="D138" s="110" t="s">
        <v>73</v>
      </c>
      <c r="E138" s="428" t="s">
        <v>524</v>
      </c>
      <c r="F138" s="42" t="s">
        <v>43</v>
      </c>
      <c r="G138" s="5"/>
      <c r="H138" s="260">
        <v>46</v>
      </c>
      <c r="I138" s="26">
        <v>580</v>
      </c>
      <c r="J138" s="305"/>
      <c r="K138" s="62">
        <f t="shared" si="1"/>
        <v>0</v>
      </c>
      <c r="L138" s="61"/>
    </row>
    <row r="139" spans="1:12" ht="27.75" customHeight="1" x14ac:dyDescent="0.25">
      <c r="A139" s="861"/>
      <c r="B139" s="908"/>
      <c r="C139" s="911"/>
      <c r="D139" s="110" t="s">
        <v>73</v>
      </c>
      <c r="E139" s="428" t="s">
        <v>524</v>
      </c>
      <c r="F139" s="42" t="s">
        <v>43</v>
      </c>
      <c r="G139" s="5"/>
      <c r="H139" s="260">
        <v>48</v>
      </c>
      <c r="I139" s="26">
        <v>580</v>
      </c>
      <c r="J139" s="305"/>
      <c r="K139" s="62">
        <f t="shared" si="1"/>
        <v>0</v>
      </c>
      <c r="L139" s="61"/>
    </row>
    <row r="140" spans="1:12" ht="27.75" customHeight="1" x14ac:dyDescent="0.25">
      <c r="A140" s="861"/>
      <c r="B140" s="908"/>
      <c r="C140" s="911"/>
      <c r="D140" s="110" t="s">
        <v>73</v>
      </c>
      <c r="E140" s="428" t="s">
        <v>524</v>
      </c>
      <c r="F140" s="42" t="s">
        <v>43</v>
      </c>
      <c r="G140" s="5"/>
      <c r="H140" s="260">
        <v>50</v>
      </c>
      <c r="I140" s="26">
        <v>580</v>
      </c>
      <c r="J140" s="305"/>
      <c r="K140" s="62">
        <f t="shared" si="1"/>
        <v>0</v>
      </c>
      <c r="L140" s="61"/>
    </row>
    <row r="141" spans="1:12" ht="27.75" customHeight="1" thickBot="1" x14ac:dyDescent="0.3">
      <c r="A141" s="862"/>
      <c r="B141" s="909"/>
      <c r="C141" s="912"/>
      <c r="D141" s="111" t="s">
        <v>73</v>
      </c>
      <c r="E141" s="429" t="s">
        <v>524</v>
      </c>
      <c r="F141" s="112" t="s">
        <v>43</v>
      </c>
      <c r="G141" s="9"/>
      <c r="H141" s="210">
        <v>52</v>
      </c>
      <c r="I141" s="29">
        <v>580</v>
      </c>
      <c r="J141" s="307"/>
      <c r="K141" s="141">
        <f t="shared" si="1"/>
        <v>0</v>
      </c>
      <c r="L141" s="61"/>
    </row>
    <row r="142" spans="1:12" ht="116.25" customHeight="1" thickBot="1" x14ac:dyDescent="0.3">
      <c r="A142" s="407"/>
      <c r="B142" s="397" t="s">
        <v>443</v>
      </c>
      <c r="C142" s="395" t="s">
        <v>208</v>
      </c>
      <c r="D142" s="100" t="s">
        <v>27</v>
      </c>
      <c r="E142" s="411">
        <v>12105</v>
      </c>
      <c r="F142" s="72" t="s">
        <v>43</v>
      </c>
      <c r="G142" s="8"/>
      <c r="H142" s="411">
        <v>52</v>
      </c>
      <c r="I142" s="28">
        <v>690</v>
      </c>
      <c r="J142" s="302"/>
      <c r="K142" s="142">
        <f t="shared" si="1"/>
        <v>0</v>
      </c>
      <c r="L142" s="61"/>
    </row>
    <row r="143" spans="1:12" ht="30.75" customHeight="1" x14ac:dyDescent="0.25">
      <c r="A143" s="875"/>
      <c r="B143" s="983" t="s">
        <v>527</v>
      </c>
      <c r="C143" s="854" t="s">
        <v>208</v>
      </c>
      <c r="D143" s="100" t="s">
        <v>27</v>
      </c>
      <c r="E143" s="411">
        <v>102111</v>
      </c>
      <c r="F143" s="72" t="s">
        <v>34</v>
      </c>
      <c r="G143" s="8"/>
      <c r="H143" s="411">
        <v>42</v>
      </c>
      <c r="I143" s="28">
        <v>778</v>
      </c>
      <c r="J143" s="302"/>
      <c r="K143" s="142">
        <f t="shared" si="1"/>
        <v>0</v>
      </c>
      <c r="L143" s="61"/>
    </row>
    <row r="144" spans="1:12" ht="30.75" customHeight="1" x14ac:dyDescent="0.25">
      <c r="A144" s="861"/>
      <c r="B144" s="984"/>
      <c r="C144" s="839"/>
      <c r="D144" s="101" t="s">
        <v>27</v>
      </c>
      <c r="E144" s="412">
        <v>102111</v>
      </c>
      <c r="F144" s="50" t="s">
        <v>34</v>
      </c>
      <c r="G144" s="5"/>
      <c r="H144" s="412">
        <v>44</v>
      </c>
      <c r="I144" s="26">
        <v>778</v>
      </c>
      <c r="J144" s="305"/>
      <c r="K144" s="62">
        <f t="shared" si="1"/>
        <v>0</v>
      </c>
      <c r="L144" s="61"/>
    </row>
    <row r="145" spans="1:12" ht="30.75" customHeight="1" x14ac:dyDescent="0.25">
      <c r="A145" s="861"/>
      <c r="B145" s="984"/>
      <c r="C145" s="839"/>
      <c r="D145" s="101" t="s">
        <v>27</v>
      </c>
      <c r="E145" s="412">
        <v>102111</v>
      </c>
      <c r="F145" s="50" t="s">
        <v>34</v>
      </c>
      <c r="G145" s="5"/>
      <c r="H145" s="412">
        <v>50</v>
      </c>
      <c r="I145" s="26">
        <v>778</v>
      </c>
      <c r="J145" s="305"/>
      <c r="K145" s="62">
        <f t="shared" si="1"/>
        <v>0</v>
      </c>
      <c r="L145" s="61"/>
    </row>
    <row r="146" spans="1:12" ht="30.75" customHeight="1" thickBot="1" x14ac:dyDescent="0.3">
      <c r="A146" s="861"/>
      <c r="B146" s="984"/>
      <c r="C146" s="839"/>
      <c r="D146" s="101" t="s">
        <v>27</v>
      </c>
      <c r="E146" s="412">
        <v>102111</v>
      </c>
      <c r="F146" s="50" t="s">
        <v>34</v>
      </c>
      <c r="G146" s="5"/>
      <c r="H146" s="412">
        <v>52</v>
      </c>
      <c r="I146" s="26">
        <v>778</v>
      </c>
      <c r="J146" s="305"/>
      <c r="K146" s="62">
        <f t="shared" si="1"/>
        <v>0</v>
      </c>
      <c r="L146" s="61"/>
    </row>
    <row r="147" spans="1:12" ht="41.25" customHeight="1" x14ac:dyDescent="0.25">
      <c r="A147" s="875"/>
      <c r="B147" s="983" t="s">
        <v>528</v>
      </c>
      <c r="C147" s="854" t="s">
        <v>212</v>
      </c>
      <c r="D147" s="100" t="s">
        <v>27</v>
      </c>
      <c r="E147" s="411">
        <v>102129</v>
      </c>
      <c r="F147" s="72" t="s">
        <v>34</v>
      </c>
      <c r="G147" s="8"/>
      <c r="H147" s="411">
        <v>42</v>
      </c>
      <c r="I147" s="28">
        <v>508</v>
      </c>
      <c r="J147" s="302"/>
      <c r="K147" s="142">
        <f t="shared" si="1"/>
        <v>0</v>
      </c>
      <c r="L147" s="61"/>
    </row>
    <row r="148" spans="1:12" ht="41.25" customHeight="1" x14ac:dyDescent="0.25">
      <c r="A148" s="861"/>
      <c r="B148" s="984"/>
      <c r="C148" s="839"/>
      <c r="D148" s="101" t="s">
        <v>27</v>
      </c>
      <c r="E148" s="412">
        <v>102129</v>
      </c>
      <c r="F148" s="50" t="s">
        <v>34</v>
      </c>
      <c r="G148" s="5"/>
      <c r="H148" s="412">
        <v>50</v>
      </c>
      <c r="I148" s="26">
        <v>508</v>
      </c>
      <c r="J148" s="305"/>
      <c r="K148" s="62">
        <f t="shared" si="1"/>
        <v>0</v>
      </c>
      <c r="L148" s="61"/>
    </row>
    <row r="149" spans="1:12" ht="41.25" customHeight="1" x14ac:dyDescent="0.25">
      <c r="A149" s="861"/>
      <c r="B149" s="984"/>
      <c r="C149" s="839"/>
      <c r="D149" s="101" t="s">
        <v>27</v>
      </c>
      <c r="E149" s="412">
        <v>102129</v>
      </c>
      <c r="F149" s="50" t="s">
        <v>34</v>
      </c>
      <c r="G149" s="5"/>
      <c r="H149" s="412">
        <v>52</v>
      </c>
      <c r="I149" s="26">
        <v>508</v>
      </c>
      <c r="J149" s="305"/>
      <c r="K149" s="62">
        <f t="shared" si="1"/>
        <v>0</v>
      </c>
      <c r="L149" s="61"/>
    </row>
    <row r="150" spans="1:12" ht="41.25" customHeight="1" thickBot="1" x14ac:dyDescent="0.3">
      <c r="A150" s="861"/>
      <c r="B150" s="984"/>
      <c r="C150" s="839"/>
      <c r="D150" s="101" t="s">
        <v>27</v>
      </c>
      <c r="E150" s="412">
        <v>102129</v>
      </c>
      <c r="F150" s="50" t="s">
        <v>34</v>
      </c>
      <c r="G150" s="5"/>
      <c r="H150" s="412">
        <v>54</v>
      </c>
      <c r="I150" s="26">
        <v>508</v>
      </c>
      <c r="J150" s="305"/>
      <c r="K150" s="62">
        <f t="shared" si="1"/>
        <v>0</v>
      </c>
      <c r="L150" s="61"/>
    </row>
    <row r="151" spans="1:12" ht="63" customHeight="1" x14ac:dyDescent="0.25">
      <c r="A151" s="875"/>
      <c r="B151" s="983" t="s">
        <v>444</v>
      </c>
      <c r="C151" s="854" t="s">
        <v>208</v>
      </c>
      <c r="D151" s="100" t="s">
        <v>27</v>
      </c>
      <c r="E151" s="411">
        <v>102106</v>
      </c>
      <c r="F151" s="72" t="s">
        <v>34</v>
      </c>
      <c r="G151" s="8"/>
      <c r="H151" s="411">
        <v>50</v>
      </c>
      <c r="I151" s="28">
        <v>708</v>
      </c>
      <c r="J151" s="302"/>
      <c r="K151" s="142">
        <f t="shared" si="1"/>
        <v>0</v>
      </c>
      <c r="L151" s="61"/>
    </row>
    <row r="152" spans="1:12" ht="63" customHeight="1" thickBot="1" x14ac:dyDescent="0.3">
      <c r="A152" s="861"/>
      <c r="B152" s="984"/>
      <c r="C152" s="839"/>
      <c r="D152" s="101" t="s">
        <v>27</v>
      </c>
      <c r="E152" s="412">
        <v>102106</v>
      </c>
      <c r="F152" s="50" t="s">
        <v>34</v>
      </c>
      <c r="G152" s="5"/>
      <c r="H152" s="412">
        <v>52</v>
      </c>
      <c r="I152" s="26">
        <v>708</v>
      </c>
      <c r="J152" s="305"/>
      <c r="K152" s="62">
        <f t="shared" si="1"/>
        <v>0</v>
      </c>
      <c r="L152" s="61"/>
    </row>
    <row r="153" spans="1:12" ht="61.5" customHeight="1" x14ac:dyDescent="0.25">
      <c r="A153" s="875"/>
      <c r="B153" s="983" t="s">
        <v>510</v>
      </c>
      <c r="C153" s="854" t="s">
        <v>208</v>
      </c>
      <c r="D153" s="100" t="s">
        <v>27</v>
      </c>
      <c r="E153" s="411">
        <v>102107</v>
      </c>
      <c r="F153" s="72" t="s">
        <v>34</v>
      </c>
      <c r="G153" s="8"/>
      <c r="H153" s="411">
        <v>42</v>
      </c>
      <c r="I153" s="28">
        <v>708</v>
      </c>
      <c r="J153" s="302"/>
      <c r="K153" s="142">
        <f t="shared" si="1"/>
        <v>0</v>
      </c>
      <c r="L153" s="61"/>
    </row>
    <row r="154" spans="1:12" ht="61.5" customHeight="1" thickBot="1" x14ac:dyDescent="0.3">
      <c r="A154" s="861"/>
      <c r="B154" s="984"/>
      <c r="C154" s="839"/>
      <c r="D154" s="101" t="s">
        <v>27</v>
      </c>
      <c r="E154" s="412">
        <v>102107</v>
      </c>
      <c r="F154" s="50" t="s">
        <v>34</v>
      </c>
      <c r="G154" s="5"/>
      <c r="H154" s="412">
        <v>52</v>
      </c>
      <c r="I154" s="26">
        <v>708</v>
      </c>
      <c r="J154" s="305"/>
      <c r="K154" s="62">
        <f t="shared" si="1"/>
        <v>0</v>
      </c>
      <c r="L154" s="61"/>
    </row>
    <row r="155" spans="1:12" ht="30.75" customHeight="1" x14ac:dyDescent="0.25">
      <c r="A155" s="875"/>
      <c r="B155" s="983" t="s">
        <v>510</v>
      </c>
      <c r="C155" s="854" t="s">
        <v>208</v>
      </c>
      <c r="D155" s="100" t="s">
        <v>27</v>
      </c>
      <c r="E155" s="411" t="s">
        <v>533</v>
      </c>
      <c r="F155" s="72" t="s">
        <v>34</v>
      </c>
      <c r="G155" s="8"/>
      <c r="H155" s="411" t="s">
        <v>534</v>
      </c>
      <c r="I155" s="28">
        <v>708</v>
      </c>
      <c r="J155" s="302"/>
      <c r="K155" s="142">
        <f t="shared" si="1"/>
        <v>0</v>
      </c>
      <c r="L155" s="61"/>
    </row>
    <row r="156" spans="1:12" ht="30.75" customHeight="1" x14ac:dyDescent="0.25">
      <c r="A156" s="861"/>
      <c r="B156" s="984"/>
      <c r="C156" s="839"/>
      <c r="D156" s="101" t="s">
        <v>27</v>
      </c>
      <c r="E156" s="412" t="s">
        <v>533</v>
      </c>
      <c r="F156" s="50" t="s">
        <v>34</v>
      </c>
      <c r="G156" s="5"/>
      <c r="H156" s="412">
        <v>40</v>
      </c>
      <c r="I156" s="26">
        <v>708</v>
      </c>
      <c r="J156" s="305"/>
      <c r="K156" s="62">
        <f t="shared" si="1"/>
        <v>0</v>
      </c>
      <c r="L156" s="61"/>
    </row>
    <row r="157" spans="1:12" ht="30.75" customHeight="1" x14ac:dyDescent="0.25">
      <c r="A157" s="861"/>
      <c r="B157" s="984"/>
      <c r="C157" s="839"/>
      <c r="D157" s="101" t="s">
        <v>27</v>
      </c>
      <c r="E157" s="412" t="s">
        <v>533</v>
      </c>
      <c r="F157" s="50" t="s">
        <v>34</v>
      </c>
      <c r="G157" s="5"/>
      <c r="H157" s="412">
        <v>42</v>
      </c>
      <c r="I157" s="26">
        <v>708</v>
      </c>
      <c r="J157" s="305"/>
      <c r="K157" s="62">
        <f t="shared" si="1"/>
        <v>0</v>
      </c>
      <c r="L157" s="61"/>
    </row>
    <row r="158" spans="1:12" ht="30.75" customHeight="1" thickBot="1" x14ac:dyDescent="0.3">
      <c r="A158" s="861"/>
      <c r="B158" s="984"/>
      <c r="C158" s="839"/>
      <c r="D158" s="101" t="s">
        <v>27</v>
      </c>
      <c r="E158" s="412" t="s">
        <v>533</v>
      </c>
      <c r="F158" s="50" t="s">
        <v>34</v>
      </c>
      <c r="G158" s="5"/>
      <c r="H158" s="412">
        <v>48</v>
      </c>
      <c r="I158" s="26">
        <v>708</v>
      </c>
      <c r="J158" s="305"/>
      <c r="K158" s="62">
        <f t="shared" si="1"/>
        <v>0</v>
      </c>
      <c r="L158" s="61"/>
    </row>
    <row r="159" spans="1:12" ht="30.75" customHeight="1" x14ac:dyDescent="0.25">
      <c r="A159" s="875"/>
      <c r="B159" s="983" t="s">
        <v>443</v>
      </c>
      <c r="C159" s="854" t="s">
        <v>208</v>
      </c>
      <c r="D159" s="100" t="s">
        <v>27</v>
      </c>
      <c r="E159" s="411">
        <v>102112</v>
      </c>
      <c r="F159" s="72" t="s">
        <v>34</v>
      </c>
      <c r="G159" s="8"/>
      <c r="H159" s="411">
        <v>42</v>
      </c>
      <c r="I159" s="28">
        <v>708</v>
      </c>
      <c r="J159" s="302"/>
      <c r="K159" s="142">
        <f t="shared" si="1"/>
        <v>0</v>
      </c>
      <c r="L159" s="61"/>
    </row>
    <row r="160" spans="1:12" ht="30.75" customHeight="1" x14ac:dyDescent="0.25">
      <c r="A160" s="861"/>
      <c r="B160" s="984"/>
      <c r="C160" s="839"/>
      <c r="D160" s="101" t="s">
        <v>27</v>
      </c>
      <c r="E160" s="412">
        <v>102112</v>
      </c>
      <c r="F160" s="50" t="s">
        <v>34</v>
      </c>
      <c r="G160" s="5"/>
      <c r="H160" s="412">
        <v>44</v>
      </c>
      <c r="I160" s="26">
        <v>708</v>
      </c>
      <c r="J160" s="305"/>
      <c r="K160" s="62">
        <f t="shared" si="1"/>
        <v>0</v>
      </c>
      <c r="L160" s="61"/>
    </row>
    <row r="161" spans="1:12" ht="30.75" customHeight="1" x14ac:dyDescent="0.25">
      <c r="A161" s="861"/>
      <c r="B161" s="984"/>
      <c r="C161" s="839"/>
      <c r="D161" s="101" t="s">
        <v>27</v>
      </c>
      <c r="E161" s="412">
        <v>102112</v>
      </c>
      <c r="F161" s="50" t="s">
        <v>34</v>
      </c>
      <c r="G161" s="5"/>
      <c r="H161" s="412">
        <v>46</v>
      </c>
      <c r="I161" s="26">
        <v>708</v>
      </c>
      <c r="J161" s="305"/>
      <c r="K161" s="62">
        <f t="shared" si="1"/>
        <v>0</v>
      </c>
      <c r="L161" s="61"/>
    </row>
    <row r="162" spans="1:12" ht="30.75" customHeight="1" x14ac:dyDescent="0.25">
      <c r="A162" s="861"/>
      <c r="B162" s="984"/>
      <c r="C162" s="839"/>
      <c r="D162" s="101" t="s">
        <v>27</v>
      </c>
      <c r="E162" s="412">
        <v>102112</v>
      </c>
      <c r="F162" s="50" t="s">
        <v>34</v>
      </c>
      <c r="G162" s="5"/>
      <c r="H162" s="412">
        <v>48</v>
      </c>
      <c r="I162" s="26">
        <v>708</v>
      </c>
      <c r="J162" s="305"/>
      <c r="K162" s="62">
        <f t="shared" ref="K162:K179" si="12">I162*J162</f>
        <v>0</v>
      </c>
      <c r="L162" s="61"/>
    </row>
    <row r="163" spans="1:12" ht="30.75" customHeight="1" x14ac:dyDescent="0.25">
      <c r="A163" s="861"/>
      <c r="B163" s="984"/>
      <c r="C163" s="839"/>
      <c r="D163" s="101" t="s">
        <v>27</v>
      </c>
      <c r="E163" s="412">
        <v>102112</v>
      </c>
      <c r="F163" s="50" t="s">
        <v>34</v>
      </c>
      <c r="G163" s="5"/>
      <c r="H163" s="412">
        <v>50</v>
      </c>
      <c r="I163" s="26">
        <v>708</v>
      </c>
      <c r="J163" s="305"/>
      <c r="K163" s="62">
        <f t="shared" si="12"/>
        <v>0</v>
      </c>
      <c r="L163" s="61"/>
    </row>
    <row r="164" spans="1:12" ht="30.75" customHeight="1" thickBot="1" x14ac:dyDescent="0.3">
      <c r="A164" s="862"/>
      <c r="B164" s="985"/>
      <c r="C164" s="855"/>
      <c r="D164" s="102" t="s">
        <v>27</v>
      </c>
      <c r="E164" s="413">
        <v>102112</v>
      </c>
      <c r="F164" s="73" t="s">
        <v>34</v>
      </c>
      <c r="G164" s="9"/>
      <c r="H164" s="413">
        <v>52</v>
      </c>
      <c r="I164" s="29">
        <v>708</v>
      </c>
      <c r="J164" s="307"/>
      <c r="K164" s="141">
        <f t="shared" si="12"/>
        <v>0</v>
      </c>
      <c r="L164" s="61"/>
    </row>
    <row r="165" spans="1:12" ht="30.75" customHeight="1" x14ac:dyDescent="0.25">
      <c r="A165" s="875"/>
      <c r="B165" s="983" t="s">
        <v>443</v>
      </c>
      <c r="C165" s="854" t="s">
        <v>208</v>
      </c>
      <c r="D165" s="100" t="s">
        <v>27</v>
      </c>
      <c r="E165" s="411">
        <v>102105</v>
      </c>
      <c r="F165" s="72" t="s">
        <v>189</v>
      </c>
      <c r="G165" s="8"/>
      <c r="H165" s="411">
        <v>42</v>
      </c>
      <c r="I165" s="28">
        <v>708</v>
      </c>
      <c r="J165" s="302"/>
      <c r="K165" s="142">
        <f t="shared" si="12"/>
        <v>0</v>
      </c>
      <c r="L165" s="61"/>
    </row>
    <row r="166" spans="1:12" ht="30.75" customHeight="1" x14ac:dyDescent="0.25">
      <c r="A166" s="861"/>
      <c r="B166" s="984"/>
      <c r="C166" s="839"/>
      <c r="D166" s="101" t="s">
        <v>27</v>
      </c>
      <c r="E166" s="412">
        <v>102105</v>
      </c>
      <c r="F166" s="50" t="s">
        <v>189</v>
      </c>
      <c r="G166" s="5"/>
      <c r="H166" s="412">
        <v>44</v>
      </c>
      <c r="I166" s="26">
        <v>708</v>
      </c>
      <c r="J166" s="305"/>
      <c r="K166" s="62">
        <f t="shared" si="12"/>
        <v>0</v>
      </c>
      <c r="L166" s="61"/>
    </row>
    <row r="167" spans="1:12" ht="30.75" customHeight="1" x14ac:dyDescent="0.25">
      <c r="A167" s="861"/>
      <c r="B167" s="984"/>
      <c r="C167" s="839"/>
      <c r="D167" s="101" t="s">
        <v>27</v>
      </c>
      <c r="E167" s="412">
        <v>102105</v>
      </c>
      <c r="F167" s="50" t="s">
        <v>189</v>
      </c>
      <c r="G167" s="5"/>
      <c r="H167" s="412">
        <v>46</v>
      </c>
      <c r="I167" s="26">
        <v>708</v>
      </c>
      <c r="J167" s="305"/>
      <c r="K167" s="62">
        <f t="shared" si="12"/>
        <v>0</v>
      </c>
      <c r="L167" s="61"/>
    </row>
    <row r="168" spans="1:12" ht="30.75" customHeight="1" x14ac:dyDescent="0.25">
      <c r="A168" s="861"/>
      <c r="B168" s="984"/>
      <c r="C168" s="839"/>
      <c r="D168" s="101" t="s">
        <v>27</v>
      </c>
      <c r="E168" s="412">
        <v>102105</v>
      </c>
      <c r="F168" s="50" t="s">
        <v>189</v>
      </c>
      <c r="G168" s="5"/>
      <c r="H168" s="412">
        <v>48</v>
      </c>
      <c r="I168" s="26">
        <v>708</v>
      </c>
      <c r="J168" s="305"/>
      <c r="K168" s="62">
        <f t="shared" si="12"/>
        <v>0</v>
      </c>
      <c r="L168" s="61"/>
    </row>
    <row r="169" spans="1:12" ht="30.75" customHeight="1" x14ac:dyDescent="0.25">
      <c r="A169" s="861"/>
      <c r="B169" s="984"/>
      <c r="C169" s="839"/>
      <c r="D169" s="101" t="s">
        <v>27</v>
      </c>
      <c r="E169" s="412">
        <v>102105</v>
      </c>
      <c r="F169" s="50" t="s">
        <v>189</v>
      </c>
      <c r="G169" s="5"/>
      <c r="H169" s="412">
        <v>50</v>
      </c>
      <c r="I169" s="26">
        <v>708</v>
      </c>
      <c r="J169" s="305"/>
      <c r="K169" s="62">
        <f t="shared" si="12"/>
        <v>0</v>
      </c>
      <c r="L169" s="61"/>
    </row>
    <row r="170" spans="1:12" ht="30.75" customHeight="1" thickBot="1" x14ac:dyDescent="0.3">
      <c r="A170" s="862"/>
      <c r="B170" s="985"/>
      <c r="C170" s="855"/>
      <c r="D170" s="102" t="s">
        <v>27</v>
      </c>
      <c r="E170" s="413">
        <v>102105</v>
      </c>
      <c r="F170" s="73" t="s">
        <v>189</v>
      </c>
      <c r="G170" s="9"/>
      <c r="H170" s="413">
        <v>52</v>
      </c>
      <c r="I170" s="29">
        <v>708</v>
      </c>
      <c r="J170" s="307"/>
      <c r="K170" s="141">
        <f t="shared" si="12"/>
        <v>0</v>
      </c>
      <c r="L170" s="61"/>
    </row>
    <row r="171" spans="1:12" ht="30.75" customHeight="1" x14ac:dyDescent="0.25">
      <c r="A171" s="875"/>
      <c r="B171" s="983" t="s">
        <v>443</v>
      </c>
      <c r="C171" s="854" t="s">
        <v>208</v>
      </c>
      <c r="D171" s="100" t="s">
        <v>27</v>
      </c>
      <c r="E171" s="411">
        <v>107105</v>
      </c>
      <c r="F171" s="72" t="s">
        <v>34</v>
      </c>
      <c r="G171" s="8"/>
      <c r="H171" s="411">
        <v>42</v>
      </c>
      <c r="I171" s="28">
        <v>708</v>
      </c>
      <c r="J171" s="302"/>
      <c r="K171" s="142">
        <f t="shared" si="12"/>
        <v>0</v>
      </c>
      <c r="L171" s="61"/>
    </row>
    <row r="172" spans="1:12" ht="30.75" customHeight="1" x14ac:dyDescent="0.25">
      <c r="A172" s="861"/>
      <c r="B172" s="984"/>
      <c r="C172" s="839"/>
      <c r="D172" s="101" t="s">
        <v>27</v>
      </c>
      <c r="E172" s="412">
        <v>107105</v>
      </c>
      <c r="F172" s="50" t="s">
        <v>34</v>
      </c>
      <c r="G172" s="5"/>
      <c r="H172" s="412">
        <v>44</v>
      </c>
      <c r="I172" s="26">
        <v>708</v>
      </c>
      <c r="J172" s="305"/>
      <c r="K172" s="62">
        <f t="shared" si="12"/>
        <v>0</v>
      </c>
      <c r="L172" s="61"/>
    </row>
    <row r="173" spans="1:12" ht="30.75" customHeight="1" x14ac:dyDescent="0.25">
      <c r="A173" s="861"/>
      <c r="B173" s="984"/>
      <c r="C173" s="839"/>
      <c r="D173" s="101" t="s">
        <v>27</v>
      </c>
      <c r="E173" s="412">
        <v>107105</v>
      </c>
      <c r="F173" s="50" t="s">
        <v>34</v>
      </c>
      <c r="G173" s="5"/>
      <c r="H173" s="412">
        <v>46</v>
      </c>
      <c r="I173" s="26">
        <v>708</v>
      </c>
      <c r="J173" s="305"/>
      <c r="K173" s="62">
        <f t="shared" si="12"/>
        <v>0</v>
      </c>
      <c r="L173" s="61"/>
    </row>
    <row r="174" spans="1:12" ht="30.75" customHeight="1" x14ac:dyDescent="0.25">
      <c r="A174" s="861"/>
      <c r="B174" s="984"/>
      <c r="C174" s="839"/>
      <c r="D174" s="101" t="s">
        <v>27</v>
      </c>
      <c r="E174" s="412">
        <v>107105</v>
      </c>
      <c r="F174" s="50" t="s">
        <v>34</v>
      </c>
      <c r="G174" s="5"/>
      <c r="H174" s="412">
        <v>48</v>
      </c>
      <c r="I174" s="26">
        <v>708</v>
      </c>
      <c r="J174" s="305"/>
      <c r="K174" s="62">
        <f t="shared" si="12"/>
        <v>0</v>
      </c>
      <c r="L174" s="61"/>
    </row>
    <row r="175" spans="1:12" ht="30.75" customHeight="1" x14ac:dyDescent="0.25">
      <c r="A175" s="861"/>
      <c r="B175" s="984"/>
      <c r="C175" s="839"/>
      <c r="D175" s="101" t="s">
        <v>27</v>
      </c>
      <c r="E175" s="412">
        <v>107105</v>
      </c>
      <c r="F175" s="50" t="s">
        <v>34</v>
      </c>
      <c r="G175" s="5"/>
      <c r="H175" s="412">
        <v>50</v>
      </c>
      <c r="I175" s="26">
        <v>708</v>
      </c>
      <c r="J175" s="305"/>
      <c r="K175" s="62">
        <f t="shared" si="12"/>
        <v>0</v>
      </c>
      <c r="L175" s="61"/>
    </row>
    <row r="176" spans="1:12" ht="30.75" customHeight="1" thickBot="1" x14ac:dyDescent="0.3">
      <c r="A176" s="862"/>
      <c r="B176" s="985"/>
      <c r="C176" s="855"/>
      <c r="D176" s="102" t="s">
        <v>27</v>
      </c>
      <c r="E176" s="413">
        <v>107105</v>
      </c>
      <c r="F176" s="73" t="s">
        <v>34</v>
      </c>
      <c r="G176" s="9"/>
      <c r="H176" s="413">
        <v>52</v>
      </c>
      <c r="I176" s="29">
        <v>708</v>
      </c>
      <c r="J176" s="307"/>
      <c r="K176" s="141">
        <f t="shared" si="12"/>
        <v>0</v>
      </c>
      <c r="L176" s="61"/>
    </row>
    <row r="177" spans="1:12" ht="42" customHeight="1" x14ac:dyDescent="0.25">
      <c r="A177" s="902"/>
      <c r="B177" s="876" t="s">
        <v>313</v>
      </c>
      <c r="C177" s="871" t="s">
        <v>208</v>
      </c>
      <c r="D177" s="100" t="s">
        <v>27</v>
      </c>
      <c r="E177" s="515">
        <v>15105</v>
      </c>
      <c r="F177" s="72" t="s">
        <v>210</v>
      </c>
      <c r="G177" s="8"/>
      <c r="H177" s="515">
        <v>42</v>
      </c>
      <c r="I177" s="28">
        <v>680</v>
      </c>
      <c r="J177" s="302"/>
      <c r="K177" s="142">
        <f t="shared" si="12"/>
        <v>0</v>
      </c>
      <c r="L177" s="61"/>
    </row>
    <row r="178" spans="1:12" ht="42" customHeight="1" x14ac:dyDescent="0.25">
      <c r="A178" s="903"/>
      <c r="B178" s="883"/>
      <c r="C178" s="872"/>
      <c r="D178" s="149" t="s">
        <v>27</v>
      </c>
      <c r="E178" s="526">
        <v>15105</v>
      </c>
      <c r="F178" s="109" t="s">
        <v>210</v>
      </c>
      <c r="G178" s="6"/>
      <c r="H178" s="526">
        <v>44</v>
      </c>
      <c r="I178" s="39">
        <v>680</v>
      </c>
      <c r="J178" s="308"/>
      <c r="K178" s="140">
        <f t="shared" si="12"/>
        <v>0</v>
      </c>
      <c r="L178" s="61"/>
    </row>
    <row r="179" spans="1:12" ht="42" customHeight="1" x14ac:dyDescent="0.25">
      <c r="A179" s="834"/>
      <c r="B179" s="986"/>
      <c r="C179" s="838"/>
      <c r="D179" s="149" t="s">
        <v>27</v>
      </c>
      <c r="E179" s="526">
        <v>15105</v>
      </c>
      <c r="F179" s="109" t="s">
        <v>210</v>
      </c>
      <c r="G179" s="6"/>
      <c r="H179" s="526">
        <v>50</v>
      </c>
      <c r="I179" s="39">
        <v>680</v>
      </c>
      <c r="J179" s="308"/>
      <c r="K179" s="140">
        <f t="shared" si="12"/>
        <v>0</v>
      </c>
      <c r="L179" s="61"/>
    </row>
  </sheetData>
  <sheetProtection algorithmName="SHA-512" hashValue="6NrbZV7La7BNJNahLgH6G543yJVt0fD36wRsax2PEmFLjLWwNnwhbaZdXWl8wGxvPHhvVzrjPzXFUyxo/pw/7A==" saltValue="+LjKwR70Av5yoO2ji0qT6A==" spinCount="100000" sheet="1" insertColumns="0" sort="0" autoFilter="0"/>
  <autoFilter ref="A3:K3"/>
  <mergeCells count="123">
    <mergeCell ref="A165:A170"/>
    <mergeCell ref="B165:B170"/>
    <mergeCell ref="C165:C170"/>
    <mergeCell ref="A171:A176"/>
    <mergeCell ref="B171:B176"/>
    <mergeCell ref="C171:C176"/>
    <mergeCell ref="A177:A179"/>
    <mergeCell ref="B177:B179"/>
    <mergeCell ref="C177:C179"/>
    <mergeCell ref="A153:A154"/>
    <mergeCell ref="B153:B154"/>
    <mergeCell ref="C153:C154"/>
    <mergeCell ref="A155:A158"/>
    <mergeCell ref="B155:B158"/>
    <mergeCell ref="C155:C158"/>
    <mergeCell ref="A159:A164"/>
    <mergeCell ref="B159:B164"/>
    <mergeCell ref="C159:C164"/>
    <mergeCell ref="A143:A146"/>
    <mergeCell ref="B143:B146"/>
    <mergeCell ref="C143:C146"/>
    <mergeCell ref="A147:A150"/>
    <mergeCell ref="B147:B150"/>
    <mergeCell ref="C147:C150"/>
    <mergeCell ref="A151:A152"/>
    <mergeCell ref="B151:B152"/>
    <mergeCell ref="C151:C152"/>
    <mergeCell ref="A132:A135"/>
    <mergeCell ref="B132:B135"/>
    <mergeCell ref="C132:C135"/>
    <mergeCell ref="A136:A141"/>
    <mergeCell ref="B136:B141"/>
    <mergeCell ref="C136:C141"/>
    <mergeCell ref="A117:A122"/>
    <mergeCell ref="B117:B122"/>
    <mergeCell ref="C117:C122"/>
    <mergeCell ref="A123:A125"/>
    <mergeCell ref="B123:B125"/>
    <mergeCell ref="C123:C125"/>
    <mergeCell ref="A126:A131"/>
    <mergeCell ref="B126:B131"/>
    <mergeCell ref="C126:C131"/>
    <mergeCell ref="A105:A107"/>
    <mergeCell ref="B105:B107"/>
    <mergeCell ref="C105:C107"/>
    <mergeCell ref="A108:A111"/>
    <mergeCell ref="B108:B111"/>
    <mergeCell ref="C108:C111"/>
    <mergeCell ref="A112:A116"/>
    <mergeCell ref="B112:B116"/>
    <mergeCell ref="C112:C116"/>
    <mergeCell ref="L1:L3"/>
    <mergeCell ref="A4:H4"/>
    <mergeCell ref="A7:A9"/>
    <mergeCell ref="B7:B9"/>
    <mergeCell ref="C7:C9"/>
    <mergeCell ref="A10:A14"/>
    <mergeCell ref="B10:B14"/>
    <mergeCell ref="C10:C14"/>
    <mergeCell ref="A15:A19"/>
    <mergeCell ref="B15:B19"/>
    <mergeCell ref="C15:C19"/>
    <mergeCell ref="B20:B23"/>
    <mergeCell ref="C20:C23"/>
    <mergeCell ref="A24:A28"/>
    <mergeCell ref="B24:B28"/>
    <mergeCell ref="C24:C28"/>
    <mergeCell ref="A6:H6"/>
    <mergeCell ref="A103:A104"/>
    <mergeCell ref="B103:B104"/>
    <mergeCell ref="C103:C104"/>
    <mergeCell ref="A20:A23"/>
    <mergeCell ref="A49:A50"/>
    <mergeCell ref="B49:B50"/>
    <mergeCell ref="C49:C50"/>
    <mergeCell ref="A67:A71"/>
    <mergeCell ref="B67:B71"/>
    <mergeCell ref="C67:C71"/>
    <mergeCell ref="A29:A34"/>
    <mergeCell ref="B29:B34"/>
    <mergeCell ref="A83:A85"/>
    <mergeCell ref="B83:B85"/>
    <mergeCell ref="C83:C85"/>
    <mergeCell ref="A52:A56"/>
    <mergeCell ref="B52:B56"/>
    <mergeCell ref="C52:C56"/>
    <mergeCell ref="C29:C34"/>
    <mergeCell ref="A35:A36"/>
    <mergeCell ref="B35:B36"/>
    <mergeCell ref="C35:C36"/>
    <mergeCell ref="A46:A48"/>
    <mergeCell ref="B46:B48"/>
    <mergeCell ref="C46:C48"/>
    <mergeCell ref="A37:A39"/>
    <mergeCell ref="B37:B39"/>
    <mergeCell ref="C37:C39"/>
    <mergeCell ref="A40:A45"/>
    <mergeCell ref="B40:B45"/>
    <mergeCell ref="C40:C45"/>
    <mergeCell ref="A101:A102"/>
    <mergeCell ref="B101:B102"/>
    <mergeCell ref="C101:C102"/>
    <mergeCell ref="A57:A61"/>
    <mergeCell ref="B57:B61"/>
    <mergeCell ref="C57:C61"/>
    <mergeCell ref="A62:A66"/>
    <mergeCell ref="B62:B66"/>
    <mergeCell ref="C62:C66"/>
    <mergeCell ref="A95:A98"/>
    <mergeCell ref="B95:B98"/>
    <mergeCell ref="C95:C98"/>
    <mergeCell ref="A91:A94"/>
    <mergeCell ref="B91:B94"/>
    <mergeCell ref="C91:C94"/>
    <mergeCell ref="A86:A90"/>
    <mergeCell ref="B86:B90"/>
    <mergeCell ref="C86:C90"/>
    <mergeCell ref="A72:A77"/>
    <mergeCell ref="B72:B77"/>
    <mergeCell ref="C72:C77"/>
    <mergeCell ref="A78:A82"/>
    <mergeCell ref="B78:B82"/>
    <mergeCell ref="C78:C82"/>
  </mergeCells>
  <hyperlinks>
    <hyperlink ref="G2" location="'ДЕЛАЕМ НОВЫЙ ПРАЙС'!A1526" display="ОДЕЖДА ДЛЯ ДОМА"/>
    <hyperlink ref="A1" location="ЛЕГГИНСЫ!A4" display="ЛЕГГИНСЫ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N948"/>
  <sheetViews>
    <sheetView zoomScale="90" zoomScaleNormal="90" workbookViewId="0">
      <pane ySplit="3" topLeftCell="A4" activePane="bottomLeft" state="frozen"/>
      <selection pane="bottomLeft" activeCell="O16" sqref="O16"/>
    </sheetView>
  </sheetViews>
  <sheetFormatPr defaultColWidth="8.7109375" defaultRowHeight="15.75" x14ac:dyDescent="0.25"/>
  <cols>
    <col min="1" max="1" width="25.28515625" style="37" customWidth="1"/>
    <col min="2" max="2" width="17.5703125" customWidth="1"/>
    <col min="3" max="3" width="15.28515625" customWidth="1"/>
    <col min="4" max="4" width="16.140625" style="36" customWidth="1"/>
    <col min="5" max="5" width="11.7109375" customWidth="1"/>
    <col min="6" max="6" width="25" customWidth="1"/>
    <col min="7" max="7" width="1" hidden="1" customWidth="1"/>
    <col min="8" max="8" width="18.85546875" style="64" customWidth="1"/>
    <col min="9" max="9" width="9.42578125" customWidth="1"/>
    <col min="10" max="10" width="9.7109375" style="336" customWidth="1"/>
    <col min="11" max="11" width="16.42578125" style="325" customWidth="1"/>
    <col min="12" max="13" width="9.140625" hidden="1" customWidth="1"/>
    <col min="14" max="14" width="18.28515625" style="170" customWidth="1"/>
    <col min="15" max="15" width="19.42578125" customWidth="1"/>
  </cols>
  <sheetData>
    <row r="1" spans="1:14" s="10" customFormat="1" ht="32.25" customHeight="1" x14ac:dyDescent="0.25">
      <c r="A1" s="536"/>
      <c r="B1" s="535" t="s">
        <v>10</v>
      </c>
      <c r="C1" s="535" t="s">
        <v>6</v>
      </c>
      <c r="D1" s="536"/>
      <c r="E1" s="536"/>
      <c r="F1" s="536"/>
      <c r="G1" s="537"/>
      <c r="H1" s="536"/>
      <c r="I1" s="65"/>
      <c r="J1" s="49" t="s">
        <v>4</v>
      </c>
      <c r="K1" s="200">
        <f>SUM(K5:K965)</f>
        <v>0</v>
      </c>
      <c r="L1" s="889" t="s">
        <v>5</v>
      </c>
      <c r="N1" s="170"/>
    </row>
    <row r="2" spans="1:14" s="10" customFormat="1" ht="30" customHeight="1" x14ac:dyDescent="0.25">
      <c r="A2" s="536"/>
      <c r="B2" s="536"/>
      <c r="C2" s="536"/>
      <c r="D2" s="536"/>
      <c r="E2" s="536"/>
      <c r="F2" s="536"/>
      <c r="G2" s="538"/>
      <c r="H2" s="536"/>
      <c r="I2" s="66"/>
      <c r="J2" s="49" t="s">
        <v>9</v>
      </c>
      <c r="K2" s="199">
        <f>SUM(J5:J975)</f>
        <v>0</v>
      </c>
      <c r="L2" s="890"/>
      <c r="N2" s="170"/>
    </row>
    <row r="3" spans="1:14" ht="21.75" thickBot="1" x14ac:dyDescent="0.3">
      <c r="A3" s="273" t="s">
        <v>12</v>
      </c>
      <c r="B3" s="274" t="s">
        <v>13</v>
      </c>
      <c r="C3" s="275" t="s">
        <v>14</v>
      </c>
      <c r="D3" s="274" t="s">
        <v>15</v>
      </c>
      <c r="E3" s="276" t="s">
        <v>16</v>
      </c>
      <c r="F3" s="275" t="s">
        <v>17</v>
      </c>
      <c r="G3" s="276" t="s">
        <v>18</v>
      </c>
      <c r="H3" s="275" t="s">
        <v>19</v>
      </c>
      <c r="I3" s="277" t="s">
        <v>20</v>
      </c>
      <c r="J3" s="278" t="s">
        <v>21</v>
      </c>
      <c r="K3" s="319" t="s">
        <v>22</v>
      </c>
      <c r="L3" s="891"/>
      <c r="N3" s="170" t="s">
        <v>351</v>
      </c>
    </row>
    <row r="4" spans="1:14" ht="33" customHeight="1" thickBot="1" x14ac:dyDescent="0.3">
      <c r="A4" s="892" t="s">
        <v>496</v>
      </c>
      <c r="B4" s="893"/>
      <c r="C4" s="893"/>
      <c r="D4" s="893"/>
      <c r="E4" s="893"/>
      <c r="F4" s="893"/>
      <c r="G4" s="893"/>
      <c r="H4" s="893"/>
      <c r="I4" s="286"/>
      <c r="J4" s="334"/>
      <c r="K4" s="320"/>
      <c r="L4" s="272"/>
    </row>
    <row r="5" spans="1:14" ht="71.25" customHeight="1" thickBot="1" x14ac:dyDescent="0.3">
      <c r="A5" s="279"/>
      <c r="B5" s="280" t="s">
        <v>390</v>
      </c>
      <c r="C5" s="279"/>
      <c r="D5" s="280" t="s">
        <v>302</v>
      </c>
      <c r="E5" s="281">
        <v>1040</v>
      </c>
      <c r="F5" s="282" t="s">
        <v>66</v>
      </c>
      <c r="G5" s="283"/>
      <c r="H5" s="281" t="s">
        <v>293</v>
      </c>
      <c r="I5" s="284">
        <v>152</v>
      </c>
      <c r="J5" s="312"/>
      <c r="K5" s="145">
        <f t="shared" ref="K5" si="0">I5*J5</f>
        <v>0</v>
      </c>
      <c r="L5" s="272"/>
    </row>
    <row r="6" spans="1:14" ht="24" customHeight="1" thickBot="1" x14ac:dyDescent="0.3">
      <c r="A6" s="229"/>
      <c r="B6" s="224"/>
      <c r="C6" s="224"/>
      <c r="D6" s="230" t="s">
        <v>115</v>
      </c>
      <c r="E6" s="226"/>
      <c r="F6" s="226"/>
      <c r="G6" s="227"/>
      <c r="H6" s="228"/>
      <c r="I6" s="219"/>
      <c r="J6" s="313"/>
      <c r="K6" s="219"/>
    </row>
    <row r="7" spans="1:14" ht="53.25" customHeight="1" x14ac:dyDescent="0.25">
      <c r="A7" s="1010"/>
      <c r="B7" s="878" t="s">
        <v>563</v>
      </c>
      <c r="C7" s="846" t="s">
        <v>33</v>
      </c>
      <c r="D7" s="197" t="s">
        <v>70</v>
      </c>
      <c r="E7" s="396">
        <v>300316</v>
      </c>
      <c r="F7" s="385" t="s">
        <v>189</v>
      </c>
      <c r="G7" s="14"/>
      <c r="H7" s="396">
        <v>42</v>
      </c>
      <c r="I7" s="382">
        <v>1238</v>
      </c>
      <c r="J7" s="310"/>
      <c r="K7" s="142">
        <f t="shared" ref="K7:K97" si="1">I7*J7</f>
        <v>0</v>
      </c>
    </row>
    <row r="8" spans="1:14" ht="53.25" customHeight="1" x14ac:dyDescent="0.25">
      <c r="A8" s="1011"/>
      <c r="B8" s="879"/>
      <c r="C8" s="877"/>
      <c r="D8" s="371" t="s">
        <v>70</v>
      </c>
      <c r="E8" s="398">
        <v>300316</v>
      </c>
      <c r="F8" s="2" t="s">
        <v>189</v>
      </c>
      <c r="G8" s="5"/>
      <c r="H8" s="398">
        <v>44</v>
      </c>
      <c r="I8" s="24">
        <v>1238</v>
      </c>
      <c r="J8" s="305"/>
      <c r="K8" s="62">
        <f t="shared" si="1"/>
        <v>0</v>
      </c>
    </row>
    <row r="9" spans="1:14" ht="53.25" customHeight="1" thickBot="1" x14ac:dyDescent="0.3">
      <c r="A9" s="1011"/>
      <c r="B9" s="879"/>
      <c r="C9" s="877"/>
      <c r="D9" s="371" t="s">
        <v>70</v>
      </c>
      <c r="E9" s="398">
        <v>300316</v>
      </c>
      <c r="F9" s="2" t="s">
        <v>189</v>
      </c>
      <c r="G9" s="5"/>
      <c r="H9" s="398">
        <v>48</v>
      </c>
      <c r="I9" s="24">
        <v>1238</v>
      </c>
      <c r="J9" s="305"/>
      <c r="K9" s="62">
        <f t="shared" si="1"/>
        <v>0</v>
      </c>
    </row>
    <row r="10" spans="1:14" ht="29.25" customHeight="1" x14ac:dyDescent="0.25">
      <c r="A10" s="1010"/>
      <c r="B10" s="878" t="s">
        <v>563</v>
      </c>
      <c r="C10" s="846" t="s">
        <v>33</v>
      </c>
      <c r="D10" s="197" t="s">
        <v>70</v>
      </c>
      <c r="E10" s="396">
        <v>300316</v>
      </c>
      <c r="F10" s="385" t="s">
        <v>34</v>
      </c>
      <c r="G10" s="14"/>
      <c r="H10" s="396">
        <v>42</v>
      </c>
      <c r="I10" s="382">
        <v>1238</v>
      </c>
      <c r="J10" s="310"/>
      <c r="K10" s="142">
        <f t="shared" si="1"/>
        <v>0</v>
      </c>
    </row>
    <row r="11" spans="1:14" ht="29.25" customHeight="1" x14ac:dyDescent="0.25">
      <c r="A11" s="1011"/>
      <c r="B11" s="879"/>
      <c r="C11" s="877"/>
      <c r="D11" s="371" t="s">
        <v>70</v>
      </c>
      <c r="E11" s="398">
        <v>300316</v>
      </c>
      <c r="F11" s="2" t="s">
        <v>34</v>
      </c>
      <c r="G11" s="5"/>
      <c r="H11" s="398">
        <v>44</v>
      </c>
      <c r="I11" s="24">
        <v>1238</v>
      </c>
      <c r="J11" s="305"/>
      <c r="K11" s="62">
        <f t="shared" si="1"/>
        <v>0</v>
      </c>
    </row>
    <row r="12" spans="1:14" ht="29.25" customHeight="1" x14ac:dyDescent="0.25">
      <c r="A12" s="1011"/>
      <c r="B12" s="879"/>
      <c r="C12" s="877"/>
      <c r="D12" s="371" t="s">
        <v>70</v>
      </c>
      <c r="E12" s="398">
        <v>300316</v>
      </c>
      <c r="F12" s="2" t="s">
        <v>34</v>
      </c>
      <c r="G12" s="5"/>
      <c r="H12" s="398">
        <v>46</v>
      </c>
      <c r="I12" s="24">
        <v>1238</v>
      </c>
      <c r="J12" s="305"/>
      <c r="K12" s="62">
        <f t="shared" si="1"/>
        <v>0</v>
      </c>
    </row>
    <row r="13" spans="1:14" ht="29.25" customHeight="1" x14ac:dyDescent="0.25">
      <c r="A13" s="1011"/>
      <c r="B13" s="879"/>
      <c r="C13" s="877"/>
      <c r="D13" s="371" t="s">
        <v>70</v>
      </c>
      <c r="E13" s="398">
        <v>300316</v>
      </c>
      <c r="F13" s="2" t="s">
        <v>34</v>
      </c>
      <c r="G13" s="5"/>
      <c r="H13" s="398">
        <v>48</v>
      </c>
      <c r="I13" s="24">
        <v>1238</v>
      </c>
      <c r="J13" s="305"/>
      <c r="K13" s="140">
        <f t="shared" si="1"/>
        <v>0</v>
      </c>
    </row>
    <row r="14" spans="1:14" ht="29.25" customHeight="1" x14ac:dyDescent="0.25">
      <c r="A14" s="1011"/>
      <c r="B14" s="879"/>
      <c r="C14" s="877"/>
      <c r="D14" s="371" t="s">
        <v>70</v>
      </c>
      <c r="E14" s="398">
        <v>300316</v>
      </c>
      <c r="F14" s="2" t="s">
        <v>34</v>
      </c>
      <c r="G14" s="5"/>
      <c r="H14" s="398">
        <v>50</v>
      </c>
      <c r="I14" s="24">
        <v>1238</v>
      </c>
      <c r="J14" s="305"/>
      <c r="K14" s="140">
        <f t="shared" si="1"/>
        <v>0</v>
      </c>
    </row>
    <row r="15" spans="1:14" ht="29.25" customHeight="1" thickBot="1" x14ac:dyDescent="0.3">
      <c r="A15" s="1014"/>
      <c r="B15" s="886"/>
      <c r="C15" s="845"/>
      <c r="D15" s="372" t="s">
        <v>70</v>
      </c>
      <c r="E15" s="416">
        <v>300316</v>
      </c>
      <c r="F15" s="3" t="s">
        <v>34</v>
      </c>
      <c r="G15" s="9"/>
      <c r="H15" s="416">
        <v>52</v>
      </c>
      <c r="I15" s="120">
        <v>1238</v>
      </c>
      <c r="J15" s="307"/>
      <c r="K15" s="141">
        <f t="shared" si="1"/>
        <v>0</v>
      </c>
    </row>
    <row r="16" spans="1:14" ht="36" customHeight="1" x14ac:dyDescent="0.25">
      <c r="A16" s="1010"/>
      <c r="B16" s="878" t="s">
        <v>609</v>
      </c>
      <c r="C16" s="846" t="s">
        <v>33</v>
      </c>
      <c r="D16" s="197" t="s">
        <v>70</v>
      </c>
      <c r="E16" s="396">
        <v>300317</v>
      </c>
      <c r="F16" s="385" t="s">
        <v>189</v>
      </c>
      <c r="G16" s="14"/>
      <c r="H16" s="396">
        <v>42</v>
      </c>
      <c r="I16" s="382">
        <v>1278</v>
      </c>
      <c r="J16" s="310"/>
      <c r="K16" s="142">
        <f t="shared" si="1"/>
        <v>0</v>
      </c>
    </row>
    <row r="17" spans="1:14" ht="36" customHeight="1" x14ac:dyDescent="0.25">
      <c r="A17" s="1011"/>
      <c r="B17" s="879"/>
      <c r="C17" s="877"/>
      <c r="D17" s="371" t="s">
        <v>70</v>
      </c>
      <c r="E17" s="398">
        <v>300317</v>
      </c>
      <c r="F17" s="2" t="s">
        <v>189</v>
      </c>
      <c r="G17" s="5"/>
      <c r="H17" s="398">
        <v>44</v>
      </c>
      <c r="I17" s="24">
        <v>1278</v>
      </c>
      <c r="J17" s="305"/>
      <c r="K17" s="62">
        <f t="shared" si="1"/>
        <v>0</v>
      </c>
    </row>
    <row r="18" spans="1:14" ht="36" customHeight="1" x14ac:dyDescent="0.25">
      <c r="A18" s="1011"/>
      <c r="B18" s="879"/>
      <c r="C18" s="877"/>
      <c r="D18" s="371" t="s">
        <v>70</v>
      </c>
      <c r="E18" s="398">
        <v>300317</v>
      </c>
      <c r="F18" s="2" t="s">
        <v>189</v>
      </c>
      <c r="G18" s="5"/>
      <c r="H18" s="398">
        <v>46</v>
      </c>
      <c r="I18" s="24">
        <v>1278</v>
      </c>
      <c r="J18" s="305"/>
      <c r="K18" s="62">
        <f t="shared" si="1"/>
        <v>0</v>
      </c>
    </row>
    <row r="19" spans="1:14" ht="36" customHeight="1" x14ac:dyDescent="0.25">
      <c r="A19" s="1011"/>
      <c r="B19" s="879"/>
      <c r="C19" s="877"/>
      <c r="D19" s="371" t="s">
        <v>70</v>
      </c>
      <c r="E19" s="398">
        <v>300317</v>
      </c>
      <c r="F19" s="2" t="s">
        <v>189</v>
      </c>
      <c r="G19" s="5"/>
      <c r="H19" s="398">
        <v>48</v>
      </c>
      <c r="I19" s="24">
        <v>1278</v>
      </c>
      <c r="J19" s="305"/>
      <c r="K19" s="140">
        <f t="shared" si="1"/>
        <v>0</v>
      </c>
    </row>
    <row r="20" spans="1:14" ht="36" customHeight="1" thickBot="1" x14ac:dyDescent="0.3">
      <c r="A20" s="1011"/>
      <c r="B20" s="879"/>
      <c r="C20" s="877"/>
      <c r="D20" s="371" t="s">
        <v>70</v>
      </c>
      <c r="E20" s="398">
        <v>300317</v>
      </c>
      <c r="F20" s="2" t="s">
        <v>189</v>
      </c>
      <c r="G20" s="5"/>
      <c r="H20" s="398">
        <v>52</v>
      </c>
      <c r="I20" s="24">
        <v>1278</v>
      </c>
      <c r="J20" s="305"/>
      <c r="K20" s="140">
        <f t="shared" si="1"/>
        <v>0</v>
      </c>
    </row>
    <row r="21" spans="1:14" ht="75" customHeight="1" x14ac:dyDescent="0.25">
      <c r="A21" s="1010"/>
      <c r="B21" s="878" t="s">
        <v>609</v>
      </c>
      <c r="C21" s="846" t="s">
        <v>33</v>
      </c>
      <c r="D21" s="197" t="s">
        <v>70</v>
      </c>
      <c r="E21" s="396">
        <v>300317</v>
      </c>
      <c r="F21" s="385" t="s">
        <v>34</v>
      </c>
      <c r="G21" s="14"/>
      <c r="H21" s="396">
        <v>44</v>
      </c>
      <c r="I21" s="382">
        <v>1278</v>
      </c>
      <c r="J21" s="310"/>
      <c r="K21" s="142">
        <f t="shared" si="1"/>
        <v>0</v>
      </c>
      <c r="N21" s="170">
        <v>1</v>
      </c>
    </row>
    <row r="22" spans="1:14" ht="75" customHeight="1" thickBot="1" x14ac:dyDescent="0.3">
      <c r="A22" s="1011"/>
      <c r="B22" s="879"/>
      <c r="C22" s="877"/>
      <c r="D22" s="371" t="s">
        <v>70</v>
      </c>
      <c r="E22" s="398">
        <v>300317</v>
      </c>
      <c r="F22" s="2" t="s">
        <v>34</v>
      </c>
      <c r="G22" s="5"/>
      <c r="H22" s="398">
        <v>52</v>
      </c>
      <c r="I22" s="24">
        <v>1278</v>
      </c>
      <c r="J22" s="305"/>
      <c r="K22" s="62">
        <f t="shared" si="1"/>
        <v>0</v>
      </c>
    </row>
    <row r="23" spans="1:14" ht="164.25" customHeight="1" thickBot="1" x14ac:dyDescent="0.3">
      <c r="A23" s="706"/>
      <c r="B23" s="693" t="s">
        <v>610</v>
      </c>
      <c r="C23" s="707" t="s">
        <v>611</v>
      </c>
      <c r="D23" s="197" t="s">
        <v>70</v>
      </c>
      <c r="E23" s="396">
        <v>301312</v>
      </c>
      <c r="F23" s="385" t="s">
        <v>562</v>
      </c>
      <c r="G23" s="14"/>
      <c r="H23" s="396">
        <v>42</v>
      </c>
      <c r="I23" s="382">
        <v>1008</v>
      </c>
      <c r="J23" s="310"/>
      <c r="K23" s="142">
        <f t="shared" si="1"/>
        <v>0</v>
      </c>
      <c r="N23" s="170">
        <v>2</v>
      </c>
    </row>
    <row r="24" spans="1:14" ht="36.75" customHeight="1" x14ac:dyDescent="0.25">
      <c r="A24" s="1010"/>
      <c r="B24" s="878" t="s">
        <v>698</v>
      </c>
      <c r="C24" s="846" t="s">
        <v>603</v>
      </c>
      <c r="D24" s="197" t="s">
        <v>70</v>
      </c>
      <c r="E24" s="657">
        <v>304302</v>
      </c>
      <c r="F24" s="385" t="s">
        <v>699</v>
      </c>
      <c r="G24" s="14"/>
      <c r="H24" s="657">
        <v>42</v>
      </c>
      <c r="I24" s="382">
        <v>761</v>
      </c>
      <c r="J24" s="310"/>
      <c r="K24" s="142">
        <f t="shared" ref="K24:K27" si="2">I24*J24</f>
        <v>0</v>
      </c>
    </row>
    <row r="25" spans="1:14" ht="36.75" customHeight="1" x14ac:dyDescent="0.25">
      <c r="A25" s="1011"/>
      <c r="B25" s="879"/>
      <c r="C25" s="877"/>
      <c r="D25" s="371" t="s">
        <v>70</v>
      </c>
      <c r="E25" s="659">
        <v>304302</v>
      </c>
      <c r="F25" s="2" t="s">
        <v>699</v>
      </c>
      <c r="G25" s="5"/>
      <c r="H25" s="659">
        <v>44</v>
      </c>
      <c r="I25" s="24">
        <v>761</v>
      </c>
      <c r="J25" s="305"/>
      <c r="K25" s="62">
        <f t="shared" si="2"/>
        <v>0</v>
      </c>
      <c r="N25" s="170" t="s">
        <v>211</v>
      </c>
    </row>
    <row r="26" spans="1:14" ht="36.75" customHeight="1" x14ac:dyDescent="0.25">
      <c r="A26" s="1011"/>
      <c r="B26" s="879"/>
      <c r="C26" s="877"/>
      <c r="D26" s="371" t="s">
        <v>70</v>
      </c>
      <c r="E26" s="659">
        <v>304302</v>
      </c>
      <c r="F26" s="2" t="s">
        <v>699</v>
      </c>
      <c r="G26" s="5"/>
      <c r="H26" s="659">
        <v>46</v>
      </c>
      <c r="I26" s="24">
        <v>761</v>
      </c>
      <c r="J26" s="305"/>
      <c r="K26" s="62">
        <f t="shared" si="2"/>
        <v>0</v>
      </c>
    </row>
    <row r="27" spans="1:14" ht="36.75" customHeight="1" thickBot="1" x14ac:dyDescent="0.3">
      <c r="A27" s="1011"/>
      <c r="B27" s="879"/>
      <c r="C27" s="877"/>
      <c r="D27" s="371" t="s">
        <v>70</v>
      </c>
      <c r="E27" s="659">
        <v>304302</v>
      </c>
      <c r="F27" s="2" t="s">
        <v>699</v>
      </c>
      <c r="G27" s="5"/>
      <c r="H27" s="659">
        <v>50</v>
      </c>
      <c r="I27" s="24">
        <v>761</v>
      </c>
      <c r="J27" s="305"/>
      <c r="K27" s="140">
        <f t="shared" si="2"/>
        <v>0</v>
      </c>
    </row>
    <row r="28" spans="1:14" ht="33.75" customHeight="1" x14ac:dyDescent="0.25">
      <c r="A28" s="1010"/>
      <c r="B28" s="878" t="s">
        <v>698</v>
      </c>
      <c r="C28" s="846" t="s">
        <v>603</v>
      </c>
      <c r="D28" s="197" t="s">
        <v>70</v>
      </c>
      <c r="E28" s="657">
        <v>304302</v>
      </c>
      <c r="F28" s="385" t="s">
        <v>700</v>
      </c>
      <c r="G28" s="14"/>
      <c r="H28" s="657">
        <v>42</v>
      </c>
      <c r="I28" s="382">
        <v>761</v>
      </c>
      <c r="J28" s="310"/>
      <c r="K28" s="142">
        <f t="shared" ref="K28:K32" si="3">I28*J28</f>
        <v>0</v>
      </c>
    </row>
    <row r="29" spans="1:14" ht="33.75" customHeight="1" x14ac:dyDescent="0.25">
      <c r="A29" s="1011"/>
      <c r="B29" s="879"/>
      <c r="C29" s="877"/>
      <c r="D29" s="371" t="s">
        <v>70</v>
      </c>
      <c r="E29" s="659">
        <v>304302</v>
      </c>
      <c r="F29" s="2" t="s">
        <v>700</v>
      </c>
      <c r="G29" s="5"/>
      <c r="H29" s="659">
        <v>44</v>
      </c>
      <c r="I29" s="24">
        <v>761</v>
      </c>
      <c r="J29" s="305"/>
      <c r="K29" s="62">
        <f t="shared" si="3"/>
        <v>0</v>
      </c>
    </row>
    <row r="30" spans="1:14" ht="33.75" customHeight="1" x14ac:dyDescent="0.25">
      <c r="A30" s="1011"/>
      <c r="B30" s="879"/>
      <c r="C30" s="877"/>
      <c r="D30" s="371" t="s">
        <v>70</v>
      </c>
      <c r="E30" s="659">
        <v>304302</v>
      </c>
      <c r="F30" s="2" t="s">
        <v>700</v>
      </c>
      <c r="G30" s="5"/>
      <c r="H30" s="659">
        <v>46</v>
      </c>
      <c r="I30" s="24">
        <v>761</v>
      </c>
      <c r="J30" s="305"/>
      <c r="K30" s="62">
        <f t="shared" si="3"/>
        <v>0</v>
      </c>
    </row>
    <row r="31" spans="1:14" ht="33.75" customHeight="1" x14ac:dyDescent="0.25">
      <c r="A31" s="1011"/>
      <c r="B31" s="879"/>
      <c r="C31" s="877"/>
      <c r="D31" s="371" t="s">
        <v>70</v>
      </c>
      <c r="E31" s="659">
        <v>304302</v>
      </c>
      <c r="F31" s="2" t="s">
        <v>700</v>
      </c>
      <c r="G31" s="5"/>
      <c r="H31" s="659">
        <v>48</v>
      </c>
      <c r="I31" s="24">
        <v>761</v>
      </c>
      <c r="J31" s="305"/>
      <c r="K31" s="140">
        <f t="shared" si="3"/>
        <v>0</v>
      </c>
    </row>
    <row r="32" spans="1:14" ht="33.75" customHeight="1" thickBot="1" x14ac:dyDescent="0.3">
      <c r="A32" s="1014"/>
      <c r="B32" s="886"/>
      <c r="C32" s="845"/>
      <c r="D32" s="372" t="s">
        <v>70</v>
      </c>
      <c r="E32" s="660">
        <v>304302</v>
      </c>
      <c r="F32" s="3" t="s">
        <v>700</v>
      </c>
      <c r="G32" s="9"/>
      <c r="H32" s="660">
        <v>50</v>
      </c>
      <c r="I32" s="120">
        <v>761</v>
      </c>
      <c r="J32" s="307"/>
      <c r="K32" s="143">
        <f t="shared" si="3"/>
        <v>0</v>
      </c>
    </row>
    <row r="33" spans="1:14" ht="43.5" customHeight="1" x14ac:dyDescent="0.25">
      <c r="A33" s="1010"/>
      <c r="B33" s="878" t="s">
        <v>698</v>
      </c>
      <c r="C33" s="846" t="s">
        <v>603</v>
      </c>
      <c r="D33" s="197" t="s">
        <v>70</v>
      </c>
      <c r="E33" s="657">
        <v>304302</v>
      </c>
      <c r="F33" s="385" t="s">
        <v>593</v>
      </c>
      <c r="G33" s="14"/>
      <c r="H33" s="657">
        <v>44</v>
      </c>
      <c r="I33" s="382">
        <v>761</v>
      </c>
      <c r="J33" s="310"/>
      <c r="K33" s="142">
        <f t="shared" ref="K33:K36" si="4">I33*J33</f>
        <v>0</v>
      </c>
      <c r="N33" s="170">
        <v>1</v>
      </c>
    </row>
    <row r="34" spans="1:14" ht="43.5" customHeight="1" x14ac:dyDescent="0.25">
      <c r="A34" s="1011"/>
      <c r="B34" s="879"/>
      <c r="C34" s="877"/>
      <c r="D34" s="371" t="s">
        <v>70</v>
      </c>
      <c r="E34" s="659">
        <v>304302</v>
      </c>
      <c r="F34" s="2" t="s">
        <v>593</v>
      </c>
      <c r="G34" s="5"/>
      <c r="H34" s="659">
        <v>46</v>
      </c>
      <c r="I34" s="24">
        <v>761</v>
      </c>
      <c r="J34" s="305"/>
      <c r="K34" s="62">
        <f t="shared" si="4"/>
        <v>0</v>
      </c>
      <c r="N34" s="170">
        <v>1</v>
      </c>
    </row>
    <row r="35" spans="1:14" ht="43.5" customHeight="1" x14ac:dyDescent="0.25">
      <c r="A35" s="1011"/>
      <c r="B35" s="879"/>
      <c r="C35" s="877"/>
      <c r="D35" s="371" t="s">
        <v>70</v>
      </c>
      <c r="E35" s="659">
        <v>304302</v>
      </c>
      <c r="F35" s="2" t="s">
        <v>593</v>
      </c>
      <c r="G35" s="5"/>
      <c r="H35" s="659">
        <v>48</v>
      </c>
      <c r="I35" s="24">
        <v>761</v>
      </c>
      <c r="J35" s="305"/>
      <c r="K35" s="62">
        <f t="shared" si="4"/>
        <v>0</v>
      </c>
      <c r="N35" s="170">
        <v>3</v>
      </c>
    </row>
    <row r="36" spans="1:14" ht="43.5" customHeight="1" thickBot="1" x14ac:dyDescent="0.3">
      <c r="A36" s="1011"/>
      <c r="B36" s="879"/>
      <c r="C36" s="877"/>
      <c r="D36" s="371" t="s">
        <v>70</v>
      </c>
      <c r="E36" s="659">
        <v>304302</v>
      </c>
      <c r="F36" s="2" t="s">
        <v>593</v>
      </c>
      <c r="G36" s="5"/>
      <c r="H36" s="659">
        <v>50</v>
      </c>
      <c r="I36" s="24">
        <v>761</v>
      </c>
      <c r="J36" s="305"/>
      <c r="K36" s="140">
        <f t="shared" si="4"/>
        <v>0</v>
      </c>
      <c r="N36" s="170">
        <v>5</v>
      </c>
    </row>
    <row r="37" spans="1:14" ht="33.75" customHeight="1" x14ac:dyDescent="0.25">
      <c r="A37" s="1010"/>
      <c r="B37" s="878" t="s">
        <v>613</v>
      </c>
      <c r="C37" s="846" t="s">
        <v>156</v>
      </c>
      <c r="D37" s="197" t="s">
        <v>70</v>
      </c>
      <c r="E37" s="396" t="s">
        <v>612</v>
      </c>
      <c r="F37" s="385" t="s">
        <v>593</v>
      </c>
      <c r="G37" s="14"/>
      <c r="H37" s="396">
        <v>42</v>
      </c>
      <c r="I37" s="382">
        <v>688</v>
      </c>
      <c r="J37" s="310"/>
      <c r="K37" s="142">
        <f t="shared" si="1"/>
        <v>0</v>
      </c>
    </row>
    <row r="38" spans="1:14" ht="33.75" customHeight="1" x14ac:dyDescent="0.25">
      <c r="A38" s="1011"/>
      <c r="B38" s="879"/>
      <c r="C38" s="877"/>
      <c r="D38" s="371" t="s">
        <v>70</v>
      </c>
      <c r="E38" s="398" t="s">
        <v>612</v>
      </c>
      <c r="F38" s="2" t="s">
        <v>593</v>
      </c>
      <c r="G38" s="5"/>
      <c r="H38" s="398">
        <v>44</v>
      </c>
      <c r="I38" s="24">
        <v>688</v>
      </c>
      <c r="J38" s="305"/>
      <c r="K38" s="62">
        <f t="shared" si="1"/>
        <v>0</v>
      </c>
    </row>
    <row r="39" spans="1:14" ht="33.75" customHeight="1" x14ac:dyDescent="0.25">
      <c r="A39" s="1011"/>
      <c r="B39" s="879"/>
      <c r="C39" s="877"/>
      <c r="D39" s="371" t="s">
        <v>70</v>
      </c>
      <c r="E39" s="398" t="s">
        <v>612</v>
      </c>
      <c r="F39" s="2" t="s">
        <v>593</v>
      </c>
      <c r="G39" s="5"/>
      <c r="H39" s="398">
        <v>46</v>
      </c>
      <c r="I39" s="24">
        <v>688</v>
      </c>
      <c r="J39" s="305"/>
      <c r="K39" s="62">
        <f t="shared" si="1"/>
        <v>0</v>
      </c>
    </row>
    <row r="40" spans="1:14" ht="33.75" customHeight="1" x14ac:dyDescent="0.25">
      <c r="A40" s="1011"/>
      <c r="B40" s="879"/>
      <c r="C40" s="877"/>
      <c r="D40" s="371" t="s">
        <v>70</v>
      </c>
      <c r="E40" s="398" t="s">
        <v>612</v>
      </c>
      <c r="F40" s="2" t="s">
        <v>593</v>
      </c>
      <c r="G40" s="5"/>
      <c r="H40" s="398">
        <v>48</v>
      </c>
      <c r="I40" s="24">
        <v>688</v>
      </c>
      <c r="J40" s="305"/>
      <c r="K40" s="140">
        <f t="shared" si="1"/>
        <v>0</v>
      </c>
    </row>
    <row r="41" spans="1:14" ht="33.75" customHeight="1" thickBot="1" x14ac:dyDescent="0.3">
      <c r="A41" s="1014"/>
      <c r="B41" s="886"/>
      <c r="C41" s="845"/>
      <c r="D41" s="372" t="s">
        <v>70</v>
      </c>
      <c r="E41" s="416" t="s">
        <v>612</v>
      </c>
      <c r="F41" s="3" t="s">
        <v>593</v>
      </c>
      <c r="G41" s="9"/>
      <c r="H41" s="416">
        <v>50</v>
      </c>
      <c r="I41" s="120">
        <v>688</v>
      </c>
      <c r="J41" s="307"/>
      <c r="K41" s="143">
        <f t="shared" si="1"/>
        <v>0</v>
      </c>
    </row>
    <row r="42" spans="1:14" ht="40.5" customHeight="1" x14ac:dyDescent="0.25">
      <c r="A42" s="1010"/>
      <c r="B42" s="878" t="s">
        <v>616</v>
      </c>
      <c r="C42" s="846" t="s">
        <v>156</v>
      </c>
      <c r="D42" s="197" t="s">
        <v>70</v>
      </c>
      <c r="E42" s="396" t="s">
        <v>614</v>
      </c>
      <c r="F42" s="385" t="s">
        <v>593</v>
      </c>
      <c r="G42" s="14"/>
      <c r="H42" s="396">
        <v>42</v>
      </c>
      <c r="I42" s="382">
        <v>688</v>
      </c>
      <c r="J42" s="310"/>
      <c r="K42" s="142">
        <f t="shared" si="1"/>
        <v>0</v>
      </c>
    </row>
    <row r="43" spans="1:14" ht="40.5" customHeight="1" x14ac:dyDescent="0.25">
      <c r="A43" s="1011"/>
      <c r="B43" s="879"/>
      <c r="C43" s="877"/>
      <c r="D43" s="371" t="s">
        <v>70</v>
      </c>
      <c r="E43" s="398" t="s">
        <v>614</v>
      </c>
      <c r="F43" s="2" t="s">
        <v>593</v>
      </c>
      <c r="G43" s="5"/>
      <c r="H43" s="398">
        <v>44</v>
      </c>
      <c r="I43" s="24">
        <v>688</v>
      </c>
      <c r="J43" s="305"/>
      <c r="K43" s="62">
        <f t="shared" si="1"/>
        <v>0</v>
      </c>
    </row>
    <row r="44" spans="1:14" ht="40.5" customHeight="1" x14ac:dyDescent="0.25">
      <c r="A44" s="1011"/>
      <c r="B44" s="879"/>
      <c r="C44" s="877"/>
      <c r="D44" s="371" t="s">
        <v>70</v>
      </c>
      <c r="E44" s="398" t="s">
        <v>614</v>
      </c>
      <c r="F44" s="2" t="s">
        <v>593</v>
      </c>
      <c r="G44" s="5"/>
      <c r="H44" s="398">
        <v>46</v>
      </c>
      <c r="I44" s="24">
        <v>688</v>
      </c>
      <c r="J44" s="305"/>
      <c r="K44" s="62">
        <f t="shared" si="1"/>
        <v>0</v>
      </c>
    </row>
    <row r="45" spans="1:14" ht="40.5" customHeight="1" thickBot="1" x14ac:dyDescent="0.3">
      <c r="A45" s="1011"/>
      <c r="B45" s="879"/>
      <c r="C45" s="877"/>
      <c r="D45" s="371" t="s">
        <v>70</v>
      </c>
      <c r="E45" s="398" t="s">
        <v>614</v>
      </c>
      <c r="F45" s="2" t="s">
        <v>593</v>
      </c>
      <c r="G45" s="5"/>
      <c r="H45" s="398">
        <v>50</v>
      </c>
      <c r="I45" s="24">
        <v>688</v>
      </c>
      <c r="J45" s="305"/>
      <c r="K45" s="140">
        <f t="shared" si="1"/>
        <v>0</v>
      </c>
    </row>
    <row r="46" spans="1:14" ht="33.75" customHeight="1" x14ac:dyDescent="0.25">
      <c r="A46" s="1010"/>
      <c r="B46" s="878" t="s">
        <v>615</v>
      </c>
      <c r="C46" s="846" t="s">
        <v>156</v>
      </c>
      <c r="D46" s="197" t="s">
        <v>70</v>
      </c>
      <c r="E46" s="396" t="s">
        <v>617</v>
      </c>
      <c r="F46" s="385" t="s">
        <v>593</v>
      </c>
      <c r="G46" s="14"/>
      <c r="H46" s="396">
        <v>42</v>
      </c>
      <c r="I46" s="382">
        <v>688</v>
      </c>
      <c r="J46" s="310"/>
      <c r="K46" s="142">
        <f t="shared" si="1"/>
        <v>0</v>
      </c>
    </row>
    <row r="47" spans="1:14" ht="33.75" customHeight="1" x14ac:dyDescent="0.25">
      <c r="A47" s="1011"/>
      <c r="B47" s="879"/>
      <c r="C47" s="877"/>
      <c r="D47" s="371" t="s">
        <v>70</v>
      </c>
      <c r="E47" s="398" t="s">
        <v>617</v>
      </c>
      <c r="F47" s="2" t="s">
        <v>593</v>
      </c>
      <c r="G47" s="5"/>
      <c r="H47" s="398">
        <v>44</v>
      </c>
      <c r="I47" s="24">
        <v>688</v>
      </c>
      <c r="J47" s="305"/>
      <c r="K47" s="62">
        <f t="shared" si="1"/>
        <v>0</v>
      </c>
    </row>
    <row r="48" spans="1:14" ht="33.75" customHeight="1" x14ac:dyDescent="0.25">
      <c r="A48" s="1011"/>
      <c r="B48" s="879"/>
      <c r="C48" s="877"/>
      <c r="D48" s="371" t="s">
        <v>70</v>
      </c>
      <c r="E48" s="398" t="s">
        <v>617</v>
      </c>
      <c r="F48" s="2" t="s">
        <v>593</v>
      </c>
      <c r="G48" s="5"/>
      <c r="H48" s="398">
        <v>46</v>
      </c>
      <c r="I48" s="24">
        <v>688</v>
      </c>
      <c r="J48" s="305"/>
      <c r="K48" s="62">
        <f t="shared" si="1"/>
        <v>0</v>
      </c>
    </row>
    <row r="49" spans="1:14" ht="33.75" customHeight="1" x14ac:dyDescent="0.25">
      <c r="A49" s="1011"/>
      <c r="B49" s="879"/>
      <c r="C49" s="877"/>
      <c r="D49" s="371" t="s">
        <v>70</v>
      </c>
      <c r="E49" s="398" t="s">
        <v>617</v>
      </c>
      <c r="F49" s="2" t="s">
        <v>593</v>
      </c>
      <c r="G49" s="5"/>
      <c r="H49" s="398">
        <v>48</v>
      </c>
      <c r="I49" s="24">
        <v>688</v>
      </c>
      <c r="J49" s="305"/>
      <c r="K49" s="140">
        <f t="shared" si="1"/>
        <v>0</v>
      </c>
    </row>
    <row r="50" spans="1:14" ht="33.75" customHeight="1" thickBot="1" x14ac:dyDescent="0.3">
      <c r="A50" s="1014"/>
      <c r="B50" s="886"/>
      <c r="C50" s="845"/>
      <c r="D50" s="372" t="s">
        <v>70</v>
      </c>
      <c r="E50" s="416" t="s">
        <v>617</v>
      </c>
      <c r="F50" s="3" t="s">
        <v>593</v>
      </c>
      <c r="G50" s="9"/>
      <c r="H50" s="416">
        <v>50</v>
      </c>
      <c r="I50" s="120">
        <v>688</v>
      </c>
      <c r="J50" s="307"/>
      <c r="K50" s="143">
        <f t="shared" si="1"/>
        <v>0</v>
      </c>
    </row>
    <row r="51" spans="1:14" ht="43.5" customHeight="1" x14ac:dyDescent="0.25">
      <c r="A51" s="1010"/>
      <c r="B51" s="878" t="s">
        <v>664</v>
      </c>
      <c r="C51" s="846" t="s">
        <v>156</v>
      </c>
      <c r="D51" s="197" t="s">
        <v>70</v>
      </c>
      <c r="E51" s="574" t="s">
        <v>665</v>
      </c>
      <c r="F51" s="385" t="s">
        <v>375</v>
      </c>
      <c r="G51" s="14"/>
      <c r="H51" s="574">
        <v>42</v>
      </c>
      <c r="I51" s="382">
        <v>828</v>
      </c>
      <c r="J51" s="310"/>
      <c r="K51" s="142">
        <f t="shared" ref="K51:K53" si="5">I51*J51</f>
        <v>0</v>
      </c>
      <c r="N51" s="170">
        <v>5</v>
      </c>
    </row>
    <row r="52" spans="1:14" ht="43.5" customHeight="1" x14ac:dyDescent="0.25">
      <c r="A52" s="1011"/>
      <c r="B52" s="879"/>
      <c r="C52" s="877"/>
      <c r="D52" s="371" t="s">
        <v>70</v>
      </c>
      <c r="E52" s="564" t="s">
        <v>665</v>
      </c>
      <c r="F52" s="2" t="s">
        <v>375</v>
      </c>
      <c r="G52" s="5"/>
      <c r="H52" s="564">
        <v>44</v>
      </c>
      <c r="I52" s="24">
        <v>828</v>
      </c>
      <c r="J52" s="305"/>
      <c r="K52" s="62">
        <f t="shared" si="5"/>
        <v>0</v>
      </c>
      <c r="N52" s="170">
        <v>1</v>
      </c>
    </row>
    <row r="53" spans="1:14" ht="43.5" customHeight="1" thickBot="1" x14ac:dyDescent="0.3">
      <c r="A53" s="1011"/>
      <c r="B53" s="879"/>
      <c r="C53" s="877"/>
      <c r="D53" s="371" t="s">
        <v>70</v>
      </c>
      <c r="E53" s="564" t="s">
        <v>665</v>
      </c>
      <c r="F53" s="2" t="s">
        <v>375</v>
      </c>
      <c r="G53" s="5"/>
      <c r="H53" s="564">
        <v>48</v>
      </c>
      <c r="I53" s="24">
        <v>828</v>
      </c>
      <c r="J53" s="305"/>
      <c r="K53" s="62">
        <f t="shared" si="5"/>
        <v>0</v>
      </c>
      <c r="N53" s="170">
        <v>2</v>
      </c>
    </row>
    <row r="54" spans="1:14" ht="45.75" customHeight="1" x14ac:dyDescent="0.25">
      <c r="A54" s="1010"/>
      <c r="B54" s="878" t="s">
        <v>670</v>
      </c>
      <c r="C54" s="846" t="s">
        <v>156</v>
      </c>
      <c r="D54" s="197" t="s">
        <v>70</v>
      </c>
      <c r="E54" s="574" t="s">
        <v>667</v>
      </c>
      <c r="F54" s="385" t="s">
        <v>375</v>
      </c>
      <c r="G54" s="14"/>
      <c r="H54" s="574">
        <v>42</v>
      </c>
      <c r="I54" s="382">
        <v>828</v>
      </c>
      <c r="J54" s="310"/>
      <c r="K54" s="142">
        <f t="shared" ref="K54:K56" si="6">I54*J54</f>
        <v>0</v>
      </c>
      <c r="N54" s="170">
        <v>5</v>
      </c>
    </row>
    <row r="55" spans="1:14" ht="45.75" customHeight="1" x14ac:dyDescent="0.25">
      <c r="A55" s="1011"/>
      <c r="B55" s="879"/>
      <c r="C55" s="877"/>
      <c r="D55" s="371" t="s">
        <v>70</v>
      </c>
      <c r="E55" s="564" t="s">
        <v>667</v>
      </c>
      <c r="F55" s="2" t="s">
        <v>375</v>
      </c>
      <c r="G55" s="5"/>
      <c r="H55" s="564">
        <v>44</v>
      </c>
      <c r="I55" s="24">
        <v>828</v>
      </c>
      <c r="J55" s="305"/>
      <c r="K55" s="62">
        <f t="shared" si="6"/>
        <v>0</v>
      </c>
      <c r="N55" s="170">
        <v>1</v>
      </c>
    </row>
    <row r="56" spans="1:14" ht="45.75" customHeight="1" thickBot="1" x14ac:dyDescent="0.3">
      <c r="A56" s="1011"/>
      <c r="B56" s="879"/>
      <c r="C56" s="877"/>
      <c r="D56" s="371" t="s">
        <v>70</v>
      </c>
      <c r="E56" s="564" t="s">
        <v>667</v>
      </c>
      <c r="F56" s="2" t="s">
        <v>375</v>
      </c>
      <c r="G56" s="5"/>
      <c r="H56" s="564">
        <v>50</v>
      </c>
      <c r="I56" s="24">
        <v>828</v>
      </c>
      <c r="J56" s="305"/>
      <c r="K56" s="62">
        <f t="shared" si="6"/>
        <v>0</v>
      </c>
      <c r="N56" s="170" t="s">
        <v>211</v>
      </c>
    </row>
    <row r="57" spans="1:14" ht="33.75" customHeight="1" x14ac:dyDescent="0.25">
      <c r="A57" s="1010"/>
      <c r="B57" s="878" t="s">
        <v>666</v>
      </c>
      <c r="C57" s="846" t="s">
        <v>156</v>
      </c>
      <c r="D57" s="197" t="s">
        <v>70</v>
      </c>
      <c r="E57" s="590" t="s">
        <v>671</v>
      </c>
      <c r="F57" s="385" t="s">
        <v>375</v>
      </c>
      <c r="G57" s="14"/>
      <c r="H57" s="590">
        <v>42</v>
      </c>
      <c r="I57" s="382">
        <v>828</v>
      </c>
      <c r="J57" s="310"/>
      <c r="K57" s="142">
        <f t="shared" ref="K57:K61" si="7">I57*J57</f>
        <v>0</v>
      </c>
    </row>
    <row r="58" spans="1:14" ht="33.75" customHeight="1" x14ac:dyDescent="0.25">
      <c r="A58" s="1011"/>
      <c r="B58" s="879"/>
      <c r="C58" s="877"/>
      <c r="D58" s="371" t="s">
        <v>70</v>
      </c>
      <c r="E58" s="585" t="s">
        <v>671</v>
      </c>
      <c r="F58" s="2" t="s">
        <v>375</v>
      </c>
      <c r="G58" s="5"/>
      <c r="H58" s="585">
        <v>44</v>
      </c>
      <c r="I58" s="24">
        <v>828</v>
      </c>
      <c r="J58" s="305"/>
      <c r="K58" s="62">
        <f t="shared" si="7"/>
        <v>0</v>
      </c>
    </row>
    <row r="59" spans="1:14" ht="33.75" customHeight="1" x14ac:dyDescent="0.25">
      <c r="A59" s="1011"/>
      <c r="B59" s="879"/>
      <c r="C59" s="877"/>
      <c r="D59" s="371" t="s">
        <v>70</v>
      </c>
      <c r="E59" s="585" t="s">
        <v>671</v>
      </c>
      <c r="F59" s="2" t="s">
        <v>375</v>
      </c>
      <c r="G59" s="5"/>
      <c r="H59" s="585">
        <v>46</v>
      </c>
      <c r="I59" s="24">
        <v>828</v>
      </c>
      <c r="J59" s="305"/>
      <c r="K59" s="62">
        <f t="shared" si="7"/>
        <v>0</v>
      </c>
    </row>
    <row r="60" spans="1:14" ht="33.75" customHeight="1" x14ac:dyDescent="0.25">
      <c r="A60" s="1011"/>
      <c r="B60" s="879"/>
      <c r="C60" s="877"/>
      <c r="D60" s="371" t="s">
        <v>70</v>
      </c>
      <c r="E60" s="585" t="s">
        <v>671</v>
      </c>
      <c r="F60" s="2" t="s">
        <v>375</v>
      </c>
      <c r="G60" s="5"/>
      <c r="H60" s="585">
        <v>48</v>
      </c>
      <c r="I60" s="24">
        <v>828</v>
      </c>
      <c r="J60" s="305"/>
      <c r="K60" s="140">
        <f t="shared" si="7"/>
        <v>0</v>
      </c>
    </row>
    <row r="61" spans="1:14" ht="33.75" customHeight="1" thickBot="1" x14ac:dyDescent="0.3">
      <c r="A61" s="1014"/>
      <c r="B61" s="886"/>
      <c r="C61" s="845"/>
      <c r="D61" s="372" t="s">
        <v>70</v>
      </c>
      <c r="E61" s="586" t="s">
        <v>671</v>
      </c>
      <c r="F61" s="3" t="s">
        <v>375</v>
      </c>
      <c r="G61" s="9"/>
      <c r="H61" s="586">
        <v>50</v>
      </c>
      <c r="I61" s="120">
        <v>828</v>
      </c>
      <c r="J61" s="307"/>
      <c r="K61" s="143">
        <f t="shared" si="7"/>
        <v>0</v>
      </c>
    </row>
    <row r="62" spans="1:14" ht="34.5" customHeight="1" x14ac:dyDescent="0.25">
      <c r="A62" s="1015"/>
      <c r="B62" s="856" t="s">
        <v>716</v>
      </c>
      <c r="C62" s="846" t="s">
        <v>717</v>
      </c>
      <c r="D62" s="197" t="s">
        <v>70</v>
      </c>
      <c r="E62" s="677" t="s">
        <v>718</v>
      </c>
      <c r="F62" s="385" t="s">
        <v>719</v>
      </c>
      <c r="G62" s="14"/>
      <c r="H62" s="677">
        <v>42</v>
      </c>
      <c r="I62" s="382">
        <v>1716</v>
      </c>
      <c r="J62" s="310"/>
      <c r="K62" s="142">
        <f t="shared" ref="K62:K67" si="8">I62*J62</f>
        <v>0</v>
      </c>
    </row>
    <row r="63" spans="1:14" ht="34.5" customHeight="1" x14ac:dyDescent="0.25">
      <c r="A63" s="1016"/>
      <c r="B63" s="857"/>
      <c r="C63" s="877"/>
      <c r="D63" s="371" t="s">
        <v>70</v>
      </c>
      <c r="E63" s="679" t="s">
        <v>718</v>
      </c>
      <c r="F63" s="2" t="s">
        <v>719</v>
      </c>
      <c r="G63" s="5"/>
      <c r="H63" s="679">
        <v>44</v>
      </c>
      <c r="I63" s="24">
        <v>1716</v>
      </c>
      <c r="J63" s="305"/>
      <c r="K63" s="62">
        <f t="shared" si="8"/>
        <v>0</v>
      </c>
    </row>
    <row r="64" spans="1:14" ht="34.5" customHeight="1" x14ac:dyDescent="0.25">
      <c r="A64" s="1016"/>
      <c r="B64" s="857"/>
      <c r="C64" s="877"/>
      <c r="D64" s="371" t="s">
        <v>70</v>
      </c>
      <c r="E64" s="679" t="s">
        <v>718</v>
      </c>
      <c r="F64" s="2" t="s">
        <v>719</v>
      </c>
      <c r="G64" s="5"/>
      <c r="H64" s="679">
        <v>46</v>
      </c>
      <c r="I64" s="24">
        <v>1716</v>
      </c>
      <c r="J64" s="305"/>
      <c r="K64" s="62">
        <f t="shared" si="8"/>
        <v>0</v>
      </c>
    </row>
    <row r="65" spans="1:14" ht="34.5" customHeight="1" x14ac:dyDescent="0.25">
      <c r="A65" s="1016"/>
      <c r="B65" s="857"/>
      <c r="C65" s="877"/>
      <c r="D65" s="371" t="s">
        <v>70</v>
      </c>
      <c r="E65" s="679" t="s">
        <v>718</v>
      </c>
      <c r="F65" s="2" t="s">
        <v>719</v>
      </c>
      <c r="G65" s="5"/>
      <c r="H65" s="679">
        <v>48</v>
      </c>
      <c r="I65" s="24">
        <v>1716</v>
      </c>
      <c r="J65" s="305"/>
      <c r="K65" s="62">
        <f t="shared" si="8"/>
        <v>0</v>
      </c>
    </row>
    <row r="66" spans="1:14" ht="34.5" customHeight="1" x14ac:dyDescent="0.25">
      <c r="A66" s="1016"/>
      <c r="B66" s="857"/>
      <c r="C66" s="877"/>
      <c r="D66" s="371" t="s">
        <v>70</v>
      </c>
      <c r="E66" s="679" t="s">
        <v>718</v>
      </c>
      <c r="F66" s="2" t="s">
        <v>719</v>
      </c>
      <c r="G66" s="5"/>
      <c r="H66" s="679">
        <v>50</v>
      </c>
      <c r="I66" s="24">
        <v>1716</v>
      </c>
      <c r="J66" s="305"/>
      <c r="K66" s="62">
        <f t="shared" si="8"/>
        <v>0</v>
      </c>
    </row>
    <row r="67" spans="1:14" ht="34.5" customHeight="1" thickBot="1" x14ac:dyDescent="0.3">
      <c r="A67" s="1017"/>
      <c r="B67" s="897"/>
      <c r="C67" s="845"/>
      <c r="D67" s="372" t="s">
        <v>70</v>
      </c>
      <c r="E67" s="681" t="s">
        <v>718</v>
      </c>
      <c r="F67" s="3" t="s">
        <v>719</v>
      </c>
      <c r="G67" s="9"/>
      <c r="H67" s="681">
        <v>52</v>
      </c>
      <c r="I67" s="120">
        <v>1716</v>
      </c>
      <c r="J67" s="307"/>
      <c r="K67" s="143">
        <f t="shared" si="8"/>
        <v>0</v>
      </c>
    </row>
    <row r="68" spans="1:14" ht="48.75" customHeight="1" x14ac:dyDescent="0.25">
      <c r="A68" s="1015"/>
      <c r="B68" s="856" t="s">
        <v>716</v>
      </c>
      <c r="C68" s="846" t="s">
        <v>603</v>
      </c>
      <c r="D68" s="197" t="s">
        <v>70</v>
      </c>
      <c r="E68" s="712" t="s">
        <v>721</v>
      </c>
      <c r="F68" s="385" t="s">
        <v>237</v>
      </c>
      <c r="G68" s="14"/>
      <c r="H68" s="712">
        <v>42</v>
      </c>
      <c r="I68" s="382">
        <v>1716</v>
      </c>
      <c r="J68" s="310"/>
      <c r="K68" s="142">
        <f t="shared" ref="K68:K71" si="9">I68*J68</f>
        <v>0</v>
      </c>
      <c r="N68" s="170">
        <v>6</v>
      </c>
    </row>
    <row r="69" spans="1:14" ht="48.75" customHeight="1" x14ac:dyDescent="0.25">
      <c r="A69" s="1016"/>
      <c r="B69" s="857"/>
      <c r="C69" s="877"/>
      <c r="D69" s="371" t="s">
        <v>70</v>
      </c>
      <c r="E69" s="713" t="s">
        <v>721</v>
      </c>
      <c r="F69" s="2" t="s">
        <v>237</v>
      </c>
      <c r="G69" s="5"/>
      <c r="H69" s="713">
        <v>44</v>
      </c>
      <c r="I69" s="24">
        <v>1716</v>
      </c>
      <c r="J69" s="305"/>
      <c r="K69" s="62">
        <f t="shared" si="9"/>
        <v>0</v>
      </c>
      <c r="N69" s="170">
        <v>4</v>
      </c>
    </row>
    <row r="70" spans="1:14" ht="48.75" customHeight="1" x14ac:dyDescent="0.25">
      <c r="A70" s="1016"/>
      <c r="B70" s="857"/>
      <c r="C70" s="877"/>
      <c r="D70" s="371" t="s">
        <v>70</v>
      </c>
      <c r="E70" s="713" t="s">
        <v>721</v>
      </c>
      <c r="F70" s="2" t="s">
        <v>237</v>
      </c>
      <c r="G70" s="5"/>
      <c r="H70" s="713">
        <v>46</v>
      </c>
      <c r="I70" s="24">
        <v>1716</v>
      </c>
      <c r="J70" s="305"/>
      <c r="K70" s="62">
        <f t="shared" si="9"/>
        <v>0</v>
      </c>
      <c r="N70" s="170">
        <v>4</v>
      </c>
    </row>
    <row r="71" spans="1:14" ht="48.75" customHeight="1" thickBot="1" x14ac:dyDescent="0.3">
      <c r="A71" s="1016"/>
      <c r="B71" s="857"/>
      <c r="C71" s="877"/>
      <c r="D71" s="371" t="s">
        <v>70</v>
      </c>
      <c r="E71" s="713" t="s">
        <v>721</v>
      </c>
      <c r="F71" s="2" t="s">
        <v>237</v>
      </c>
      <c r="G71" s="5"/>
      <c r="H71" s="713">
        <v>48</v>
      </c>
      <c r="I71" s="24">
        <v>1716</v>
      </c>
      <c r="J71" s="305"/>
      <c r="K71" s="62">
        <f t="shared" si="9"/>
        <v>0</v>
      </c>
      <c r="N71" s="170">
        <v>4</v>
      </c>
    </row>
    <row r="72" spans="1:14" ht="48.75" customHeight="1" x14ac:dyDescent="0.25">
      <c r="A72" s="1015"/>
      <c r="B72" s="856" t="s">
        <v>716</v>
      </c>
      <c r="C72" s="846" t="s">
        <v>603</v>
      </c>
      <c r="D72" s="197" t="s">
        <v>70</v>
      </c>
      <c r="E72" s="712" t="s">
        <v>722</v>
      </c>
      <c r="F72" s="385" t="s">
        <v>723</v>
      </c>
      <c r="G72" s="14"/>
      <c r="H72" s="712">
        <v>42</v>
      </c>
      <c r="I72" s="382">
        <v>1716</v>
      </c>
      <c r="J72" s="310"/>
      <c r="K72" s="142">
        <f t="shared" ref="K72:K75" si="10">I72*J72</f>
        <v>0</v>
      </c>
      <c r="N72" s="170">
        <v>2</v>
      </c>
    </row>
    <row r="73" spans="1:14" ht="48.75" customHeight="1" x14ac:dyDescent="0.25">
      <c r="A73" s="1016"/>
      <c r="B73" s="857"/>
      <c r="C73" s="877"/>
      <c r="D73" s="371" t="s">
        <v>70</v>
      </c>
      <c r="E73" s="713" t="s">
        <v>722</v>
      </c>
      <c r="F73" s="2" t="s">
        <v>723</v>
      </c>
      <c r="G73" s="5"/>
      <c r="H73" s="713">
        <v>44</v>
      </c>
      <c r="I73" s="24">
        <v>1716</v>
      </c>
      <c r="J73" s="305"/>
      <c r="K73" s="62">
        <f t="shared" si="10"/>
        <v>0</v>
      </c>
      <c r="N73" s="170">
        <v>1</v>
      </c>
    </row>
    <row r="74" spans="1:14" ht="48.75" customHeight="1" x14ac:dyDescent="0.25">
      <c r="A74" s="1016"/>
      <c r="B74" s="857"/>
      <c r="C74" s="877"/>
      <c r="D74" s="371" t="s">
        <v>70</v>
      </c>
      <c r="E74" s="713" t="s">
        <v>722</v>
      </c>
      <c r="F74" s="2" t="s">
        <v>723</v>
      </c>
      <c r="G74" s="5"/>
      <c r="H74" s="713">
        <v>46</v>
      </c>
      <c r="I74" s="24">
        <v>1716</v>
      </c>
      <c r="J74" s="305"/>
      <c r="K74" s="62">
        <f t="shared" si="10"/>
        <v>0</v>
      </c>
      <c r="N74" s="170" t="s">
        <v>211</v>
      </c>
    </row>
    <row r="75" spans="1:14" ht="48.75" customHeight="1" thickBot="1" x14ac:dyDescent="0.3">
      <c r="A75" s="1016"/>
      <c r="B75" s="857"/>
      <c r="C75" s="877"/>
      <c r="D75" s="371" t="s">
        <v>70</v>
      </c>
      <c r="E75" s="713" t="s">
        <v>722</v>
      </c>
      <c r="F75" s="2" t="s">
        <v>723</v>
      </c>
      <c r="G75" s="5"/>
      <c r="H75" s="713">
        <v>48</v>
      </c>
      <c r="I75" s="24">
        <v>1716</v>
      </c>
      <c r="J75" s="305"/>
      <c r="K75" s="62">
        <f t="shared" si="10"/>
        <v>0</v>
      </c>
      <c r="N75" s="170" t="s">
        <v>211</v>
      </c>
    </row>
    <row r="76" spans="1:14" ht="48.75" customHeight="1" x14ac:dyDescent="0.25">
      <c r="A76" s="1015"/>
      <c r="B76" s="856" t="s">
        <v>716</v>
      </c>
      <c r="C76" s="846" t="s">
        <v>603</v>
      </c>
      <c r="D76" s="197" t="s">
        <v>70</v>
      </c>
      <c r="E76" s="712" t="s">
        <v>724</v>
      </c>
      <c r="F76" s="385" t="s">
        <v>725</v>
      </c>
      <c r="G76" s="14"/>
      <c r="H76" s="712">
        <v>42</v>
      </c>
      <c r="I76" s="382">
        <v>1716</v>
      </c>
      <c r="J76" s="310"/>
      <c r="K76" s="142">
        <f t="shared" ref="K76:K79" si="11">I76*J76</f>
        <v>0</v>
      </c>
    </row>
    <row r="77" spans="1:14" ht="48.75" customHeight="1" x14ac:dyDescent="0.25">
      <c r="A77" s="1016"/>
      <c r="B77" s="857"/>
      <c r="C77" s="877"/>
      <c r="D77" s="371" t="s">
        <v>70</v>
      </c>
      <c r="E77" s="713" t="s">
        <v>724</v>
      </c>
      <c r="F77" s="2" t="s">
        <v>725</v>
      </c>
      <c r="G77" s="5"/>
      <c r="H77" s="713">
        <v>44</v>
      </c>
      <c r="I77" s="24">
        <v>1716</v>
      </c>
      <c r="J77" s="305"/>
      <c r="K77" s="62">
        <f t="shared" si="11"/>
        <v>0</v>
      </c>
    </row>
    <row r="78" spans="1:14" ht="48.75" customHeight="1" x14ac:dyDescent="0.25">
      <c r="A78" s="1016"/>
      <c r="B78" s="857"/>
      <c r="C78" s="877"/>
      <c r="D78" s="371" t="s">
        <v>70</v>
      </c>
      <c r="E78" s="713" t="s">
        <v>724</v>
      </c>
      <c r="F78" s="2" t="s">
        <v>725</v>
      </c>
      <c r="G78" s="5"/>
      <c r="H78" s="713">
        <v>46</v>
      </c>
      <c r="I78" s="24">
        <v>1716</v>
      </c>
      <c r="J78" s="305"/>
      <c r="K78" s="62">
        <f t="shared" si="11"/>
        <v>0</v>
      </c>
    </row>
    <row r="79" spans="1:14" ht="48.75" customHeight="1" thickBot="1" x14ac:dyDescent="0.3">
      <c r="A79" s="1016"/>
      <c r="B79" s="857"/>
      <c r="C79" s="877"/>
      <c r="D79" s="371" t="s">
        <v>70</v>
      </c>
      <c r="E79" s="713" t="s">
        <v>724</v>
      </c>
      <c r="F79" s="2" t="s">
        <v>725</v>
      </c>
      <c r="G79" s="5"/>
      <c r="H79" s="713">
        <v>48</v>
      </c>
      <c r="I79" s="24">
        <v>1716</v>
      </c>
      <c r="J79" s="305"/>
      <c r="K79" s="62">
        <f t="shared" si="11"/>
        <v>0</v>
      </c>
    </row>
    <row r="80" spans="1:14" ht="31.5" customHeight="1" x14ac:dyDescent="0.25">
      <c r="A80" s="1015"/>
      <c r="B80" s="856" t="s">
        <v>716</v>
      </c>
      <c r="C80" s="846" t="s">
        <v>603</v>
      </c>
      <c r="D80" s="197" t="s">
        <v>70</v>
      </c>
      <c r="E80" s="712" t="s">
        <v>726</v>
      </c>
      <c r="F80" s="385" t="s">
        <v>727</v>
      </c>
      <c r="G80" s="14"/>
      <c r="H80" s="712">
        <v>42</v>
      </c>
      <c r="I80" s="382">
        <v>1716</v>
      </c>
      <c r="J80" s="310"/>
      <c r="K80" s="142">
        <f t="shared" ref="K80:K85" si="12">I80*J80</f>
        <v>0</v>
      </c>
      <c r="N80" s="170" t="s">
        <v>211</v>
      </c>
    </row>
    <row r="81" spans="1:14" ht="31.5" customHeight="1" x14ac:dyDescent="0.25">
      <c r="A81" s="1016"/>
      <c r="B81" s="857"/>
      <c r="C81" s="877"/>
      <c r="D81" s="371" t="s">
        <v>70</v>
      </c>
      <c r="E81" s="713" t="s">
        <v>726</v>
      </c>
      <c r="F81" s="2" t="s">
        <v>727</v>
      </c>
      <c r="G81" s="5"/>
      <c r="H81" s="713">
        <v>44</v>
      </c>
      <c r="I81" s="24">
        <v>1716</v>
      </c>
      <c r="J81" s="305"/>
      <c r="K81" s="62">
        <f t="shared" si="12"/>
        <v>0</v>
      </c>
      <c r="N81" s="170">
        <v>1</v>
      </c>
    </row>
    <row r="82" spans="1:14" ht="31.5" customHeight="1" x14ac:dyDescent="0.25">
      <c r="A82" s="1016"/>
      <c r="B82" s="857"/>
      <c r="C82" s="877"/>
      <c r="D82" s="371" t="s">
        <v>70</v>
      </c>
      <c r="E82" s="713" t="s">
        <v>726</v>
      </c>
      <c r="F82" s="2" t="s">
        <v>727</v>
      </c>
      <c r="G82" s="5"/>
      <c r="H82" s="713">
        <v>46</v>
      </c>
      <c r="I82" s="24">
        <v>1716</v>
      </c>
      <c r="J82" s="305"/>
      <c r="K82" s="62">
        <f t="shared" si="12"/>
        <v>0</v>
      </c>
    </row>
    <row r="83" spans="1:14" ht="31.5" customHeight="1" x14ac:dyDescent="0.25">
      <c r="A83" s="1016"/>
      <c r="B83" s="857"/>
      <c r="C83" s="877"/>
      <c r="D83" s="371" t="s">
        <v>70</v>
      </c>
      <c r="E83" s="713" t="s">
        <v>726</v>
      </c>
      <c r="F83" s="2" t="s">
        <v>727</v>
      </c>
      <c r="G83" s="5"/>
      <c r="H83" s="713">
        <v>48</v>
      </c>
      <c r="I83" s="24">
        <v>1716</v>
      </c>
      <c r="J83" s="305"/>
      <c r="K83" s="62">
        <f t="shared" si="12"/>
        <v>0</v>
      </c>
    </row>
    <row r="84" spans="1:14" ht="31.5" customHeight="1" x14ac:dyDescent="0.25">
      <c r="A84" s="1016"/>
      <c r="B84" s="857"/>
      <c r="C84" s="877"/>
      <c r="D84" s="371" t="s">
        <v>70</v>
      </c>
      <c r="E84" s="713" t="s">
        <v>726</v>
      </c>
      <c r="F84" s="2" t="s">
        <v>727</v>
      </c>
      <c r="G84" s="5"/>
      <c r="H84" s="713">
        <v>50</v>
      </c>
      <c r="I84" s="24">
        <v>1716</v>
      </c>
      <c r="J84" s="305"/>
      <c r="K84" s="62">
        <f t="shared" si="12"/>
        <v>0</v>
      </c>
    </row>
    <row r="85" spans="1:14" ht="31.5" customHeight="1" thickBot="1" x14ac:dyDescent="0.3">
      <c r="A85" s="1017"/>
      <c r="B85" s="897"/>
      <c r="C85" s="845"/>
      <c r="D85" s="372" t="s">
        <v>70</v>
      </c>
      <c r="E85" s="714" t="s">
        <v>726</v>
      </c>
      <c r="F85" s="3" t="s">
        <v>727</v>
      </c>
      <c r="G85" s="9"/>
      <c r="H85" s="714">
        <v>52</v>
      </c>
      <c r="I85" s="120">
        <v>1716</v>
      </c>
      <c r="J85" s="307"/>
      <c r="K85" s="141">
        <f t="shared" si="12"/>
        <v>0</v>
      </c>
      <c r="N85" s="170" t="s">
        <v>211</v>
      </c>
    </row>
    <row r="86" spans="1:14" ht="37.5" customHeight="1" x14ac:dyDescent="0.25">
      <c r="A86" s="1015"/>
      <c r="B86" s="856" t="s">
        <v>716</v>
      </c>
      <c r="C86" s="846" t="s">
        <v>717</v>
      </c>
      <c r="D86" s="197" t="s">
        <v>70</v>
      </c>
      <c r="E86" s="720" t="s">
        <v>730</v>
      </c>
      <c r="F86" s="385" t="s">
        <v>731</v>
      </c>
      <c r="G86" s="14"/>
      <c r="H86" s="720">
        <v>42</v>
      </c>
      <c r="I86" s="382">
        <v>1594</v>
      </c>
      <c r="J86" s="310"/>
      <c r="K86" s="142">
        <f t="shared" ref="K86:K90" si="13">I86*J86</f>
        <v>0</v>
      </c>
    </row>
    <row r="87" spans="1:14" ht="37.5" customHeight="1" x14ac:dyDescent="0.25">
      <c r="A87" s="1016"/>
      <c r="B87" s="857"/>
      <c r="C87" s="877"/>
      <c r="D87" s="371" t="s">
        <v>70</v>
      </c>
      <c r="E87" s="721" t="s">
        <v>730</v>
      </c>
      <c r="F87" s="2" t="s">
        <v>731</v>
      </c>
      <c r="G87" s="5"/>
      <c r="H87" s="721">
        <v>44</v>
      </c>
      <c r="I87" s="24">
        <v>1594</v>
      </c>
      <c r="J87" s="305"/>
      <c r="K87" s="62">
        <f t="shared" si="13"/>
        <v>0</v>
      </c>
    </row>
    <row r="88" spans="1:14" ht="37.5" customHeight="1" x14ac:dyDescent="0.25">
      <c r="A88" s="1016"/>
      <c r="B88" s="857"/>
      <c r="C88" s="877"/>
      <c r="D88" s="371" t="s">
        <v>70</v>
      </c>
      <c r="E88" s="721" t="s">
        <v>730</v>
      </c>
      <c r="F88" s="2" t="s">
        <v>731</v>
      </c>
      <c r="G88" s="5"/>
      <c r="H88" s="721">
        <v>46</v>
      </c>
      <c r="I88" s="24">
        <v>1594</v>
      </c>
      <c r="J88" s="305"/>
      <c r="K88" s="62">
        <f t="shared" si="13"/>
        <v>0</v>
      </c>
    </row>
    <row r="89" spans="1:14" ht="37.5" customHeight="1" x14ac:dyDescent="0.25">
      <c r="A89" s="1016"/>
      <c r="B89" s="857"/>
      <c r="C89" s="877"/>
      <c r="D89" s="371" t="s">
        <v>70</v>
      </c>
      <c r="E89" s="721" t="s">
        <v>730</v>
      </c>
      <c r="F89" s="2" t="s">
        <v>731</v>
      </c>
      <c r="G89" s="5"/>
      <c r="H89" s="721">
        <v>48</v>
      </c>
      <c r="I89" s="24">
        <v>1594</v>
      </c>
      <c r="J89" s="305"/>
      <c r="K89" s="62">
        <f t="shared" si="13"/>
        <v>0</v>
      </c>
    </row>
    <row r="90" spans="1:14" ht="37.5" customHeight="1" thickBot="1" x14ac:dyDescent="0.3">
      <c r="A90" s="1017"/>
      <c r="B90" s="897"/>
      <c r="C90" s="845"/>
      <c r="D90" s="372" t="s">
        <v>70</v>
      </c>
      <c r="E90" s="722" t="s">
        <v>730</v>
      </c>
      <c r="F90" s="3" t="s">
        <v>731</v>
      </c>
      <c r="G90" s="9"/>
      <c r="H90" s="722">
        <v>52</v>
      </c>
      <c r="I90" s="120">
        <v>1594</v>
      </c>
      <c r="J90" s="307"/>
      <c r="K90" s="141">
        <f t="shared" si="13"/>
        <v>0</v>
      </c>
    </row>
    <row r="91" spans="1:14" ht="37.5" customHeight="1" x14ac:dyDescent="0.25">
      <c r="A91" s="996"/>
      <c r="B91" s="844" t="s">
        <v>326</v>
      </c>
      <c r="C91" s="847" t="s">
        <v>60</v>
      </c>
      <c r="D91" s="136" t="s">
        <v>23</v>
      </c>
      <c r="E91" s="404">
        <v>30519</v>
      </c>
      <c r="F91" s="388" t="s">
        <v>123</v>
      </c>
      <c r="G91" s="137"/>
      <c r="H91" s="404">
        <v>42</v>
      </c>
      <c r="I91" s="154">
        <v>1398</v>
      </c>
      <c r="J91" s="304"/>
      <c r="K91" s="140">
        <f t="shared" si="1"/>
        <v>0</v>
      </c>
    </row>
    <row r="92" spans="1:14" ht="37.5" customHeight="1" x14ac:dyDescent="0.25">
      <c r="A92" s="996"/>
      <c r="B92" s="877"/>
      <c r="C92" s="877"/>
      <c r="D92" s="97" t="s">
        <v>23</v>
      </c>
      <c r="E92" s="398">
        <v>30519</v>
      </c>
      <c r="F92" s="2" t="s">
        <v>123</v>
      </c>
      <c r="G92" s="5"/>
      <c r="H92" s="398">
        <v>44</v>
      </c>
      <c r="I92" s="24">
        <v>1398</v>
      </c>
      <c r="J92" s="305"/>
      <c r="K92" s="62">
        <f t="shared" si="1"/>
        <v>0</v>
      </c>
    </row>
    <row r="93" spans="1:14" ht="37.5" customHeight="1" x14ac:dyDescent="0.25">
      <c r="A93" s="996"/>
      <c r="B93" s="877"/>
      <c r="C93" s="877"/>
      <c r="D93" s="97" t="s">
        <v>23</v>
      </c>
      <c r="E93" s="398">
        <v>30519</v>
      </c>
      <c r="F93" s="2" t="s">
        <v>123</v>
      </c>
      <c r="G93" s="5"/>
      <c r="H93" s="398">
        <v>48</v>
      </c>
      <c r="I93" s="24">
        <v>1398</v>
      </c>
      <c r="J93" s="305"/>
      <c r="K93" s="62">
        <f t="shared" si="1"/>
        <v>0</v>
      </c>
      <c r="N93" s="170" t="s">
        <v>457</v>
      </c>
    </row>
    <row r="94" spans="1:14" ht="37.5" customHeight="1" thickBot="1" x14ac:dyDescent="0.3">
      <c r="A94" s="996"/>
      <c r="B94" s="877"/>
      <c r="C94" s="877"/>
      <c r="D94" s="97" t="s">
        <v>23</v>
      </c>
      <c r="E94" s="416">
        <v>30519</v>
      </c>
      <c r="F94" s="3" t="s">
        <v>123</v>
      </c>
      <c r="G94" s="9"/>
      <c r="H94" s="416">
        <v>50</v>
      </c>
      <c r="I94" s="120">
        <v>1398</v>
      </c>
      <c r="J94" s="307"/>
      <c r="K94" s="141">
        <f t="shared" si="1"/>
        <v>0</v>
      </c>
    </row>
    <row r="95" spans="1:14" ht="40.5" customHeight="1" x14ac:dyDescent="0.25">
      <c r="A95" s="995"/>
      <c r="B95" s="843" t="s">
        <v>326</v>
      </c>
      <c r="C95" s="846" t="s">
        <v>60</v>
      </c>
      <c r="D95" s="146" t="s">
        <v>23</v>
      </c>
      <c r="E95" s="396">
        <v>30519</v>
      </c>
      <c r="F95" s="385" t="s">
        <v>114</v>
      </c>
      <c r="G95" s="14"/>
      <c r="H95" s="396">
        <v>44</v>
      </c>
      <c r="I95" s="382">
        <v>1398</v>
      </c>
      <c r="J95" s="310"/>
      <c r="K95" s="142">
        <f t="shared" si="1"/>
        <v>0</v>
      </c>
    </row>
    <row r="96" spans="1:14" ht="40.5" customHeight="1" x14ac:dyDescent="0.25">
      <c r="A96" s="996"/>
      <c r="B96" s="877"/>
      <c r="C96" s="877"/>
      <c r="D96" s="97" t="s">
        <v>23</v>
      </c>
      <c r="E96" s="398">
        <v>30519</v>
      </c>
      <c r="F96" s="2" t="s">
        <v>114</v>
      </c>
      <c r="G96" s="5"/>
      <c r="H96" s="398">
        <v>46</v>
      </c>
      <c r="I96" s="24">
        <v>1398</v>
      </c>
      <c r="J96" s="305"/>
      <c r="K96" s="62">
        <f t="shared" si="1"/>
        <v>0</v>
      </c>
    </row>
    <row r="97" spans="1:14" ht="40.5" customHeight="1" x14ac:dyDescent="0.25">
      <c r="A97" s="996"/>
      <c r="B97" s="877"/>
      <c r="C97" s="877"/>
      <c r="D97" s="97" t="s">
        <v>23</v>
      </c>
      <c r="E97" s="398">
        <v>30519</v>
      </c>
      <c r="F97" s="2" t="s">
        <v>114</v>
      </c>
      <c r="G97" s="5"/>
      <c r="H97" s="398">
        <v>48</v>
      </c>
      <c r="I97" s="24">
        <v>1398</v>
      </c>
      <c r="J97" s="305"/>
      <c r="K97" s="62">
        <f t="shared" si="1"/>
        <v>0</v>
      </c>
    </row>
    <row r="98" spans="1:14" ht="40.5" customHeight="1" thickBot="1" x14ac:dyDescent="0.3">
      <c r="A98" s="996"/>
      <c r="B98" s="877"/>
      <c r="C98" s="877"/>
      <c r="D98" s="97" t="s">
        <v>23</v>
      </c>
      <c r="E98" s="398">
        <v>30519</v>
      </c>
      <c r="F98" s="2" t="s">
        <v>114</v>
      </c>
      <c r="G98" s="5"/>
      <c r="H98" s="398">
        <v>50</v>
      </c>
      <c r="I98" s="24">
        <v>1398</v>
      </c>
      <c r="J98" s="305"/>
      <c r="K98" s="140">
        <f t="shared" ref="K98:K392" si="14">I98*J98</f>
        <v>0</v>
      </c>
    </row>
    <row r="99" spans="1:14" ht="87.75" customHeight="1" x14ac:dyDescent="0.25">
      <c r="A99" s="992"/>
      <c r="B99" s="878" t="s">
        <v>345</v>
      </c>
      <c r="C99" s="901" t="s">
        <v>31</v>
      </c>
      <c r="D99" s="197" t="s">
        <v>70</v>
      </c>
      <c r="E99" s="481">
        <v>300304</v>
      </c>
      <c r="F99" s="385" t="s">
        <v>35</v>
      </c>
      <c r="G99" s="14"/>
      <c r="H99" s="466">
        <v>44</v>
      </c>
      <c r="I99" s="38">
        <v>818</v>
      </c>
      <c r="J99" s="310"/>
      <c r="K99" s="148">
        <f t="shared" si="14"/>
        <v>0</v>
      </c>
      <c r="N99" s="170">
        <v>1</v>
      </c>
    </row>
    <row r="100" spans="1:14" ht="87.75" customHeight="1" thickBot="1" x14ac:dyDescent="0.3">
      <c r="A100" s="914"/>
      <c r="B100" s="879"/>
      <c r="C100" s="877"/>
      <c r="D100" s="371" t="s">
        <v>70</v>
      </c>
      <c r="E100" s="449">
        <v>300304</v>
      </c>
      <c r="F100" s="2" t="s">
        <v>35</v>
      </c>
      <c r="G100" s="5"/>
      <c r="H100" s="488">
        <v>48</v>
      </c>
      <c r="I100" s="26">
        <v>818</v>
      </c>
      <c r="J100" s="305"/>
      <c r="K100" s="62">
        <f t="shared" si="14"/>
        <v>0</v>
      </c>
      <c r="N100" s="170">
        <v>1</v>
      </c>
    </row>
    <row r="101" spans="1:14" ht="57.75" customHeight="1" x14ac:dyDescent="0.25">
      <c r="A101" s="992"/>
      <c r="B101" s="878" t="s">
        <v>345</v>
      </c>
      <c r="C101" s="901" t="s">
        <v>31</v>
      </c>
      <c r="D101" s="197" t="s">
        <v>70</v>
      </c>
      <c r="E101" s="481">
        <v>300304</v>
      </c>
      <c r="F101" s="385" t="s">
        <v>30</v>
      </c>
      <c r="G101" s="14"/>
      <c r="H101" s="466">
        <v>44</v>
      </c>
      <c r="I101" s="38">
        <v>818</v>
      </c>
      <c r="J101" s="310"/>
      <c r="K101" s="148">
        <f t="shared" si="14"/>
        <v>0</v>
      </c>
      <c r="N101" s="170">
        <v>2</v>
      </c>
    </row>
    <row r="102" spans="1:14" ht="57.75" customHeight="1" x14ac:dyDescent="0.25">
      <c r="A102" s="914"/>
      <c r="B102" s="879"/>
      <c r="C102" s="877"/>
      <c r="D102" s="371" t="s">
        <v>70</v>
      </c>
      <c r="E102" s="449">
        <v>300304</v>
      </c>
      <c r="F102" s="2" t="s">
        <v>30</v>
      </c>
      <c r="G102" s="5"/>
      <c r="H102" s="488">
        <v>46</v>
      </c>
      <c r="I102" s="26">
        <v>818</v>
      </c>
      <c r="J102" s="305"/>
      <c r="K102" s="62">
        <f t="shared" si="14"/>
        <v>0</v>
      </c>
      <c r="N102" s="170">
        <v>2</v>
      </c>
    </row>
    <row r="103" spans="1:14" ht="57.75" customHeight="1" thickBot="1" x14ac:dyDescent="0.3">
      <c r="A103" s="914"/>
      <c r="B103" s="879"/>
      <c r="C103" s="877"/>
      <c r="D103" s="371" t="s">
        <v>70</v>
      </c>
      <c r="E103" s="449">
        <v>300304</v>
      </c>
      <c r="F103" s="2" t="s">
        <v>30</v>
      </c>
      <c r="G103" s="5"/>
      <c r="H103" s="488">
        <v>48</v>
      </c>
      <c r="I103" s="26">
        <v>818</v>
      </c>
      <c r="J103" s="305"/>
      <c r="K103" s="62">
        <f t="shared" si="14"/>
        <v>0</v>
      </c>
    </row>
    <row r="104" spans="1:14" ht="58.5" customHeight="1" x14ac:dyDescent="0.25">
      <c r="A104" s="992"/>
      <c r="B104" s="878" t="s">
        <v>345</v>
      </c>
      <c r="C104" s="901" t="s">
        <v>31</v>
      </c>
      <c r="D104" s="197" t="s">
        <v>70</v>
      </c>
      <c r="E104" s="481">
        <v>300304</v>
      </c>
      <c r="F104" s="385" t="s">
        <v>43</v>
      </c>
      <c r="G104" s="14"/>
      <c r="H104" s="466">
        <v>44</v>
      </c>
      <c r="I104" s="38">
        <v>818</v>
      </c>
      <c r="J104" s="310"/>
      <c r="K104" s="148">
        <f t="shared" si="14"/>
        <v>0</v>
      </c>
    </row>
    <row r="105" spans="1:14" ht="58.5" customHeight="1" x14ac:dyDescent="0.25">
      <c r="A105" s="914"/>
      <c r="B105" s="879"/>
      <c r="C105" s="877"/>
      <c r="D105" s="371" t="s">
        <v>70</v>
      </c>
      <c r="E105" s="449">
        <v>300304</v>
      </c>
      <c r="F105" s="2" t="s">
        <v>43</v>
      </c>
      <c r="G105" s="5"/>
      <c r="H105" s="488">
        <v>46</v>
      </c>
      <c r="I105" s="26">
        <v>818</v>
      </c>
      <c r="J105" s="305"/>
      <c r="K105" s="62">
        <f t="shared" si="14"/>
        <v>0</v>
      </c>
    </row>
    <row r="106" spans="1:14" ht="58.5" customHeight="1" thickBot="1" x14ac:dyDescent="0.3">
      <c r="A106" s="914"/>
      <c r="B106" s="879"/>
      <c r="C106" s="877"/>
      <c r="D106" s="371" t="s">
        <v>70</v>
      </c>
      <c r="E106" s="449">
        <v>300304</v>
      </c>
      <c r="F106" s="2" t="s">
        <v>43</v>
      </c>
      <c r="G106" s="5"/>
      <c r="H106" s="488">
        <v>48</v>
      </c>
      <c r="I106" s="26">
        <v>818</v>
      </c>
      <c r="J106" s="305"/>
      <c r="K106" s="62">
        <f t="shared" si="14"/>
        <v>0</v>
      </c>
    </row>
    <row r="107" spans="1:14" ht="42.75" customHeight="1" x14ac:dyDescent="0.25">
      <c r="A107" s="992"/>
      <c r="B107" s="876" t="s">
        <v>345</v>
      </c>
      <c r="C107" s="901" t="s">
        <v>31</v>
      </c>
      <c r="D107" s="197" t="s">
        <v>70</v>
      </c>
      <c r="E107" s="481">
        <v>300304</v>
      </c>
      <c r="F107" s="385" t="s">
        <v>120</v>
      </c>
      <c r="G107" s="14"/>
      <c r="H107" s="466">
        <v>44</v>
      </c>
      <c r="I107" s="38">
        <v>818</v>
      </c>
      <c r="J107" s="310"/>
      <c r="K107" s="148">
        <f t="shared" si="14"/>
        <v>0</v>
      </c>
    </row>
    <row r="108" spans="1:14" ht="42.75" customHeight="1" x14ac:dyDescent="0.25">
      <c r="A108" s="914"/>
      <c r="B108" s="877"/>
      <c r="C108" s="877"/>
      <c r="D108" s="371" t="s">
        <v>70</v>
      </c>
      <c r="E108" s="449">
        <v>300304</v>
      </c>
      <c r="F108" s="2" t="s">
        <v>120</v>
      </c>
      <c r="G108" s="5"/>
      <c r="H108" s="488">
        <v>46</v>
      </c>
      <c r="I108" s="26">
        <v>818</v>
      </c>
      <c r="J108" s="305"/>
      <c r="K108" s="62">
        <f t="shared" si="14"/>
        <v>0</v>
      </c>
    </row>
    <row r="109" spans="1:14" ht="42.75" customHeight="1" x14ac:dyDescent="0.25">
      <c r="A109" s="914"/>
      <c r="B109" s="877"/>
      <c r="C109" s="877"/>
      <c r="D109" s="371" t="s">
        <v>70</v>
      </c>
      <c r="E109" s="449">
        <v>300304</v>
      </c>
      <c r="F109" s="2" t="s">
        <v>120</v>
      </c>
      <c r="G109" s="5"/>
      <c r="H109" s="488">
        <v>48</v>
      </c>
      <c r="I109" s="26">
        <v>818</v>
      </c>
      <c r="J109" s="305"/>
      <c r="K109" s="62">
        <f t="shared" si="14"/>
        <v>0</v>
      </c>
    </row>
    <row r="110" spans="1:14" ht="42.75" customHeight="1" thickBot="1" x14ac:dyDescent="0.3">
      <c r="A110" s="914"/>
      <c r="B110" s="877"/>
      <c r="C110" s="877"/>
      <c r="D110" s="371" t="s">
        <v>70</v>
      </c>
      <c r="E110" s="449">
        <v>300304</v>
      </c>
      <c r="F110" s="2" t="s">
        <v>120</v>
      </c>
      <c r="G110" s="5"/>
      <c r="H110" s="488">
        <v>50</v>
      </c>
      <c r="I110" s="26">
        <v>818</v>
      </c>
      <c r="J110" s="305"/>
      <c r="K110" s="62">
        <f t="shared" si="14"/>
        <v>0</v>
      </c>
      <c r="N110" s="170">
        <v>2</v>
      </c>
    </row>
    <row r="111" spans="1:14" ht="42.75" customHeight="1" x14ac:dyDescent="0.25">
      <c r="A111" s="992"/>
      <c r="B111" s="876" t="s">
        <v>345</v>
      </c>
      <c r="C111" s="901" t="s">
        <v>31</v>
      </c>
      <c r="D111" s="197" t="s">
        <v>70</v>
      </c>
      <c r="E111" s="481">
        <v>300304</v>
      </c>
      <c r="F111" s="385" t="s">
        <v>279</v>
      </c>
      <c r="G111" s="14"/>
      <c r="H111" s="466">
        <v>44</v>
      </c>
      <c r="I111" s="38">
        <v>818</v>
      </c>
      <c r="J111" s="310"/>
      <c r="K111" s="148">
        <f t="shared" si="14"/>
        <v>0</v>
      </c>
    </row>
    <row r="112" spans="1:14" ht="42.75" customHeight="1" x14ac:dyDescent="0.25">
      <c r="A112" s="914"/>
      <c r="B112" s="877"/>
      <c r="C112" s="877"/>
      <c r="D112" s="371" t="s">
        <v>70</v>
      </c>
      <c r="E112" s="449">
        <v>300304</v>
      </c>
      <c r="F112" s="2" t="s">
        <v>279</v>
      </c>
      <c r="G112" s="5"/>
      <c r="H112" s="488">
        <v>46</v>
      </c>
      <c r="I112" s="26">
        <v>818</v>
      </c>
      <c r="J112" s="305"/>
      <c r="K112" s="62">
        <f t="shared" si="14"/>
        <v>0</v>
      </c>
    </row>
    <row r="113" spans="1:14" ht="42.75" customHeight="1" x14ac:dyDescent="0.25">
      <c r="A113" s="914"/>
      <c r="B113" s="877"/>
      <c r="C113" s="877"/>
      <c r="D113" s="371" t="s">
        <v>70</v>
      </c>
      <c r="E113" s="449">
        <v>300304</v>
      </c>
      <c r="F113" s="2" t="s">
        <v>279</v>
      </c>
      <c r="G113" s="5"/>
      <c r="H113" s="488">
        <v>48</v>
      </c>
      <c r="I113" s="26">
        <v>818</v>
      </c>
      <c r="J113" s="305"/>
      <c r="K113" s="62">
        <f t="shared" si="14"/>
        <v>0</v>
      </c>
    </row>
    <row r="114" spans="1:14" ht="42.75" customHeight="1" thickBot="1" x14ac:dyDescent="0.3">
      <c r="A114" s="914"/>
      <c r="B114" s="877"/>
      <c r="C114" s="877"/>
      <c r="D114" s="371" t="s">
        <v>70</v>
      </c>
      <c r="E114" s="449">
        <v>300304</v>
      </c>
      <c r="F114" s="2" t="s">
        <v>279</v>
      </c>
      <c r="G114" s="5"/>
      <c r="H114" s="488">
        <v>50</v>
      </c>
      <c r="I114" s="26">
        <v>818</v>
      </c>
      <c r="J114" s="305"/>
      <c r="K114" s="62">
        <f t="shared" si="14"/>
        <v>0</v>
      </c>
      <c r="N114" s="170">
        <v>1</v>
      </c>
    </row>
    <row r="115" spans="1:14" ht="57" customHeight="1" x14ac:dyDescent="0.25">
      <c r="A115" s="992"/>
      <c r="B115" s="876" t="s">
        <v>345</v>
      </c>
      <c r="C115" s="901" t="s">
        <v>31</v>
      </c>
      <c r="D115" s="197" t="s">
        <v>70</v>
      </c>
      <c r="E115" s="481">
        <v>300304</v>
      </c>
      <c r="F115" s="385" t="s">
        <v>111</v>
      </c>
      <c r="G115" s="14"/>
      <c r="H115" s="466">
        <v>44</v>
      </c>
      <c r="I115" s="38">
        <v>818</v>
      </c>
      <c r="J115" s="310"/>
      <c r="K115" s="148">
        <f t="shared" si="14"/>
        <v>0</v>
      </c>
    </row>
    <row r="116" spans="1:14" ht="57" customHeight="1" x14ac:dyDescent="0.25">
      <c r="A116" s="914"/>
      <c r="B116" s="877"/>
      <c r="C116" s="877"/>
      <c r="D116" s="371" t="s">
        <v>70</v>
      </c>
      <c r="E116" s="449">
        <v>300304</v>
      </c>
      <c r="F116" s="2" t="s">
        <v>111</v>
      </c>
      <c r="G116" s="5"/>
      <c r="H116" s="488">
        <v>46</v>
      </c>
      <c r="I116" s="26">
        <v>818</v>
      </c>
      <c r="J116" s="305"/>
      <c r="K116" s="62">
        <f t="shared" si="14"/>
        <v>0</v>
      </c>
    </row>
    <row r="117" spans="1:14" ht="57" customHeight="1" thickBot="1" x14ac:dyDescent="0.3">
      <c r="A117" s="914"/>
      <c r="B117" s="877"/>
      <c r="C117" s="877"/>
      <c r="D117" s="371" t="s">
        <v>70</v>
      </c>
      <c r="E117" s="449">
        <v>300304</v>
      </c>
      <c r="F117" s="2" t="s">
        <v>111</v>
      </c>
      <c r="G117" s="5"/>
      <c r="H117" s="488">
        <v>48</v>
      </c>
      <c r="I117" s="26">
        <v>818</v>
      </c>
      <c r="J117" s="305"/>
      <c r="K117" s="62">
        <f t="shared" si="14"/>
        <v>0</v>
      </c>
    </row>
    <row r="118" spans="1:14" ht="38.25" customHeight="1" x14ac:dyDescent="0.25">
      <c r="A118" s="992"/>
      <c r="B118" s="876" t="s">
        <v>345</v>
      </c>
      <c r="C118" s="901" t="s">
        <v>31</v>
      </c>
      <c r="D118" s="197" t="s">
        <v>70</v>
      </c>
      <c r="E118" s="481">
        <v>300304</v>
      </c>
      <c r="F118" s="385" t="s">
        <v>58</v>
      </c>
      <c r="G118" s="14"/>
      <c r="H118" s="466">
        <v>44</v>
      </c>
      <c r="I118" s="38">
        <v>818</v>
      </c>
      <c r="J118" s="310"/>
      <c r="K118" s="148">
        <f t="shared" si="14"/>
        <v>0</v>
      </c>
    </row>
    <row r="119" spans="1:14" ht="38.25" customHeight="1" x14ac:dyDescent="0.25">
      <c r="A119" s="914"/>
      <c r="B119" s="877"/>
      <c r="C119" s="877"/>
      <c r="D119" s="371" t="s">
        <v>70</v>
      </c>
      <c r="E119" s="449">
        <v>300304</v>
      </c>
      <c r="F119" s="2" t="s">
        <v>58</v>
      </c>
      <c r="G119" s="5"/>
      <c r="H119" s="488">
        <v>46</v>
      </c>
      <c r="I119" s="26">
        <v>818</v>
      </c>
      <c r="J119" s="305"/>
      <c r="K119" s="62">
        <f t="shared" si="14"/>
        <v>0</v>
      </c>
    </row>
    <row r="120" spans="1:14" ht="38.25" customHeight="1" thickBot="1" x14ac:dyDescent="0.3">
      <c r="A120" s="1018"/>
      <c r="B120" s="845"/>
      <c r="C120" s="845"/>
      <c r="D120" s="372" t="s">
        <v>70</v>
      </c>
      <c r="E120" s="450">
        <v>300304</v>
      </c>
      <c r="F120" s="3" t="s">
        <v>58</v>
      </c>
      <c r="G120" s="9"/>
      <c r="H120" s="477">
        <v>48</v>
      </c>
      <c r="I120" s="29">
        <v>818</v>
      </c>
      <c r="J120" s="307"/>
      <c r="K120" s="141">
        <f t="shared" si="14"/>
        <v>0</v>
      </c>
    </row>
    <row r="121" spans="1:14" ht="39.75" customHeight="1" x14ac:dyDescent="0.25">
      <c r="A121" s="992"/>
      <c r="B121" s="876" t="s">
        <v>345</v>
      </c>
      <c r="C121" s="901" t="s">
        <v>31</v>
      </c>
      <c r="D121" s="197" t="s">
        <v>70</v>
      </c>
      <c r="E121" s="481">
        <v>300304</v>
      </c>
      <c r="F121" s="385" t="s">
        <v>123</v>
      </c>
      <c r="G121" s="14"/>
      <c r="H121" s="466">
        <v>44</v>
      </c>
      <c r="I121" s="38">
        <v>818</v>
      </c>
      <c r="J121" s="310"/>
      <c r="K121" s="148">
        <f t="shared" si="14"/>
        <v>0</v>
      </c>
    </row>
    <row r="122" spans="1:14" ht="39.75" customHeight="1" x14ac:dyDescent="0.25">
      <c r="A122" s="914"/>
      <c r="B122" s="877"/>
      <c r="C122" s="877"/>
      <c r="D122" s="371" t="s">
        <v>70</v>
      </c>
      <c r="E122" s="449">
        <v>300304</v>
      </c>
      <c r="F122" s="2" t="s">
        <v>123</v>
      </c>
      <c r="G122" s="5"/>
      <c r="H122" s="488">
        <v>46</v>
      </c>
      <c r="I122" s="26">
        <v>818</v>
      </c>
      <c r="J122" s="305"/>
      <c r="K122" s="62">
        <f t="shared" si="14"/>
        <v>0</v>
      </c>
    </row>
    <row r="123" spans="1:14" ht="39.75" customHeight="1" thickBot="1" x14ac:dyDescent="0.3">
      <c r="A123" s="1018"/>
      <c r="B123" s="845"/>
      <c r="C123" s="845"/>
      <c r="D123" s="372" t="s">
        <v>70</v>
      </c>
      <c r="E123" s="450">
        <v>300304</v>
      </c>
      <c r="F123" s="3" t="s">
        <v>123</v>
      </c>
      <c r="G123" s="9"/>
      <c r="H123" s="477">
        <v>48</v>
      </c>
      <c r="I123" s="29">
        <v>818</v>
      </c>
      <c r="J123" s="307"/>
      <c r="K123" s="141">
        <f t="shared" si="14"/>
        <v>0</v>
      </c>
    </row>
    <row r="124" spans="1:14" ht="57.75" customHeight="1" x14ac:dyDescent="0.25">
      <c r="A124" s="1010"/>
      <c r="B124" s="878" t="s">
        <v>369</v>
      </c>
      <c r="C124" s="871" t="s">
        <v>31</v>
      </c>
      <c r="D124" s="346" t="s">
        <v>70</v>
      </c>
      <c r="E124" s="451">
        <v>300369</v>
      </c>
      <c r="F124" s="385" t="s">
        <v>120</v>
      </c>
      <c r="G124" s="14"/>
      <c r="H124" s="451">
        <v>44</v>
      </c>
      <c r="I124" s="147">
        <v>978</v>
      </c>
      <c r="J124" s="310"/>
      <c r="K124" s="148">
        <f t="shared" si="14"/>
        <v>0</v>
      </c>
      <c r="L124" s="61"/>
      <c r="N124" s="170">
        <v>2</v>
      </c>
    </row>
    <row r="125" spans="1:14" ht="57.75" customHeight="1" x14ac:dyDescent="0.25">
      <c r="A125" s="1011"/>
      <c r="B125" s="879"/>
      <c r="C125" s="877"/>
      <c r="D125" s="371" t="s">
        <v>70</v>
      </c>
      <c r="E125" s="457">
        <v>300369</v>
      </c>
      <c r="F125" s="2" t="s">
        <v>120</v>
      </c>
      <c r="G125" s="5"/>
      <c r="H125" s="457">
        <v>46</v>
      </c>
      <c r="I125" s="45">
        <v>978</v>
      </c>
      <c r="J125" s="305"/>
      <c r="K125" s="62">
        <f t="shared" si="14"/>
        <v>0</v>
      </c>
      <c r="L125" s="61"/>
    </row>
    <row r="126" spans="1:14" ht="57.75" customHeight="1" thickBot="1" x14ac:dyDescent="0.3">
      <c r="A126" s="1011"/>
      <c r="B126" s="879"/>
      <c r="C126" s="877"/>
      <c r="D126" s="371" t="s">
        <v>70</v>
      </c>
      <c r="E126" s="457">
        <v>300369</v>
      </c>
      <c r="F126" s="2" t="s">
        <v>120</v>
      </c>
      <c r="G126" s="5"/>
      <c r="H126" s="457">
        <v>48</v>
      </c>
      <c r="I126" s="45">
        <v>978</v>
      </c>
      <c r="J126" s="305"/>
      <c r="K126" s="62">
        <f t="shared" si="14"/>
        <v>0</v>
      </c>
      <c r="L126" s="61"/>
      <c r="N126" s="170">
        <v>2</v>
      </c>
    </row>
    <row r="127" spans="1:14" ht="49.5" customHeight="1" x14ac:dyDescent="0.25">
      <c r="A127" s="1010"/>
      <c r="B127" s="878" t="s">
        <v>369</v>
      </c>
      <c r="C127" s="871" t="s">
        <v>31</v>
      </c>
      <c r="D127" s="346" t="s">
        <v>70</v>
      </c>
      <c r="E127" s="451">
        <v>300369</v>
      </c>
      <c r="F127" s="385" t="s">
        <v>111</v>
      </c>
      <c r="G127" s="14"/>
      <c r="H127" s="451">
        <v>44</v>
      </c>
      <c r="I127" s="147">
        <v>978</v>
      </c>
      <c r="J127" s="310"/>
      <c r="K127" s="148">
        <f t="shared" si="14"/>
        <v>0</v>
      </c>
      <c r="L127" s="61"/>
      <c r="N127" s="170">
        <v>2</v>
      </c>
    </row>
    <row r="128" spans="1:14" ht="49.5" customHeight="1" x14ac:dyDescent="0.25">
      <c r="A128" s="1011"/>
      <c r="B128" s="879"/>
      <c r="C128" s="877"/>
      <c r="D128" s="371" t="s">
        <v>70</v>
      </c>
      <c r="E128" s="457">
        <v>300369</v>
      </c>
      <c r="F128" s="2" t="s">
        <v>111</v>
      </c>
      <c r="G128" s="5"/>
      <c r="H128" s="457">
        <v>46</v>
      </c>
      <c r="I128" s="45">
        <v>978</v>
      </c>
      <c r="J128" s="305"/>
      <c r="K128" s="62">
        <f t="shared" si="14"/>
        <v>0</v>
      </c>
      <c r="L128" s="61"/>
    </row>
    <row r="129" spans="1:14" ht="49.5" customHeight="1" thickBot="1" x14ac:dyDescent="0.3">
      <c r="A129" s="1011"/>
      <c r="B129" s="879"/>
      <c r="C129" s="877"/>
      <c r="D129" s="371" t="s">
        <v>70</v>
      </c>
      <c r="E129" s="457">
        <v>300369</v>
      </c>
      <c r="F129" s="2" t="s">
        <v>111</v>
      </c>
      <c r="G129" s="5"/>
      <c r="H129" s="457">
        <v>48</v>
      </c>
      <c r="I129" s="45">
        <v>978</v>
      </c>
      <c r="J129" s="305"/>
      <c r="K129" s="62">
        <f t="shared" si="14"/>
        <v>0</v>
      </c>
      <c r="L129" s="61"/>
      <c r="N129" s="170">
        <v>3</v>
      </c>
    </row>
    <row r="130" spans="1:14" ht="46.5" customHeight="1" x14ac:dyDescent="0.25">
      <c r="A130" s="1010"/>
      <c r="B130" s="878" t="s">
        <v>369</v>
      </c>
      <c r="C130" s="871" t="s">
        <v>31</v>
      </c>
      <c r="D130" s="346" t="s">
        <v>70</v>
      </c>
      <c r="E130" s="451">
        <v>300369</v>
      </c>
      <c r="F130" s="385" t="s">
        <v>35</v>
      </c>
      <c r="G130" s="14"/>
      <c r="H130" s="451">
        <v>42</v>
      </c>
      <c r="I130" s="147">
        <v>978</v>
      </c>
      <c r="J130" s="310"/>
      <c r="K130" s="148">
        <f t="shared" si="14"/>
        <v>0</v>
      </c>
      <c r="L130" s="61"/>
      <c r="N130" s="170">
        <v>1</v>
      </c>
    </row>
    <row r="131" spans="1:14" ht="46.5" customHeight="1" x14ac:dyDescent="0.25">
      <c r="A131" s="1011"/>
      <c r="B131" s="879"/>
      <c r="C131" s="877"/>
      <c r="D131" s="371" t="s">
        <v>70</v>
      </c>
      <c r="E131" s="457">
        <v>300369</v>
      </c>
      <c r="F131" s="2" t="s">
        <v>35</v>
      </c>
      <c r="G131" s="5"/>
      <c r="H131" s="457">
        <v>44</v>
      </c>
      <c r="I131" s="45">
        <v>978</v>
      </c>
      <c r="J131" s="305"/>
      <c r="K131" s="62">
        <f t="shared" si="14"/>
        <v>0</v>
      </c>
      <c r="L131" s="61"/>
    </row>
    <row r="132" spans="1:14" ht="46.5" customHeight="1" x14ac:dyDescent="0.25">
      <c r="A132" s="1011"/>
      <c r="B132" s="879"/>
      <c r="C132" s="877"/>
      <c r="D132" s="371" t="s">
        <v>70</v>
      </c>
      <c r="E132" s="457">
        <v>300369</v>
      </c>
      <c r="F132" s="2" t="s">
        <v>35</v>
      </c>
      <c r="G132" s="5"/>
      <c r="H132" s="457">
        <v>46</v>
      </c>
      <c r="I132" s="45">
        <v>978</v>
      </c>
      <c r="J132" s="305"/>
      <c r="K132" s="62">
        <f t="shared" si="14"/>
        <v>0</v>
      </c>
      <c r="L132" s="61"/>
    </row>
    <row r="133" spans="1:14" ht="46.5" customHeight="1" thickBot="1" x14ac:dyDescent="0.3">
      <c r="A133" s="1011"/>
      <c r="B133" s="879"/>
      <c r="C133" s="877"/>
      <c r="D133" s="371" t="s">
        <v>70</v>
      </c>
      <c r="E133" s="457">
        <v>300369</v>
      </c>
      <c r="F133" s="2" t="s">
        <v>35</v>
      </c>
      <c r="G133" s="5"/>
      <c r="H133" s="457">
        <v>48</v>
      </c>
      <c r="I133" s="45">
        <v>978</v>
      </c>
      <c r="J133" s="305"/>
      <c r="K133" s="62">
        <f t="shared" si="14"/>
        <v>0</v>
      </c>
      <c r="L133" s="61"/>
    </row>
    <row r="134" spans="1:14" ht="70.5" customHeight="1" x14ac:dyDescent="0.25">
      <c r="A134" s="1010"/>
      <c r="B134" s="878" t="s">
        <v>369</v>
      </c>
      <c r="C134" s="871" t="s">
        <v>31</v>
      </c>
      <c r="D134" s="346" t="s">
        <v>70</v>
      </c>
      <c r="E134" s="451">
        <v>300369</v>
      </c>
      <c r="F134" s="385" t="s">
        <v>279</v>
      </c>
      <c r="G134" s="14"/>
      <c r="H134" s="451">
        <v>46</v>
      </c>
      <c r="I134" s="147">
        <v>978</v>
      </c>
      <c r="J134" s="310"/>
      <c r="K134" s="148">
        <f t="shared" si="14"/>
        <v>0</v>
      </c>
      <c r="L134" s="61"/>
    </row>
    <row r="135" spans="1:14" ht="70.5" customHeight="1" thickBot="1" x14ac:dyDescent="0.3">
      <c r="A135" s="1011"/>
      <c r="B135" s="879"/>
      <c r="C135" s="877"/>
      <c r="D135" s="371" t="s">
        <v>70</v>
      </c>
      <c r="E135" s="457">
        <v>300369</v>
      </c>
      <c r="F135" s="2" t="s">
        <v>279</v>
      </c>
      <c r="G135" s="5"/>
      <c r="H135" s="457">
        <v>48</v>
      </c>
      <c r="I135" s="45">
        <v>978</v>
      </c>
      <c r="J135" s="305"/>
      <c r="K135" s="62">
        <f t="shared" si="14"/>
        <v>0</v>
      </c>
      <c r="L135" s="61"/>
      <c r="N135" s="170">
        <v>1</v>
      </c>
    </row>
    <row r="136" spans="1:14" ht="63" customHeight="1" x14ac:dyDescent="0.25">
      <c r="A136" s="1010"/>
      <c r="B136" s="878" t="s">
        <v>370</v>
      </c>
      <c r="C136" s="871" t="s">
        <v>31</v>
      </c>
      <c r="D136" s="346" t="s">
        <v>70</v>
      </c>
      <c r="E136" s="451">
        <v>301355</v>
      </c>
      <c r="F136" s="385" t="s">
        <v>371</v>
      </c>
      <c r="G136" s="14"/>
      <c r="H136" s="451">
        <v>44</v>
      </c>
      <c r="I136" s="147">
        <v>928</v>
      </c>
      <c r="J136" s="310"/>
      <c r="K136" s="148">
        <f t="shared" si="14"/>
        <v>0</v>
      </c>
      <c r="L136" s="61"/>
    </row>
    <row r="137" spans="1:14" ht="63" customHeight="1" x14ac:dyDescent="0.25">
      <c r="A137" s="1011"/>
      <c r="B137" s="879"/>
      <c r="C137" s="877"/>
      <c r="D137" s="371" t="s">
        <v>70</v>
      </c>
      <c r="E137" s="457">
        <v>301355</v>
      </c>
      <c r="F137" s="2" t="s">
        <v>371</v>
      </c>
      <c r="G137" s="5"/>
      <c r="H137" s="457">
        <v>46</v>
      </c>
      <c r="I137" s="45">
        <v>928</v>
      </c>
      <c r="J137" s="305"/>
      <c r="K137" s="62">
        <f t="shared" si="14"/>
        <v>0</v>
      </c>
      <c r="L137" s="61"/>
    </row>
    <row r="138" spans="1:14" ht="63" customHeight="1" thickBot="1" x14ac:dyDescent="0.3">
      <c r="A138" s="1011"/>
      <c r="B138" s="879"/>
      <c r="C138" s="877"/>
      <c r="D138" s="371" t="s">
        <v>70</v>
      </c>
      <c r="E138" s="457">
        <v>301355</v>
      </c>
      <c r="F138" s="2" t="s">
        <v>371</v>
      </c>
      <c r="G138" s="5"/>
      <c r="H138" s="457">
        <v>48</v>
      </c>
      <c r="I138" s="45">
        <v>928</v>
      </c>
      <c r="J138" s="305"/>
      <c r="K138" s="62">
        <f t="shared" si="14"/>
        <v>0</v>
      </c>
      <c r="L138" s="61"/>
    </row>
    <row r="139" spans="1:14" ht="37.5" customHeight="1" x14ac:dyDescent="0.25">
      <c r="A139" s="1010"/>
      <c r="B139" s="878" t="s">
        <v>370</v>
      </c>
      <c r="C139" s="871" t="s">
        <v>31</v>
      </c>
      <c r="D139" s="346" t="s">
        <v>70</v>
      </c>
      <c r="E139" s="451">
        <v>301355</v>
      </c>
      <c r="F139" s="385" t="s">
        <v>200</v>
      </c>
      <c r="G139" s="14"/>
      <c r="H139" s="451">
        <v>42</v>
      </c>
      <c r="I139" s="147">
        <v>928</v>
      </c>
      <c r="J139" s="310"/>
      <c r="K139" s="148">
        <f t="shared" si="14"/>
        <v>0</v>
      </c>
      <c r="L139" s="61"/>
      <c r="N139" s="170">
        <v>1</v>
      </c>
    </row>
    <row r="140" spans="1:14" ht="37.5" customHeight="1" x14ac:dyDescent="0.25">
      <c r="A140" s="1011"/>
      <c r="B140" s="879"/>
      <c r="C140" s="877"/>
      <c r="D140" s="371" t="s">
        <v>70</v>
      </c>
      <c r="E140" s="457">
        <v>301355</v>
      </c>
      <c r="F140" s="2" t="s">
        <v>200</v>
      </c>
      <c r="G140" s="5"/>
      <c r="H140" s="457">
        <v>44</v>
      </c>
      <c r="I140" s="45">
        <v>928</v>
      </c>
      <c r="J140" s="305"/>
      <c r="K140" s="62">
        <f t="shared" si="14"/>
        <v>0</v>
      </c>
      <c r="L140" s="61"/>
    </row>
    <row r="141" spans="1:14" ht="37.5" customHeight="1" x14ac:dyDescent="0.25">
      <c r="A141" s="1011"/>
      <c r="B141" s="879"/>
      <c r="C141" s="877"/>
      <c r="D141" s="371" t="s">
        <v>70</v>
      </c>
      <c r="E141" s="457">
        <v>301355</v>
      </c>
      <c r="F141" s="2" t="s">
        <v>200</v>
      </c>
      <c r="G141" s="5"/>
      <c r="H141" s="457">
        <v>46</v>
      </c>
      <c r="I141" s="45">
        <v>928</v>
      </c>
      <c r="J141" s="305"/>
      <c r="K141" s="62">
        <f t="shared" si="14"/>
        <v>0</v>
      </c>
      <c r="L141" s="61"/>
    </row>
    <row r="142" spans="1:14" ht="37.5" customHeight="1" x14ac:dyDescent="0.25">
      <c r="A142" s="1011"/>
      <c r="B142" s="879"/>
      <c r="C142" s="877"/>
      <c r="D142" s="371" t="s">
        <v>70</v>
      </c>
      <c r="E142" s="457">
        <v>301355</v>
      </c>
      <c r="F142" s="2" t="s">
        <v>200</v>
      </c>
      <c r="G142" s="5"/>
      <c r="H142" s="457">
        <v>48</v>
      </c>
      <c r="I142" s="45">
        <v>928</v>
      </c>
      <c r="J142" s="305"/>
      <c r="K142" s="62">
        <f t="shared" si="14"/>
        <v>0</v>
      </c>
      <c r="L142" s="61"/>
    </row>
    <row r="143" spans="1:14" ht="37.5" customHeight="1" thickBot="1" x14ac:dyDescent="0.3">
      <c r="A143" s="1014"/>
      <c r="B143" s="886"/>
      <c r="C143" s="845"/>
      <c r="D143" s="372" t="s">
        <v>70</v>
      </c>
      <c r="E143" s="459">
        <v>301355</v>
      </c>
      <c r="F143" s="3" t="s">
        <v>200</v>
      </c>
      <c r="G143" s="9"/>
      <c r="H143" s="459">
        <v>50</v>
      </c>
      <c r="I143" s="91">
        <v>928</v>
      </c>
      <c r="J143" s="307"/>
      <c r="K143" s="141">
        <f t="shared" si="14"/>
        <v>0</v>
      </c>
      <c r="L143" s="61"/>
      <c r="N143" s="170">
        <v>1</v>
      </c>
    </row>
    <row r="144" spans="1:14" ht="75" customHeight="1" x14ac:dyDescent="0.25">
      <c r="A144" s="1010"/>
      <c r="B144" s="878" t="s">
        <v>370</v>
      </c>
      <c r="C144" s="871" t="s">
        <v>31</v>
      </c>
      <c r="D144" s="346" t="s">
        <v>70</v>
      </c>
      <c r="E144" s="451">
        <v>301355</v>
      </c>
      <c r="F144" s="385" t="s">
        <v>118</v>
      </c>
      <c r="G144" s="14"/>
      <c r="H144" s="451">
        <v>48</v>
      </c>
      <c r="I144" s="147">
        <v>928</v>
      </c>
      <c r="J144" s="310"/>
      <c r="K144" s="148">
        <f t="shared" si="14"/>
        <v>0</v>
      </c>
      <c r="L144" s="61"/>
    </row>
    <row r="145" spans="1:14" ht="75" customHeight="1" thickBot="1" x14ac:dyDescent="0.3">
      <c r="A145" s="1014"/>
      <c r="B145" s="864"/>
      <c r="C145" s="880"/>
      <c r="D145" s="371" t="s">
        <v>70</v>
      </c>
      <c r="E145" s="457">
        <v>301355</v>
      </c>
      <c r="F145" s="2" t="s">
        <v>118</v>
      </c>
      <c r="G145" s="5"/>
      <c r="H145" s="457">
        <v>50</v>
      </c>
      <c r="I145" s="45">
        <v>928</v>
      </c>
      <c r="J145" s="305"/>
      <c r="K145" s="62">
        <f t="shared" si="14"/>
        <v>0</v>
      </c>
      <c r="L145" s="61"/>
    </row>
    <row r="146" spans="1:14" ht="50.25" customHeight="1" x14ac:dyDescent="0.25">
      <c r="A146" s="1010"/>
      <c r="B146" s="878" t="s">
        <v>370</v>
      </c>
      <c r="C146" s="871" t="s">
        <v>31</v>
      </c>
      <c r="D146" s="346" t="s">
        <v>70</v>
      </c>
      <c r="E146" s="451">
        <v>301355</v>
      </c>
      <c r="F146" s="385" t="s">
        <v>35</v>
      </c>
      <c r="G146" s="14"/>
      <c r="H146" s="451">
        <v>44</v>
      </c>
      <c r="I146" s="147">
        <v>928</v>
      </c>
      <c r="J146" s="310"/>
      <c r="K146" s="148">
        <f t="shared" si="14"/>
        <v>0</v>
      </c>
      <c r="L146" s="61"/>
    </row>
    <row r="147" spans="1:14" ht="50.25" customHeight="1" x14ac:dyDescent="0.25">
      <c r="A147" s="1011"/>
      <c r="B147" s="879"/>
      <c r="C147" s="877"/>
      <c r="D147" s="371" t="s">
        <v>70</v>
      </c>
      <c r="E147" s="457">
        <v>301355</v>
      </c>
      <c r="F147" s="2" t="s">
        <v>35</v>
      </c>
      <c r="G147" s="5"/>
      <c r="H147" s="457">
        <v>46</v>
      </c>
      <c r="I147" s="45">
        <v>928</v>
      </c>
      <c r="J147" s="305"/>
      <c r="K147" s="62">
        <f t="shared" si="14"/>
        <v>0</v>
      </c>
      <c r="L147" s="61"/>
    </row>
    <row r="148" spans="1:14" ht="50.25" customHeight="1" thickBot="1" x14ac:dyDescent="0.3">
      <c r="A148" s="1011"/>
      <c r="B148" s="879"/>
      <c r="C148" s="877"/>
      <c r="D148" s="371" t="s">
        <v>70</v>
      </c>
      <c r="E148" s="457">
        <v>301355</v>
      </c>
      <c r="F148" s="2" t="s">
        <v>35</v>
      </c>
      <c r="G148" s="5"/>
      <c r="H148" s="457">
        <v>48</v>
      </c>
      <c r="I148" s="45">
        <v>928</v>
      </c>
      <c r="J148" s="305"/>
      <c r="K148" s="62">
        <f t="shared" si="14"/>
        <v>0</v>
      </c>
      <c r="L148" s="61"/>
    </row>
    <row r="149" spans="1:14" ht="75" customHeight="1" x14ac:dyDescent="0.25">
      <c r="A149" s="1010"/>
      <c r="B149" s="878" t="s">
        <v>401</v>
      </c>
      <c r="C149" s="871" t="s">
        <v>98</v>
      </c>
      <c r="D149" s="358" t="s">
        <v>70</v>
      </c>
      <c r="E149" s="451" t="s">
        <v>400</v>
      </c>
      <c r="F149" s="385" t="s">
        <v>66</v>
      </c>
      <c r="G149" s="14"/>
      <c r="H149" s="451">
        <v>44</v>
      </c>
      <c r="I149" s="147">
        <v>1188</v>
      </c>
      <c r="J149" s="123"/>
      <c r="K149" s="148">
        <f t="shared" si="14"/>
        <v>0</v>
      </c>
      <c r="N149" s="169">
        <v>1</v>
      </c>
    </row>
    <row r="150" spans="1:14" ht="75" customHeight="1" thickBot="1" x14ac:dyDescent="0.3">
      <c r="A150" s="1011"/>
      <c r="B150" s="863"/>
      <c r="C150" s="872"/>
      <c r="D150" s="180" t="s">
        <v>70</v>
      </c>
      <c r="E150" s="457" t="s">
        <v>400</v>
      </c>
      <c r="F150" s="2" t="s">
        <v>66</v>
      </c>
      <c r="G150" s="5"/>
      <c r="H150" s="457">
        <v>48</v>
      </c>
      <c r="I150" s="45">
        <v>1188</v>
      </c>
      <c r="J150" s="79"/>
      <c r="K150" s="62">
        <f t="shared" si="14"/>
        <v>0</v>
      </c>
      <c r="N150" s="169"/>
    </row>
    <row r="151" spans="1:14" ht="39" customHeight="1" x14ac:dyDescent="0.25">
      <c r="A151" s="1010"/>
      <c r="B151" s="878" t="s">
        <v>401</v>
      </c>
      <c r="C151" s="871" t="s">
        <v>98</v>
      </c>
      <c r="D151" s="358" t="s">
        <v>70</v>
      </c>
      <c r="E151" s="451" t="s">
        <v>400</v>
      </c>
      <c r="F151" s="385" t="s">
        <v>285</v>
      </c>
      <c r="G151" s="14"/>
      <c r="H151" s="451">
        <v>44</v>
      </c>
      <c r="I151" s="147">
        <v>1188</v>
      </c>
      <c r="J151" s="123"/>
      <c r="K151" s="148">
        <f t="shared" si="14"/>
        <v>0</v>
      </c>
      <c r="N151" s="169"/>
    </row>
    <row r="152" spans="1:14" ht="39" customHeight="1" x14ac:dyDescent="0.25">
      <c r="A152" s="1011"/>
      <c r="B152" s="863"/>
      <c r="C152" s="872"/>
      <c r="D152" s="180" t="s">
        <v>70</v>
      </c>
      <c r="E152" s="457" t="s">
        <v>400</v>
      </c>
      <c r="F152" s="2" t="s">
        <v>285</v>
      </c>
      <c r="G152" s="5"/>
      <c r="H152" s="457">
        <v>46</v>
      </c>
      <c r="I152" s="45">
        <v>1188</v>
      </c>
      <c r="J152" s="79"/>
      <c r="K152" s="62">
        <f t="shared" si="14"/>
        <v>0</v>
      </c>
      <c r="N152" s="169"/>
    </row>
    <row r="153" spans="1:14" ht="39" customHeight="1" x14ac:dyDescent="0.25">
      <c r="A153" s="1011"/>
      <c r="B153" s="863"/>
      <c r="C153" s="872"/>
      <c r="D153" s="180" t="s">
        <v>70</v>
      </c>
      <c r="E153" s="457" t="s">
        <v>400</v>
      </c>
      <c r="F153" s="2" t="s">
        <v>285</v>
      </c>
      <c r="G153" s="5"/>
      <c r="H153" s="457">
        <v>48</v>
      </c>
      <c r="I153" s="45">
        <v>1188</v>
      </c>
      <c r="J153" s="79"/>
      <c r="K153" s="62">
        <f t="shared" si="14"/>
        <v>0</v>
      </c>
      <c r="N153" s="169"/>
    </row>
    <row r="154" spans="1:14" ht="39" customHeight="1" thickBot="1" x14ac:dyDescent="0.3">
      <c r="A154" s="1011"/>
      <c r="B154" s="863"/>
      <c r="C154" s="872"/>
      <c r="D154" s="180" t="s">
        <v>70</v>
      </c>
      <c r="E154" s="457" t="s">
        <v>400</v>
      </c>
      <c r="F154" s="2" t="s">
        <v>285</v>
      </c>
      <c r="G154" s="5"/>
      <c r="H154" s="457">
        <v>50</v>
      </c>
      <c r="I154" s="45">
        <v>1188</v>
      </c>
      <c r="J154" s="79"/>
      <c r="K154" s="62">
        <f t="shared" si="14"/>
        <v>0</v>
      </c>
      <c r="N154" s="169"/>
    </row>
    <row r="155" spans="1:14" ht="39" customHeight="1" x14ac:dyDescent="0.25">
      <c r="A155" s="1010"/>
      <c r="B155" s="878" t="s">
        <v>401</v>
      </c>
      <c r="C155" s="871" t="s">
        <v>98</v>
      </c>
      <c r="D155" s="358" t="s">
        <v>70</v>
      </c>
      <c r="E155" s="451" t="s">
        <v>400</v>
      </c>
      <c r="F155" s="385" t="s">
        <v>35</v>
      </c>
      <c r="G155" s="14"/>
      <c r="H155" s="451">
        <v>42</v>
      </c>
      <c r="I155" s="147">
        <v>1188</v>
      </c>
      <c r="J155" s="123"/>
      <c r="K155" s="148">
        <f t="shared" ref="K155:K209" si="15">I155*J155</f>
        <v>0</v>
      </c>
      <c r="N155" s="169"/>
    </row>
    <row r="156" spans="1:14" ht="39" customHeight="1" x14ac:dyDescent="0.25">
      <c r="A156" s="1011"/>
      <c r="B156" s="863"/>
      <c r="C156" s="872"/>
      <c r="D156" s="180" t="s">
        <v>70</v>
      </c>
      <c r="E156" s="457" t="s">
        <v>400</v>
      </c>
      <c r="F156" s="2" t="s">
        <v>35</v>
      </c>
      <c r="G156" s="5"/>
      <c r="H156" s="457">
        <v>44</v>
      </c>
      <c r="I156" s="45">
        <v>1188</v>
      </c>
      <c r="J156" s="79"/>
      <c r="K156" s="62">
        <f t="shared" si="15"/>
        <v>0</v>
      </c>
      <c r="N156" s="169"/>
    </row>
    <row r="157" spans="1:14" ht="39" customHeight="1" x14ac:dyDescent="0.25">
      <c r="A157" s="1011"/>
      <c r="B157" s="863"/>
      <c r="C157" s="872"/>
      <c r="D157" s="180" t="s">
        <v>70</v>
      </c>
      <c r="E157" s="457" t="s">
        <v>400</v>
      </c>
      <c r="F157" s="2" t="s">
        <v>35</v>
      </c>
      <c r="G157" s="5"/>
      <c r="H157" s="457">
        <v>46</v>
      </c>
      <c r="I157" s="45">
        <v>1188</v>
      </c>
      <c r="J157" s="79"/>
      <c r="K157" s="62">
        <f t="shared" si="15"/>
        <v>0</v>
      </c>
      <c r="N157" s="169"/>
    </row>
    <row r="158" spans="1:14" ht="39" customHeight="1" x14ac:dyDescent="0.25">
      <c r="A158" s="1011"/>
      <c r="B158" s="863"/>
      <c r="C158" s="872"/>
      <c r="D158" s="180" t="s">
        <v>70</v>
      </c>
      <c r="E158" s="457" t="s">
        <v>400</v>
      </c>
      <c r="F158" s="2" t="s">
        <v>35</v>
      </c>
      <c r="G158" s="5"/>
      <c r="H158" s="457">
        <v>48</v>
      </c>
      <c r="I158" s="45">
        <v>1188</v>
      </c>
      <c r="J158" s="79"/>
      <c r="K158" s="62">
        <f t="shared" si="15"/>
        <v>0</v>
      </c>
      <c r="N158" s="169"/>
    </row>
    <row r="159" spans="1:14" ht="39" customHeight="1" thickBot="1" x14ac:dyDescent="0.3">
      <c r="A159" s="1014"/>
      <c r="B159" s="864"/>
      <c r="C159" s="880"/>
      <c r="D159" s="359" t="s">
        <v>70</v>
      </c>
      <c r="E159" s="459" t="s">
        <v>400</v>
      </c>
      <c r="F159" s="3" t="s">
        <v>35</v>
      </c>
      <c r="G159" s="9"/>
      <c r="H159" s="459">
        <v>50</v>
      </c>
      <c r="I159" s="91">
        <v>1188</v>
      </c>
      <c r="J159" s="80"/>
      <c r="K159" s="141">
        <f t="shared" si="15"/>
        <v>0</v>
      </c>
      <c r="N159" s="169"/>
    </row>
    <row r="160" spans="1:14" ht="60.75" customHeight="1" x14ac:dyDescent="0.25">
      <c r="A160" s="1010"/>
      <c r="B160" s="878" t="s">
        <v>401</v>
      </c>
      <c r="C160" s="871" t="s">
        <v>98</v>
      </c>
      <c r="D160" s="358" t="s">
        <v>70</v>
      </c>
      <c r="E160" s="451" t="s">
        <v>400</v>
      </c>
      <c r="F160" s="385" t="s">
        <v>43</v>
      </c>
      <c r="G160" s="14"/>
      <c r="H160" s="451">
        <v>44</v>
      </c>
      <c r="I160" s="147">
        <v>1188</v>
      </c>
      <c r="J160" s="123"/>
      <c r="K160" s="148">
        <f t="shared" si="15"/>
        <v>0</v>
      </c>
      <c r="N160" s="169">
        <v>1</v>
      </c>
    </row>
    <row r="161" spans="1:14" ht="60.75" customHeight="1" x14ac:dyDescent="0.25">
      <c r="A161" s="1011"/>
      <c r="B161" s="863"/>
      <c r="C161" s="872"/>
      <c r="D161" s="180" t="s">
        <v>70</v>
      </c>
      <c r="E161" s="457" t="s">
        <v>400</v>
      </c>
      <c r="F161" s="2" t="s">
        <v>43</v>
      </c>
      <c r="G161" s="5"/>
      <c r="H161" s="457">
        <v>46</v>
      </c>
      <c r="I161" s="45">
        <v>1188</v>
      </c>
      <c r="J161" s="79"/>
      <c r="K161" s="62">
        <f t="shared" si="15"/>
        <v>0</v>
      </c>
      <c r="N161" s="169">
        <v>1</v>
      </c>
    </row>
    <row r="162" spans="1:14" ht="60.75" customHeight="1" thickBot="1" x14ac:dyDescent="0.3">
      <c r="A162" s="1011"/>
      <c r="B162" s="863"/>
      <c r="C162" s="872"/>
      <c r="D162" s="180" t="s">
        <v>70</v>
      </c>
      <c r="E162" s="457" t="s">
        <v>400</v>
      </c>
      <c r="F162" s="2" t="s">
        <v>43</v>
      </c>
      <c r="G162" s="5"/>
      <c r="H162" s="457">
        <v>48</v>
      </c>
      <c r="I162" s="45">
        <v>1188</v>
      </c>
      <c r="J162" s="79"/>
      <c r="K162" s="62">
        <f t="shared" si="15"/>
        <v>0</v>
      </c>
      <c r="N162" s="169">
        <v>2</v>
      </c>
    </row>
    <row r="163" spans="1:14" ht="54.75" customHeight="1" x14ac:dyDescent="0.25">
      <c r="A163" s="1010"/>
      <c r="B163" s="878" t="s">
        <v>401</v>
      </c>
      <c r="C163" s="871" t="s">
        <v>98</v>
      </c>
      <c r="D163" s="358" t="s">
        <v>70</v>
      </c>
      <c r="E163" s="451" t="s">
        <v>400</v>
      </c>
      <c r="F163" s="385" t="s">
        <v>406</v>
      </c>
      <c r="G163" s="14"/>
      <c r="H163" s="451">
        <v>44</v>
      </c>
      <c r="I163" s="147">
        <v>1188</v>
      </c>
      <c r="J163" s="123"/>
      <c r="K163" s="148">
        <f t="shared" si="15"/>
        <v>0</v>
      </c>
      <c r="N163" s="169">
        <v>1</v>
      </c>
    </row>
    <row r="164" spans="1:14" ht="54.75" customHeight="1" x14ac:dyDescent="0.25">
      <c r="A164" s="1011"/>
      <c r="B164" s="863"/>
      <c r="C164" s="872"/>
      <c r="D164" s="180" t="s">
        <v>70</v>
      </c>
      <c r="E164" s="457" t="s">
        <v>400</v>
      </c>
      <c r="F164" s="2" t="s">
        <v>406</v>
      </c>
      <c r="G164" s="5"/>
      <c r="H164" s="457">
        <v>46</v>
      </c>
      <c r="I164" s="45">
        <v>1188</v>
      </c>
      <c r="J164" s="79"/>
      <c r="K164" s="62">
        <f t="shared" si="15"/>
        <v>0</v>
      </c>
      <c r="N164" s="169"/>
    </row>
    <row r="165" spans="1:14" ht="54.75" customHeight="1" thickBot="1" x14ac:dyDescent="0.3">
      <c r="A165" s="1011"/>
      <c r="B165" s="863"/>
      <c r="C165" s="872"/>
      <c r="D165" s="180" t="s">
        <v>70</v>
      </c>
      <c r="E165" s="457" t="s">
        <v>400</v>
      </c>
      <c r="F165" s="2" t="s">
        <v>406</v>
      </c>
      <c r="G165" s="5"/>
      <c r="H165" s="457">
        <v>48</v>
      </c>
      <c r="I165" s="45">
        <v>1188</v>
      </c>
      <c r="J165" s="79"/>
      <c r="K165" s="62">
        <f t="shared" si="15"/>
        <v>0</v>
      </c>
      <c r="N165" s="169"/>
    </row>
    <row r="166" spans="1:14" ht="64.5" customHeight="1" x14ac:dyDescent="0.25">
      <c r="A166" s="995"/>
      <c r="B166" s="876" t="s">
        <v>206</v>
      </c>
      <c r="C166" s="871" t="s">
        <v>98</v>
      </c>
      <c r="D166" s="107" t="s">
        <v>70</v>
      </c>
      <c r="E166" s="456">
        <v>30380</v>
      </c>
      <c r="F166" s="1" t="s">
        <v>34</v>
      </c>
      <c r="G166" s="8"/>
      <c r="H166" s="456">
        <v>44</v>
      </c>
      <c r="I166" s="92">
        <v>730</v>
      </c>
      <c r="J166" s="302"/>
      <c r="K166" s="142">
        <f t="shared" si="15"/>
        <v>0</v>
      </c>
      <c r="L166" s="61"/>
      <c r="N166" s="170">
        <v>1</v>
      </c>
    </row>
    <row r="167" spans="1:14" ht="64.5" customHeight="1" thickBot="1" x14ac:dyDescent="0.3">
      <c r="A167" s="996"/>
      <c r="B167" s="883"/>
      <c r="C167" s="872"/>
      <c r="D167" s="371" t="s">
        <v>70</v>
      </c>
      <c r="E167" s="457">
        <v>30380</v>
      </c>
      <c r="F167" s="2" t="s">
        <v>34</v>
      </c>
      <c r="G167" s="5"/>
      <c r="H167" s="459">
        <v>48</v>
      </c>
      <c r="I167" s="45">
        <v>730</v>
      </c>
      <c r="J167" s="305"/>
      <c r="K167" s="62">
        <f t="shared" si="15"/>
        <v>0</v>
      </c>
      <c r="L167" s="61"/>
    </row>
    <row r="168" spans="1:14" ht="60.75" customHeight="1" x14ac:dyDescent="0.25">
      <c r="A168" s="1012"/>
      <c r="B168" s="876" t="s">
        <v>116</v>
      </c>
      <c r="C168" s="871" t="s">
        <v>69</v>
      </c>
      <c r="D168" s="107" t="s">
        <v>70</v>
      </c>
      <c r="E168" s="456">
        <v>30373</v>
      </c>
      <c r="F168" s="1" t="s">
        <v>111</v>
      </c>
      <c r="G168" s="8"/>
      <c r="H168" s="456">
        <v>40</v>
      </c>
      <c r="I168" s="92">
        <v>690</v>
      </c>
      <c r="J168" s="78"/>
      <c r="K168" s="142">
        <f t="shared" si="15"/>
        <v>0</v>
      </c>
      <c r="N168" s="169"/>
    </row>
    <row r="169" spans="1:14" ht="60.75" customHeight="1" thickBot="1" x14ac:dyDescent="0.3">
      <c r="A169" s="1013"/>
      <c r="B169" s="845"/>
      <c r="C169" s="845"/>
      <c r="D169" s="108" t="s">
        <v>70</v>
      </c>
      <c r="E169" s="462">
        <v>30373</v>
      </c>
      <c r="F169" s="4" t="s">
        <v>111</v>
      </c>
      <c r="G169" s="6"/>
      <c r="H169" s="462">
        <v>42</v>
      </c>
      <c r="I169" s="90">
        <v>690</v>
      </c>
      <c r="J169" s="82"/>
      <c r="K169" s="141">
        <f t="shared" si="15"/>
        <v>0</v>
      </c>
      <c r="N169" s="169"/>
    </row>
    <row r="170" spans="1:14" ht="120" customHeight="1" thickBot="1" x14ac:dyDescent="0.3">
      <c r="A170" s="469"/>
      <c r="B170" s="456" t="s">
        <v>116</v>
      </c>
      <c r="C170" s="440" t="s">
        <v>69</v>
      </c>
      <c r="D170" s="348" t="s">
        <v>70</v>
      </c>
      <c r="E170" s="456">
        <v>30373</v>
      </c>
      <c r="F170" s="1" t="s">
        <v>123</v>
      </c>
      <c r="G170" s="8"/>
      <c r="H170" s="456">
        <v>40</v>
      </c>
      <c r="I170" s="92">
        <v>690</v>
      </c>
      <c r="J170" s="78"/>
      <c r="K170" s="187">
        <f t="shared" si="15"/>
        <v>0</v>
      </c>
      <c r="N170" s="169"/>
    </row>
    <row r="171" spans="1:14" ht="143.25" customHeight="1" thickBot="1" x14ac:dyDescent="0.3">
      <c r="A171" s="469"/>
      <c r="B171" s="456" t="s">
        <v>228</v>
      </c>
      <c r="C171" s="440" t="s">
        <v>65</v>
      </c>
      <c r="D171" s="348" t="s">
        <v>70</v>
      </c>
      <c r="E171" s="456">
        <v>30374</v>
      </c>
      <c r="F171" s="1" t="s">
        <v>124</v>
      </c>
      <c r="G171" s="8"/>
      <c r="H171" s="456">
        <v>42</v>
      </c>
      <c r="I171" s="92">
        <v>700</v>
      </c>
      <c r="J171" s="78"/>
      <c r="K171" s="140">
        <f t="shared" si="15"/>
        <v>0</v>
      </c>
      <c r="N171" s="169"/>
    </row>
    <row r="172" spans="1:14" ht="41.25" customHeight="1" x14ac:dyDescent="0.25">
      <c r="A172" s="1010"/>
      <c r="B172" s="878" t="s">
        <v>366</v>
      </c>
      <c r="C172" s="901" t="s">
        <v>238</v>
      </c>
      <c r="D172" s="206" t="s">
        <v>70</v>
      </c>
      <c r="E172" s="456">
        <v>310201</v>
      </c>
      <c r="F172" s="1" t="s">
        <v>367</v>
      </c>
      <c r="G172" s="8"/>
      <c r="H172" s="451">
        <v>42</v>
      </c>
      <c r="I172" s="147">
        <v>1278</v>
      </c>
      <c r="J172" s="78"/>
      <c r="K172" s="148">
        <f t="shared" si="15"/>
        <v>0</v>
      </c>
      <c r="N172" s="169"/>
    </row>
    <row r="173" spans="1:14" ht="41.25" customHeight="1" x14ac:dyDescent="0.25">
      <c r="A173" s="1011"/>
      <c r="B173" s="863"/>
      <c r="C173" s="877"/>
      <c r="D173" s="182" t="s">
        <v>70</v>
      </c>
      <c r="E173" s="457">
        <v>310201</v>
      </c>
      <c r="F173" s="4" t="s">
        <v>367</v>
      </c>
      <c r="G173" s="5"/>
      <c r="H173" s="457">
        <v>44</v>
      </c>
      <c r="I173" s="45">
        <v>1278</v>
      </c>
      <c r="J173" s="79"/>
      <c r="K173" s="139">
        <f t="shared" si="15"/>
        <v>0</v>
      </c>
      <c r="N173" s="169"/>
    </row>
    <row r="174" spans="1:14" ht="41.25" customHeight="1" x14ac:dyDescent="0.25">
      <c r="A174" s="1011"/>
      <c r="B174" s="863"/>
      <c r="C174" s="877"/>
      <c r="D174" s="182" t="s">
        <v>70</v>
      </c>
      <c r="E174" s="457">
        <v>310201</v>
      </c>
      <c r="F174" s="4" t="s">
        <v>367</v>
      </c>
      <c r="G174" s="5"/>
      <c r="H174" s="457">
        <v>46</v>
      </c>
      <c r="I174" s="45">
        <v>1278</v>
      </c>
      <c r="J174" s="79"/>
      <c r="K174" s="139">
        <f t="shared" si="15"/>
        <v>0</v>
      </c>
      <c r="N174" s="169"/>
    </row>
    <row r="175" spans="1:14" ht="41.25" customHeight="1" x14ac:dyDescent="0.25">
      <c r="A175" s="1011"/>
      <c r="B175" s="863"/>
      <c r="C175" s="877"/>
      <c r="D175" s="182" t="s">
        <v>70</v>
      </c>
      <c r="E175" s="457">
        <v>310201</v>
      </c>
      <c r="F175" s="4" t="s">
        <v>367</v>
      </c>
      <c r="G175" s="5"/>
      <c r="H175" s="457">
        <v>48</v>
      </c>
      <c r="I175" s="45">
        <v>1278</v>
      </c>
      <c r="J175" s="79"/>
      <c r="K175" s="139">
        <f t="shared" si="15"/>
        <v>0</v>
      </c>
      <c r="N175" s="169"/>
    </row>
    <row r="176" spans="1:14" ht="41.25" customHeight="1" thickBot="1" x14ac:dyDescent="0.3">
      <c r="A176" s="1011"/>
      <c r="B176" s="863"/>
      <c r="C176" s="877"/>
      <c r="D176" s="179" t="s">
        <v>70</v>
      </c>
      <c r="E176" s="457">
        <v>310201</v>
      </c>
      <c r="F176" s="4" t="s">
        <v>367</v>
      </c>
      <c r="G176" s="7"/>
      <c r="H176" s="452">
        <v>50</v>
      </c>
      <c r="I176" s="144">
        <v>1278</v>
      </c>
      <c r="J176" s="130"/>
      <c r="K176" s="139">
        <f t="shared" si="15"/>
        <v>0</v>
      </c>
      <c r="N176" s="169"/>
    </row>
    <row r="177" spans="1:14" ht="68.25" customHeight="1" x14ac:dyDescent="0.25">
      <c r="A177" s="1010"/>
      <c r="B177" s="878" t="s">
        <v>366</v>
      </c>
      <c r="C177" s="901" t="s">
        <v>238</v>
      </c>
      <c r="D177" s="206" t="s">
        <v>70</v>
      </c>
      <c r="E177" s="456">
        <v>310201</v>
      </c>
      <c r="F177" s="1" t="s">
        <v>368</v>
      </c>
      <c r="G177" s="8"/>
      <c r="H177" s="451">
        <v>44</v>
      </c>
      <c r="I177" s="147">
        <v>1278</v>
      </c>
      <c r="J177" s="78"/>
      <c r="K177" s="148">
        <f t="shared" si="15"/>
        <v>0</v>
      </c>
      <c r="N177" s="169"/>
    </row>
    <row r="178" spans="1:14" ht="68.25" customHeight="1" x14ac:dyDescent="0.25">
      <c r="A178" s="1011"/>
      <c r="B178" s="863"/>
      <c r="C178" s="877"/>
      <c r="D178" s="182" t="s">
        <v>70</v>
      </c>
      <c r="E178" s="457">
        <v>310201</v>
      </c>
      <c r="F178" s="4" t="s">
        <v>368</v>
      </c>
      <c r="G178" s="5"/>
      <c r="H178" s="457">
        <v>46</v>
      </c>
      <c r="I178" s="45">
        <v>1278</v>
      </c>
      <c r="J178" s="79"/>
      <c r="K178" s="139">
        <f t="shared" si="15"/>
        <v>0</v>
      </c>
      <c r="N178" s="169"/>
    </row>
    <row r="179" spans="1:14" ht="68.25" customHeight="1" thickBot="1" x14ac:dyDescent="0.3">
      <c r="A179" s="1011"/>
      <c r="B179" s="863"/>
      <c r="C179" s="877"/>
      <c r="D179" s="182" t="s">
        <v>70</v>
      </c>
      <c r="E179" s="457">
        <v>310201</v>
      </c>
      <c r="F179" s="4" t="s">
        <v>368</v>
      </c>
      <c r="G179" s="5"/>
      <c r="H179" s="457">
        <v>48</v>
      </c>
      <c r="I179" s="45">
        <v>1278</v>
      </c>
      <c r="J179" s="79"/>
      <c r="K179" s="139">
        <f t="shared" si="15"/>
        <v>0</v>
      </c>
      <c r="N179" s="169"/>
    </row>
    <row r="180" spans="1:14" ht="52.5" customHeight="1" x14ac:dyDescent="0.25">
      <c r="A180" s="1010"/>
      <c r="B180" s="878" t="s">
        <v>366</v>
      </c>
      <c r="C180" s="901" t="s">
        <v>238</v>
      </c>
      <c r="D180" s="206" t="s">
        <v>70</v>
      </c>
      <c r="E180" s="456">
        <v>310201</v>
      </c>
      <c r="F180" s="1" t="s">
        <v>114</v>
      </c>
      <c r="G180" s="8"/>
      <c r="H180" s="451">
        <v>44</v>
      </c>
      <c r="I180" s="147">
        <v>1278</v>
      </c>
      <c r="J180" s="78"/>
      <c r="K180" s="148">
        <f t="shared" si="15"/>
        <v>0</v>
      </c>
      <c r="N180" s="169"/>
    </row>
    <row r="181" spans="1:14" ht="52.5" customHeight="1" x14ac:dyDescent="0.25">
      <c r="A181" s="1011"/>
      <c r="B181" s="863"/>
      <c r="C181" s="877"/>
      <c r="D181" s="182" t="s">
        <v>70</v>
      </c>
      <c r="E181" s="457">
        <v>310201</v>
      </c>
      <c r="F181" s="4" t="s">
        <v>114</v>
      </c>
      <c r="G181" s="5"/>
      <c r="H181" s="457">
        <v>46</v>
      </c>
      <c r="I181" s="45">
        <v>1278</v>
      </c>
      <c r="J181" s="79"/>
      <c r="K181" s="139">
        <f t="shared" si="15"/>
        <v>0</v>
      </c>
      <c r="N181" s="169"/>
    </row>
    <row r="182" spans="1:14" ht="52.5" customHeight="1" thickBot="1" x14ac:dyDescent="0.3">
      <c r="A182" s="1011"/>
      <c r="B182" s="863"/>
      <c r="C182" s="877"/>
      <c r="D182" s="182" t="s">
        <v>70</v>
      </c>
      <c r="E182" s="457">
        <v>310201</v>
      </c>
      <c r="F182" s="4" t="s">
        <v>114</v>
      </c>
      <c r="G182" s="5"/>
      <c r="H182" s="457">
        <v>48</v>
      </c>
      <c r="I182" s="45">
        <v>1278</v>
      </c>
      <c r="J182" s="79"/>
      <c r="K182" s="139">
        <f t="shared" si="15"/>
        <v>0</v>
      </c>
      <c r="N182" s="169"/>
    </row>
    <row r="183" spans="1:14" ht="29.25" customHeight="1" x14ac:dyDescent="0.25">
      <c r="A183" s="995"/>
      <c r="B183" s="876" t="s">
        <v>342</v>
      </c>
      <c r="C183" s="901" t="s">
        <v>42</v>
      </c>
      <c r="D183" s="206" t="s">
        <v>70</v>
      </c>
      <c r="E183" s="456">
        <v>37378</v>
      </c>
      <c r="F183" s="1" t="s">
        <v>251</v>
      </c>
      <c r="G183" s="8"/>
      <c r="H183" s="451">
        <v>42</v>
      </c>
      <c r="I183" s="147">
        <v>788</v>
      </c>
      <c r="J183" s="78"/>
      <c r="K183" s="148">
        <f t="shared" si="15"/>
        <v>0</v>
      </c>
      <c r="N183" s="169"/>
    </row>
    <row r="184" spans="1:14" ht="29.25" customHeight="1" x14ac:dyDescent="0.25">
      <c r="A184" s="996"/>
      <c r="B184" s="883"/>
      <c r="C184" s="877"/>
      <c r="D184" s="182" t="s">
        <v>70</v>
      </c>
      <c r="E184" s="457">
        <v>37378</v>
      </c>
      <c r="F184" s="4" t="s">
        <v>251</v>
      </c>
      <c r="G184" s="5"/>
      <c r="H184" s="457">
        <v>44</v>
      </c>
      <c r="I184" s="45">
        <v>788</v>
      </c>
      <c r="J184" s="79"/>
      <c r="K184" s="139">
        <f t="shared" si="15"/>
        <v>0</v>
      </c>
      <c r="N184" s="169"/>
    </row>
    <row r="185" spans="1:14" ht="29.25" customHeight="1" x14ac:dyDescent="0.25">
      <c r="A185" s="996"/>
      <c r="B185" s="883"/>
      <c r="C185" s="877"/>
      <c r="D185" s="182" t="s">
        <v>70</v>
      </c>
      <c r="E185" s="457">
        <v>37378</v>
      </c>
      <c r="F185" s="4" t="s">
        <v>251</v>
      </c>
      <c r="G185" s="5"/>
      <c r="H185" s="457">
        <v>46</v>
      </c>
      <c r="I185" s="45">
        <v>788</v>
      </c>
      <c r="J185" s="79"/>
      <c r="K185" s="139">
        <f t="shared" si="15"/>
        <v>0</v>
      </c>
      <c r="N185" s="169"/>
    </row>
    <row r="186" spans="1:14" ht="29.25" customHeight="1" x14ac:dyDescent="0.25">
      <c r="A186" s="996"/>
      <c r="B186" s="883"/>
      <c r="C186" s="877"/>
      <c r="D186" s="182" t="s">
        <v>70</v>
      </c>
      <c r="E186" s="457">
        <v>37378</v>
      </c>
      <c r="F186" s="4" t="s">
        <v>251</v>
      </c>
      <c r="G186" s="5"/>
      <c r="H186" s="457">
        <v>48</v>
      </c>
      <c r="I186" s="45">
        <v>788</v>
      </c>
      <c r="J186" s="79"/>
      <c r="K186" s="139">
        <f t="shared" si="15"/>
        <v>0</v>
      </c>
      <c r="N186" s="169"/>
    </row>
    <row r="187" spans="1:14" ht="29.25" customHeight="1" x14ac:dyDescent="0.25">
      <c r="A187" s="996"/>
      <c r="B187" s="883"/>
      <c r="C187" s="877"/>
      <c r="D187" s="182" t="s">
        <v>70</v>
      </c>
      <c r="E187" s="457">
        <v>37378</v>
      </c>
      <c r="F187" s="4" t="s">
        <v>251</v>
      </c>
      <c r="G187" s="5"/>
      <c r="H187" s="457">
        <v>50</v>
      </c>
      <c r="I187" s="45">
        <v>788</v>
      </c>
      <c r="J187" s="79"/>
      <c r="K187" s="139">
        <f t="shared" si="15"/>
        <v>0</v>
      </c>
      <c r="N187" s="169"/>
    </row>
    <row r="188" spans="1:14" ht="29.25" customHeight="1" thickBot="1" x14ac:dyDescent="0.3">
      <c r="A188" s="996"/>
      <c r="B188" s="883"/>
      <c r="C188" s="877"/>
      <c r="D188" s="179" t="s">
        <v>70</v>
      </c>
      <c r="E188" s="458">
        <v>37378</v>
      </c>
      <c r="F188" s="388" t="s">
        <v>251</v>
      </c>
      <c r="G188" s="7"/>
      <c r="H188" s="452">
        <v>52</v>
      </c>
      <c r="I188" s="144">
        <v>788</v>
      </c>
      <c r="J188" s="130"/>
      <c r="K188" s="139">
        <f t="shared" si="15"/>
        <v>0</v>
      </c>
      <c r="N188" s="169"/>
    </row>
    <row r="189" spans="1:14" ht="31.5" customHeight="1" x14ac:dyDescent="0.25">
      <c r="A189" s="995"/>
      <c r="B189" s="876" t="s">
        <v>343</v>
      </c>
      <c r="C189" s="901" t="s">
        <v>42</v>
      </c>
      <c r="D189" s="206" t="s">
        <v>70</v>
      </c>
      <c r="E189" s="456">
        <v>39378</v>
      </c>
      <c r="F189" s="1" t="s">
        <v>251</v>
      </c>
      <c r="G189" s="8"/>
      <c r="H189" s="451">
        <v>42</v>
      </c>
      <c r="I189" s="92">
        <v>788</v>
      </c>
      <c r="J189" s="78"/>
      <c r="K189" s="142">
        <f t="shared" si="15"/>
        <v>0</v>
      </c>
      <c r="N189" s="169" t="s">
        <v>211</v>
      </c>
    </row>
    <row r="190" spans="1:14" ht="31.5" customHeight="1" x14ac:dyDescent="0.25">
      <c r="A190" s="996"/>
      <c r="B190" s="883"/>
      <c r="C190" s="877"/>
      <c r="D190" s="180" t="s">
        <v>70</v>
      </c>
      <c r="E190" s="457">
        <v>39378</v>
      </c>
      <c r="F190" s="2" t="s">
        <v>251</v>
      </c>
      <c r="G190" s="5"/>
      <c r="H190" s="457">
        <v>46</v>
      </c>
      <c r="I190" s="45">
        <v>788</v>
      </c>
      <c r="J190" s="79"/>
      <c r="K190" s="62">
        <f t="shared" si="15"/>
        <v>0</v>
      </c>
      <c r="N190" s="169"/>
    </row>
    <row r="191" spans="1:14" ht="31.5" customHeight="1" x14ac:dyDescent="0.25">
      <c r="A191" s="996"/>
      <c r="B191" s="883"/>
      <c r="C191" s="877"/>
      <c r="D191" s="180" t="s">
        <v>70</v>
      </c>
      <c r="E191" s="457">
        <v>39378</v>
      </c>
      <c r="F191" s="2" t="s">
        <v>251</v>
      </c>
      <c r="G191" s="5"/>
      <c r="H191" s="457">
        <v>48</v>
      </c>
      <c r="I191" s="45">
        <v>788</v>
      </c>
      <c r="J191" s="79"/>
      <c r="K191" s="62">
        <f t="shared" si="15"/>
        <v>0</v>
      </c>
      <c r="N191" s="169"/>
    </row>
    <row r="192" spans="1:14" ht="31.5" customHeight="1" x14ac:dyDescent="0.25">
      <c r="A192" s="996"/>
      <c r="B192" s="883"/>
      <c r="C192" s="877"/>
      <c r="D192" s="180" t="s">
        <v>70</v>
      </c>
      <c r="E192" s="457">
        <v>39378</v>
      </c>
      <c r="F192" s="2" t="s">
        <v>251</v>
      </c>
      <c r="G192" s="5"/>
      <c r="H192" s="457">
        <v>50</v>
      </c>
      <c r="I192" s="45">
        <v>788</v>
      </c>
      <c r="J192" s="79"/>
      <c r="K192" s="62">
        <f t="shared" si="15"/>
        <v>0</v>
      </c>
      <c r="N192" s="169"/>
    </row>
    <row r="193" spans="1:14" ht="31.5" customHeight="1" thickBot="1" x14ac:dyDescent="0.3">
      <c r="A193" s="996"/>
      <c r="B193" s="883"/>
      <c r="C193" s="877"/>
      <c r="D193" s="180" t="s">
        <v>70</v>
      </c>
      <c r="E193" s="457">
        <v>39378</v>
      </c>
      <c r="F193" s="2" t="s">
        <v>251</v>
      </c>
      <c r="G193" s="5"/>
      <c r="H193" s="457">
        <v>52</v>
      </c>
      <c r="I193" s="45">
        <v>788</v>
      </c>
      <c r="J193" s="79"/>
      <c r="K193" s="62">
        <f t="shared" si="15"/>
        <v>0</v>
      </c>
      <c r="N193" s="169"/>
    </row>
    <row r="194" spans="1:14" ht="30" customHeight="1" x14ac:dyDescent="0.25">
      <c r="A194" s="995"/>
      <c r="B194" s="851" t="s">
        <v>344</v>
      </c>
      <c r="C194" s="919" t="s">
        <v>42</v>
      </c>
      <c r="D194" s="207" t="s">
        <v>70</v>
      </c>
      <c r="E194" s="600">
        <v>39378</v>
      </c>
      <c r="F194" s="1" t="s">
        <v>232</v>
      </c>
      <c r="G194" s="8"/>
      <c r="H194" s="600">
        <v>42</v>
      </c>
      <c r="I194" s="92">
        <v>788</v>
      </c>
      <c r="J194" s="78"/>
      <c r="K194" s="142">
        <f t="shared" si="15"/>
        <v>0</v>
      </c>
      <c r="N194" s="169" t="s">
        <v>211</v>
      </c>
    </row>
    <row r="195" spans="1:14" ht="30" customHeight="1" x14ac:dyDescent="0.25">
      <c r="A195" s="996"/>
      <c r="B195" s="852"/>
      <c r="C195" s="920"/>
      <c r="D195" s="208" t="s">
        <v>70</v>
      </c>
      <c r="E195" s="601">
        <v>39378</v>
      </c>
      <c r="F195" s="2" t="s">
        <v>232</v>
      </c>
      <c r="G195" s="5"/>
      <c r="H195" s="601">
        <v>46</v>
      </c>
      <c r="I195" s="45">
        <v>788</v>
      </c>
      <c r="J195" s="79"/>
      <c r="K195" s="62">
        <f t="shared" si="15"/>
        <v>0</v>
      </c>
      <c r="N195" s="169"/>
    </row>
    <row r="196" spans="1:14" ht="30" customHeight="1" x14ac:dyDescent="0.25">
      <c r="A196" s="996"/>
      <c r="B196" s="852"/>
      <c r="C196" s="920"/>
      <c r="D196" s="208" t="s">
        <v>70</v>
      </c>
      <c r="E196" s="601">
        <v>39378</v>
      </c>
      <c r="F196" s="2" t="s">
        <v>232</v>
      </c>
      <c r="G196" s="5"/>
      <c r="H196" s="601">
        <v>48</v>
      </c>
      <c r="I196" s="45">
        <v>788</v>
      </c>
      <c r="J196" s="79"/>
      <c r="K196" s="62">
        <f t="shared" si="15"/>
        <v>0</v>
      </c>
      <c r="N196" s="169"/>
    </row>
    <row r="197" spans="1:14" ht="30" customHeight="1" x14ac:dyDescent="0.25">
      <c r="A197" s="996"/>
      <c r="B197" s="852"/>
      <c r="C197" s="920"/>
      <c r="D197" s="208" t="s">
        <v>70</v>
      </c>
      <c r="E197" s="601">
        <v>39378</v>
      </c>
      <c r="F197" s="2" t="s">
        <v>232</v>
      </c>
      <c r="G197" s="5"/>
      <c r="H197" s="601">
        <v>50</v>
      </c>
      <c r="I197" s="45">
        <v>788</v>
      </c>
      <c r="J197" s="79"/>
      <c r="K197" s="62">
        <f t="shared" si="15"/>
        <v>0</v>
      </c>
      <c r="N197" s="169"/>
    </row>
    <row r="198" spans="1:14" ht="30" customHeight="1" thickBot="1" x14ac:dyDescent="0.3">
      <c r="A198" s="998"/>
      <c r="B198" s="853"/>
      <c r="C198" s="921"/>
      <c r="D198" s="352" t="s">
        <v>70</v>
      </c>
      <c r="E198" s="609">
        <v>39378</v>
      </c>
      <c r="F198" s="3" t="s">
        <v>232</v>
      </c>
      <c r="G198" s="9"/>
      <c r="H198" s="609">
        <v>52</v>
      </c>
      <c r="I198" s="91">
        <v>788</v>
      </c>
      <c r="J198" s="80"/>
      <c r="K198" s="141">
        <f t="shared" si="15"/>
        <v>0</v>
      </c>
      <c r="N198" s="169"/>
    </row>
    <row r="199" spans="1:14" ht="113.25" customHeight="1" thickBot="1" x14ac:dyDescent="0.3">
      <c r="A199" s="465"/>
      <c r="B199" s="461" t="s">
        <v>116</v>
      </c>
      <c r="C199" s="438" t="s">
        <v>57</v>
      </c>
      <c r="D199" s="118" t="s">
        <v>70</v>
      </c>
      <c r="E199" s="461">
        <v>30382</v>
      </c>
      <c r="F199" s="117" t="s">
        <v>126</v>
      </c>
      <c r="G199" s="94"/>
      <c r="H199" s="461">
        <v>42</v>
      </c>
      <c r="I199" s="132">
        <v>740</v>
      </c>
      <c r="J199" s="96"/>
      <c r="K199" s="143">
        <f t="shared" si="15"/>
        <v>0</v>
      </c>
      <c r="N199" s="169">
        <v>2</v>
      </c>
    </row>
    <row r="200" spans="1:14" ht="34.5" customHeight="1" x14ac:dyDescent="0.25">
      <c r="A200" s="920"/>
      <c r="B200" s="852" t="s">
        <v>116</v>
      </c>
      <c r="C200" s="839" t="s">
        <v>31</v>
      </c>
      <c r="D200" s="105" t="s">
        <v>70</v>
      </c>
      <c r="E200" s="457">
        <v>30386</v>
      </c>
      <c r="F200" s="2" t="s">
        <v>127</v>
      </c>
      <c r="G200" s="5"/>
      <c r="H200" s="457">
        <v>44</v>
      </c>
      <c r="I200" s="45">
        <v>900</v>
      </c>
      <c r="J200" s="79"/>
      <c r="K200" s="62">
        <f t="shared" si="15"/>
        <v>0</v>
      </c>
      <c r="N200" s="169">
        <v>2</v>
      </c>
    </row>
    <row r="201" spans="1:14" ht="34.5" customHeight="1" x14ac:dyDescent="0.25">
      <c r="A201" s="920"/>
      <c r="B201" s="852"/>
      <c r="C201" s="839"/>
      <c r="D201" s="371" t="s">
        <v>70</v>
      </c>
      <c r="E201" s="457">
        <v>30386</v>
      </c>
      <c r="F201" s="2" t="s">
        <v>127</v>
      </c>
      <c r="G201" s="5"/>
      <c r="H201" s="457">
        <v>46</v>
      </c>
      <c r="I201" s="45">
        <v>900</v>
      </c>
      <c r="J201" s="79"/>
      <c r="K201" s="62">
        <f t="shared" si="15"/>
        <v>0</v>
      </c>
      <c r="N201" s="169"/>
    </row>
    <row r="202" spans="1:14" ht="32.25" customHeight="1" x14ac:dyDescent="0.25">
      <c r="A202" s="920"/>
      <c r="B202" s="852"/>
      <c r="C202" s="839"/>
      <c r="D202" s="105" t="s">
        <v>70</v>
      </c>
      <c r="E202" s="457">
        <v>30386</v>
      </c>
      <c r="F202" s="2" t="s">
        <v>127</v>
      </c>
      <c r="G202" s="5"/>
      <c r="H202" s="457">
        <v>48</v>
      </c>
      <c r="I202" s="45">
        <v>900</v>
      </c>
      <c r="J202" s="79"/>
      <c r="K202" s="62">
        <f t="shared" si="15"/>
        <v>0</v>
      </c>
      <c r="N202" s="169"/>
    </row>
    <row r="203" spans="1:14" ht="33.75" customHeight="1" thickBot="1" x14ac:dyDescent="0.3">
      <c r="A203" s="921"/>
      <c r="B203" s="853"/>
      <c r="C203" s="855"/>
      <c r="D203" s="106" t="s">
        <v>70</v>
      </c>
      <c r="E203" s="459">
        <v>30386</v>
      </c>
      <c r="F203" s="3" t="s">
        <v>127</v>
      </c>
      <c r="G203" s="9"/>
      <c r="H203" s="459">
        <v>50</v>
      </c>
      <c r="I203" s="91">
        <v>900</v>
      </c>
      <c r="J203" s="80"/>
      <c r="K203" s="141">
        <f t="shared" si="15"/>
        <v>0</v>
      </c>
      <c r="N203" s="169"/>
    </row>
    <row r="204" spans="1:14" ht="47.25" customHeight="1" x14ac:dyDescent="0.25">
      <c r="A204" s="920"/>
      <c r="B204" s="852" t="s">
        <v>116</v>
      </c>
      <c r="C204" s="839" t="s">
        <v>31</v>
      </c>
      <c r="D204" s="105" t="s">
        <v>70</v>
      </c>
      <c r="E204" s="457">
        <v>30386</v>
      </c>
      <c r="F204" s="2" t="s">
        <v>128</v>
      </c>
      <c r="G204" s="5"/>
      <c r="H204" s="457">
        <v>46</v>
      </c>
      <c r="I204" s="45">
        <v>900</v>
      </c>
      <c r="J204" s="79"/>
      <c r="K204" s="140">
        <f t="shared" si="15"/>
        <v>0</v>
      </c>
      <c r="N204" s="169"/>
    </row>
    <row r="205" spans="1:14" ht="47.25" customHeight="1" x14ac:dyDescent="0.25">
      <c r="A205" s="920"/>
      <c r="B205" s="852"/>
      <c r="C205" s="839"/>
      <c r="D205" s="105" t="s">
        <v>70</v>
      </c>
      <c r="E205" s="457">
        <v>30386</v>
      </c>
      <c r="F205" s="2" t="s">
        <v>128</v>
      </c>
      <c r="G205" s="5"/>
      <c r="H205" s="457">
        <v>48</v>
      </c>
      <c r="I205" s="45">
        <v>900</v>
      </c>
      <c r="J205" s="79"/>
      <c r="K205" s="62">
        <f t="shared" si="15"/>
        <v>0</v>
      </c>
      <c r="N205" s="169"/>
    </row>
    <row r="206" spans="1:14" ht="47.25" customHeight="1" thickBot="1" x14ac:dyDescent="0.3">
      <c r="A206" s="921"/>
      <c r="B206" s="853"/>
      <c r="C206" s="855"/>
      <c r="D206" s="106" t="s">
        <v>70</v>
      </c>
      <c r="E206" s="459">
        <v>30386</v>
      </c>
      <c r="F206" s="3" t="s">
        <v>128</v>
      </c>
      <c r="G206" s="9"/>
      <c r="H206" s="459">
        <v>50</v>
      </c>
      <c r="I206" s="91">
        <v>900</v>
      </c>
      <c r="J206" s="80"/>
      <c r="K206" s="62">
        <f t="shared" si="15"/>
        <v>0</v>
      </c>
      <c r="N206" s="169"/>
    </row>
    <row r="207" spans="1:14" ht="35.25" customHeight="1" x14ac:dyDescent="0.25">
      <c r="A207" s="1003"/>
      <c r="B207" s="851" t="s">
        <v>249</v>
      </c>
      <c r="C207" s="854" t="s">
        <v>238</v>
      </c>
      <c r="D207" s="348" t="s">
        <v>70</v>
      </c>
      <c r="E207" s="456" t="s">
        <v>248</v>
      </c>
      <c r="F207" s="1" t="s">
        <v>30</v>
      </c>
      <c r="G207" s="8"/>
      <c r="H207" s="456">
        <v>42</v>
      </c>
      <c r="I207" s="92">
        <v>680</v>
      </c>
      <c r="J207" s="78"/>
      <c r="K207" s="142">
        <f t="shared" si="15"/>
        <v>0</v>
      </c>
      <c r="N207" s="169"/>
    </row>
    <row r="208" spans="1:14" ht="35.25" customHeight="1" x14ac:dyDescent="0.25">
      <c r="A208" s="1004"/>
      <c r="B208" s="852"/>
      <c r="C208" s="839"/>
      <c r="D208" s="105" t="s">
        <v>70</v>
      </c>
      <c r="E208" s="457" t="s">
        <v>248</v>
      </c>
      <c r="F208" s="2" t="s">
        <v>30</v>
      </c>
      <c r="G208" s="5"/>
      <c r="H208" s="457">
        <v>44</v>
      </c>
      <c r="I208" s="45">
        <v>680</v>
      </c>
      <c r="J208" s="79"/>
      <c r="K208" s="62">
        <f t="shared" si="15"/>
        <v>0</v>
      </c>
      <c r="N208" s="169"/>
    </row>
    <row r="209" spans="1:14" ht="35.25" customHeight="1" x14ac:dyDescent="0.25">
      <c r="A209" s="1004"/>
      <c r="B209" s="852"/>
      <c r="C209" s="839"/>
      <c r="D209" s="105" t="s">
        <v>70</v>
      </c>
      <c r="E209" s="457" t="s">
        <v>248</v>
      </c>
      <c r="F209" s="2" t="s">
        <v>30</v>
      </c>
      <c r="G209" s="5"/>
      <c r="H209" s="457">
        <v>46</v>
      </c>
      <c r="I209" s="45">
        <v>680</v>
      </c>
      <c r="J209" s="79"/>
      <c r="K209" s="62">
        <f t="shared" si="15"/>
        <v>0</v>
      </c>
      <c r="N209" s="169"/>
    </row>
    <row r="210" spans="1:14" ht="35.25" customHeight="1" x14ac:dyDescent="0.25">
      <c r="A210" s="1004"/>
      <c r="B210" s="852"/>
      <c r="C210" s="839"/>
      <c r="D210" s="105" t="s">
        <v>70</v>
      </c>
      <c r="E210" s="457" t="s">
        <v>248</v>
      </c>
      <c r="F210" s="2" t="s">
        <v>30</v>
      </c>
      <c r="G210" s="5"/>
      <c r="H210" s="457">
        <v>48</v>
      </c>
      <c r="I210" s="45">
        <v>680</v>
      </c>
      <c r="J210" s="79"/>
      <c r="K210" s="62">
        <f t="shared" ref="K210:K244" si="16">I210*J210</f>
        <v>0</v>
      </c>
      <c r="N210" s="169"/>
    </row>
    <row r="211" spans="1:14" ht="35.25" customHeight="1" thickBot="1" x14ac:dyDescent="0.3">
      <c r="A211" s="1005"/>
      <c r="B211" s="853"/>
      <c r="C211" s="855"/>
      <c r="D211" s="106" t="s">
        <v>70</v>
      </c>
      <c r="E211" s="459" t="s">
        <v>248</v>
      </c>
      <c r="F211" s="3" t="s">
        <v>30</v>
      </c>
      <c r="G211" s="9"/>
      <c r="H211" s="459">
        <v>50</v>
      </c>
      <c r="I211" s="91">
        <v>680</v>
      </c>
      <c r="J211" s="80"/>
      <c r="K211" s="141">
        <f t="shared" si="16"/>
        <v>0</v>
      </c>
      <c r="N211" s="169"/>
    </row>
    <row r="212" spans="1:14" ht="35.25" customHeight="1" x14ac:dyDescent="0.25">
      <c r="A212" s="1006"/>
      <c r="B212" s="986" t="s">
        <v>249</v>
      </c>
      <c r="C212" s="838" t="s">
        <v>238</v>
      </c>
      <c r="D212" s="108" t="s">
        <v>70</v>
      </c>
      <c r="E212" s="462" t="s">
        <v>248</v>
      </c>
      <c r="F212" s="4" t="s">
        <v>118</v>
      </c>
      <c r="G212" s="6"/>
      <c r="H212" s="462">
        <v>42</v>
      </c>
      <c r="I212" s="90">
        <v>680</v>
      </c>
      <c r="J212" s="82"/>
      <c r="K212" s="145">
        <f t="shared" si="16"/>
        <v>0</v>
      </c>
      <c r="N212" s="169"/>
    </row>
    <row r="213" spans="1:14" ht="35.25" customHeight="1" x14ac:dyDescent="0.25">
      <c r="A213" s="1007"/>
      <c r="B213" s="852"/>
      <c r="C213" s="839"/>
      <c r="D213" s="105" t="s">
        <v>70</v>
      </c>
      <c r="E213" s="457" t="s">
        <v>248</v>
      </c>
      <c r="F213" s="2" t="s">
        <v>118</v>
      </c>
      <c r="G213" s="5"/>
      <c r="H213" s="457">
        <v>44</v>
      </c>
      <c r="I213" s="45">
        <v>680</v>
      </c>
      <c r="J213" s="79"/>
      <c r="K213" s="139">
        <f t="shared" si="16"/>
        <v>0</v>
      </c>
      <c r="N213" s="169"/>
    </row>
    <row r="214" spans="1:14" ht="35.25" customHeight="1" x14ac:dyDescent="0.25">
      <c r="A214" s="1007"/>
      <c r="B214" s="852"/>
      <c r="C214" s="839"/>
      <c r="D214" s="105" t="s">
        <v>70</v>
      </c>
      <c r="E214" s="457" t="s">
        <v>248</v>
      </c>
      <c r="F214" s="2" t="s">
        <v>118</v>
      </c>
      <c r="G214" s="5"/>
      <c r="H214" s="457">
        <v>46</v>
      </c>
      <c r="I214" s="45">
        <v>680</v>
      </c>
      <c r="J214" s="79"/>
      <c r="K214" s="139">
        <f t="shared" si="16"/>
        <v>0</v>
      </c>
      <c r="N214" s="169"/>
    </row>
    <row r="215" spans="1:14" ht="35.25" customHeight="1" x14ac:dyDescent="0.25">
      <c r="A215" s="1007"/>
      <c r="B215" s="852"/>
      <c r="C215" s="839"/>
      <c r="D215" s="105" t="s">
        <v>70</v>
      </c>
      <c r="E215" s="457" t="s">
        <v>248</v>
      </c>
      <c r="F215" s="2" t="s">
        <v>118</v>
      </c>
      <c r="G215" s="5"/>
      <c r="H215" s="457">
        <v>48</v>
      </c>
      <c r="I215" s="45">
        <v>680</v>
      </c>
      <c r="J215" s="79"/>
      <c r="K215" s="139">
        <f t="shared" si="16"/>
        <v>0</v>
      </c>
      <c r="N215" s="169"/>
    </row>
    <row r="216" spans="1:14" ht="35.25" customHeight="1" thickBot="1" x14ac:dyDescent="0.3">
      <c r="A216" s="1008"/>
      <c r="B216" s="853"/>
      <c r="C216" s="855"/>
      <c r="D216" s="106" t="s">
        <v>70</v>
      </c>
      <c r="E216" s="459" t="s">
        <v>248</v>
      </c>
      <c r="F216" s="3" t="s">
        <v>118</v>
      </c>
      <c r="G216" s="9"/>
      <c r="H216" s="459">
        <v>50</v>
      </c>
      <c r="I216" s="91">
        <v>680</v>
      </c>
      <c r="J216" s="80"/>
      <c r="K216" s="141">
        <f t="shared" si="16"/>
        <v>0</v>
      </c>
      <c r="N216" s="169"/>
    </row>
    <row r="217" spans="1:14" ht="35.25" customHeight="1" x14ac:dyDescent="0.25">
      <c r="A217" s="1009"/>
      <c r="B217" s="851" t="s">
        <v>249</v>
      </c>
      <c r="C217" s="854" t="s">
        <v>238</v>
      </c>
      <c r="D217" s="348" t="s">
        <v>70</v>
      </c>
      <c r="E217" s="456" t="s">
        <v>248</v>
      </c>
      <c r="F217" s="1" t="s">
        <v>111</v>
      </c>
      <c r="G217" s="8"/>
      <c r="H217" s="456">
        <v>42</v>
      </c>
      <c r="I217" s="92">
        <v>680</v>
      </c>
      <c r="J217" s="78"/>
      <c r="K217" s="148">
        <f t="shared" si="16"/>
        <v>0</v>
      </c>
      <c r="N217" s="169"/>
    </row>
    <row r="218" spans="1:14" ht="35.25" customHeight="1" x14ac:dyDescent="0.25">
      <c r="A218" s="1007"/>
      <c r="B218" s="852"/>
      <c r="C218" s="839"/>
      <c r="D218" s="105" t="s">
        <v>70</v>
      </c>
      <c r="E218" s="457" t="s">
        <v>248</v>
      </c>
      <c r="F218" s="2" t="s">
        <v>111</v>
      </c>
      <c r="G218" s="5"/>
      <c r="H218" s="457">
        <v>44</v>
      </c>
      <c r="I218" s="45">
        <v>680</v>
      </c>
      <c r="J218" s="79"/>
      <c r="K218" s="139">
        <f t="shared" si="16"/>
        <v>0</v>
      </c>
      <c r="N218" s="169"/>
    </row>
    <row r="219" spans="1:14" ht="35.25" customHeight="1" x14ac:dyDescent="0.25">
      <c r="A219" s="1007"/>
      <c r="B219" s="852"/>
      <c r="C219" s="839"/>
      <c r="D219" s="105" t="s">
        <v>70</v>
      </c>
      <c r="E219" s="457" t="s">
        <v>248</v>
      </c>
      <c r="F219" s="2" t="s">
        <v>111</v>
      </c>
      <c r="G219" s="5"/>
      <c r="H219" s="457">
        <v>46</v>
      </c>
      <c r="I219" s="45">
        <v>680</v>
      </c>
      <c r="J219" s="79"/>
      <c r="K219" s="139">
        <f t="shared" si="16"/>
        <v>0</v>
      </c>
      <c r="N219" s="169"/>
    </row>
    <row r="220" spans="1:14" ht="35.25" customHeight="1" x14ac:dyDescent="0.25">
      <c r="A220" s="1007"/>
      <c r="B220" s="852"/>
      <c r="C220" s="839"/>
      <c r="D220" s="105" t="s">
        <v>70</v>
      </c>
      <c r="E220" s="457" t="s">
        <v>248</v>
      </c>
      <c r="F220" s="2" t="s">
        <v>111</v>
      </c>
      <c r="G220" s="5"/>
      <c r="H220" s="457">
        <v>48</v>
      </c>
      <c r="I220" s="45">
        <v>680</v>
      </c>
      <c r="J220" s="79"/>
      <c r="K220" s="139">
        <f t="shared" si="16"/>
        <v>0</v>
      </c>
      <c r="N220" s="169"/>
    </row>
    <row r="221" spans="1:14" ht="35.25" customHeight="1" thickBot="1" x14ac:dyDescent="0.3">
      <c r="A221" s="1008"/>
      <c r="B221" s="853"/>
      <c r="C221" s="855"/>
      <c r="D221" s="106" t="s">
        <v>70</v>
      </c>
      <c r="E221" s="459" t="s">
        <v>248</v>
      </c>
      <c r="F221" s="3" t="s">
        <v>111</v>
      </c>
      <c r="G221" s="9"/>
      <c r="H221" s="459">
        <v>50</v>
      </c>
      <c r="I221" s="91">
        <v>680</v>
      </c>
      <c r="J221" s="80"/>
      <c r="K221" s="141">
        <f t="shared" si="16"/>
        <v>0</v>
      </c>
      <c r="N221" s="169"/>
    </row>
    <row r="222" spans="1:14" ht="48.75" customHeight="1" x14ac:dyDescent="0.25">
      <c r="A222" s="995"/>
      <c r="B222" s="876" t="s">
        <v>239</v>
      </c>
      <c r="C222" s="871" t="s">
        <v>69</v>
      </c>
      <c r="D222" s="197" t="s">
        <v>70</v>
      </c>
      <c r="E222" s="451">
        <v>46421</v>
      </c>
      <c r="F222" s="385" t="s">
        <v>237</v>
      </c>
      <c r="G222" s="14"/>
      <c r="H222" s="456">
        <v>46</v>
      </c>
      <c r="I222" s="147">
        <v>898</v>
      </c>
      <c r="J222" s="123"/>
      <c r="K222" s="148">
        <f t="shared" si="16"/>
        <v>0</v>
      </c>
      <c r="N222" s="169"/>
    </row>
    <row r="223" spans="1:14" ht="48.75" customHeight="1" x14ac:dyDescent="0.25">
      <c r="A223" s="996"/>
      <c r="B223" s="997"/>
      <c r="C223" s="877"/>
      <c r="D223" s="371" t="s">
        <v>70</v>
      </c>
      <c r="E223" s="457">
        <v>46421</v>
      </c>
      <c r="F223" s="2" t="s">
        <v>237</v>
      </c>
      <c r="G223" s="5"/>
      <c r="H223" s="457">
        <v>48</v>
      </c>
      <c r="I223" s="45">
        <v>898</v>
      </c>
      <c r="J223" s="79"/>
      <c r="K223" s="62">
        <f t="shared" si="16"/>
        <v>0</v>
      </c>
      <c r="N223" s="169"/>
    </row>
    <row r="224" spans="1:14" ht="48.75" customHeight="1" thickBot="1" x14ac:dyDescent="0.3">
      <c r="A224" s="996"/>
      <c r="B224" s="997"/>
      <c r="C224" s="877"/>
      <c r="D224" s="371" t="s">
        <v>70</v>
      </c>
      <c r="E224" s="457">
        <v>46421</v>
      </c>
      <c r="F224" s="2" t="s">
        <v>237</v>
      </c>
      <c r="G224" s="5"/>
      <c r="H224" s="457">
        <v>50</v>
      </c>
      <c r="I224" s="45">
        <v>898</v>
      </c>
      <c r="J224" s="79"/>
      <c r="K224" s="62">
        <f t="shared" si="16"/>
        <v>0</v>
      </c>
      <c r="N224" s="169"/>
    </row>
    <row r="225" spans="1:14" ht="35.25" customHeight="1" x14ac:dyDescent="0.25">
      <c r="A225" s="995"/>
      <c r="B225" s="876" t="s">
        <v>239</v>
      </c>
      <c r="C225" s="871" t="s">
        <v>69</v>
      </c>
      <c r="D225" s="197" t="s">
        <v>70</v>
      </c>
      <c r="E225" s="451">
        <v>46421</v>
      </c>
      <c r="F225" s="385" t="s">
        <v>236</v>
      </c>
      <c r="G225" s="14"/>
      <c r="H225" s="451">
        <v>42</v>
      </c>
      <c r="I225" s="147">
        <v>898</v>
      </c>
      <c r="J225" s="123"/>
      <c r="K225" s="148">
        <f t="shared" si="16"/>
        <v>0</v>
      </c>
      <c r="N225" s="169"/>
    </row>
    <row r="226" spans="1:14" ht="35.25" customHeight="1" x14ac:dyDescent="0.25">
      <c r="A226" s="996"/>
      <c r="B226" s="997"/>
      <c r="C226" s="877"/>
      <c r="D226" s="371" t="s">
        <v>70</v>
      </c>
      <c r="E226" s="457">
        <v>46421</v>
      </c>
      <c r="F226" s="2" t="s">
        <v>236</v>
      </c>
      <c r="G226" s="5"/>
      <c r="H226" s="457">
        <v>44</v>
      </c>
      <c r="I226" s="45">
        <v>898</v>
      </c>
      <c r="J226" s="79"/>
      <c r="K226" s="62">
        <f t="shared" si="16"/>
        <v>0</v>
      </c>
      <c r="N226" s="169"/>
    </row>
    <row r="227" spans="1:14" ht="35.25" customHeight="1" x14ac:dyDescent="0.25">
      <c r="A227" s="996"/>
      <c r="B227" s="997"/>
      <c r="C227" s="877"/>
      <c r="D227" s="371" t="s">
        <v>70</v>
      </c>
      <c r="E227" s="457">
        <v>46421</v>
      </c>
      <c r="F227" s="2" t="s">
        <v>236</v>
      </c>
      <c r="G227" s="5"/>
      <c r="H227" s="457">
        <v>46</v>
      </c>
      <c r="I227" s="45">
        <v>898</v>
      </c>
      <c r="J227" s="79"/>
      <c r="K227" s="62">
        <f t="shared" si="16"/>
        <v>0</v>
      </c>
      <c r="N227" s="169"/>
    </row>
    <row r="228" spans="1:14" ht="35.25" customHeight="1" x14ac:dyDescent="0.25">
      <c r="A228" s="996"/>
      <c r="B228" s="997"/>
      <c r="C228" s="877"/>
      <c r="D228" s="371" t="s">
        <v>70</v>
      </c>
      <c r="E228" s="457">
        <v>46421</v>
      </c>
      <c r="F228" s="2" t="s">
        <v>236</v>
      </c>
      <c r="G228" s="5"/>
      <c r="H228" s="457">
        <v>48</v>
      </c>
      <c r="I228" s="45">
        <v>898</v>
      </c>
      <c r="J228" s="79"/>
      <c r="K228" s="62">
        <f t="shared" si="16"/>
        <v>0</v>
      </c>
      <c r="N228" s="169"/>
    </row>
    <row r="229" spans="1:14" ht="35.25" customHeight="1" x14ac:dyDescent="0.25">
      <c r="A229" s="996"/>
      <c r="B229" s="997"/>
      <c r="C229" s="877"/>
      <c r="D229" s="371" t="s">
        <v>70</v>
      </c>
      <c r="E229" s="457">
        <v>46421</v>
      </c>
      <c r="F229" s="2" t="s">
        <v>236</v>
      </c>
      <c r="G229" s="5"/>
      <c r="H229" s="457">
        <v>50</v>
      </c>
      <c r="I229" s="45">
        <v>898</v>
      </c>
      <c r="J229" s="79"/>
      <c r="K229" s="62">
        <f t="shared" si="16"/>
        <v>0</v>
      </c>
      <c r="N229" s="169"/>
    </row>
    <row r="230" spans="1:14" ht="35.25" customHeight="1" thickBot="1" x14ac:dyDescent="0.3">
      <c r="A230" s="998"/>
      <c r="B230" s="999"/>
      <c r="C230" s="845"/>
      <c r="D230" s="181" t="s">
        <v>70</v>
      </c>
      <c r="E230" s="461">
        <v>46421</v>
      </c>
      <c r="F230" s="117" t="s">
        <v>236</v>
      </c>
      <c r="G230" s="94"/>
      <c r="H230" s="461">
        <v>52</v>
      </c>
      <c r="I230" s="132">
        <v>898</v>
      </c>
      <c r="J230" s="96"/>
      <c r="K230" s="143">
        <f t="shared" si="16"/>
        <v>0</v>
      </c>
      <c r="N230" s="169"/>
    </row>
    <row r="231" spans="1:14" ht="60.75" customHeight="1" x14ac:dyDescent="0.25">
      <c r="A231" s="1000"/>
      <c r="B231" s="983" t="s">
        <v>596</v>
      </c>
      <c r="C231" s="854" t="s">
        <v>33</v>
      </c>
      <c r="D231" s="107" t="s">
        <v>70</v>
      </c>
      <c r="E231" s="787">
        <v>301326</v>
      </c>
      <c r="F231" s="1" t="s">
        <v>597</v>
      </c>
      <c r="G231" s="8"/>
      <c r="H231" s="792">
        <v>42</v>
      </c>
      <c r="I231" s="46">
        <v>972</v>
      </c>
      <c r="J231" s="302"/>
      <c r="K231" s="142">
        <f t="shared" si="16"/>
        <v>0</v>
      </c>
      <c r="L231" s="61"/>
      <c r="N231" s="170">
        <v>5</v>
      </c>
    </row>
    <row r="232" spans="1:14" ht="60.75" customHeight="1" thickBot="1" x14ac:dyDescent="0.3">
      <c r="A232" s="1001"/>
      <c r="B232" s="984"/>
      <c r="C232" s="839"/>
      <c r="D232" s="371" t="s">
        <v>70</v>
      </c>
      <c r="E232" s="788">
        <v>301326</v>
      </c>
      <c r="F232" s="2" t="s">
        <v>597</v>
      </c>
      <c r="G232" s="5"/>
      <c r="H232" s="794">
        <v>44</v>
      </c>
      <c r="I232" s="47">
        <v>972</v>
      </c>
      <c r="J232" s="305"/>
      <c r="K232" s="62">
        <f t="shared" si="16"/>
        <v>0</v>
      </c>
      <c r="L232" s="61"/>
      <c r="N232" s="170">
        <v>1</v>
      </c>
    </row>
    <row r="233" spans="1:14" ht="30" customHeight="1" x14ac:dyDescent="0.25">
      <c r="A233" s="1000"/>
      <c r="B233" s="983" t="s">
        <v>596</v>
      </c>
      <c r="C233" s="854" t="s">
        <v>33</v>
      </c>
      <c r="D233" s="107" t="s">
        <v>70</v>
      </c>
      <c r="E233" s="787">
        <v>301326</v>
      </c>
      <c r="F233" s="1" t="s">
        <v>598</v>
      </c>
      <c r="G233" s="8"/>
      <c r="H233" s="792">
        <v>42</v>
      </c>
      <c r="I233" s="46">
        <v>972</v>
      </c>
      <c r="J233" s="302"/>
      <c r="K233" s="142">
        <f t="shared" si="16"/>
        <v>0</v>
      </c>
      <c r="L233" s="61"/>
    </row>
    <row r="234" spans="1:14" ht="30" customHeight="1" x14ac:dyDescent="0.25">
      <c r="A234" s="1001"/>
      <c r="B234" s="984"/>
      <c r="C234" s="839"/>
      <c r="D234" s="371" t="s">
        <v>70</v>
      </c>
      <c r="E234" s="788">
        <v>301326</v>
      </c>
      <c r="F234" s="2" t="s">
        <v>598</v>
      </c>
      <c r="G234" s="5"/>
      <c r="H234" s="794">
        <v>44</v>
      </c>
      <c r="I234" s="47">
        <v>972</v>
      </c>
      <c r="J234" s="305"/>
      <c r="K234" s="62">
        <f t="shared" si="16"/>
        <v>0</v>
      </c>
      <c r="L234" s="61"/>
    </row>
    <row r="235" spans="1:14" ht="30" customHeight="1" x14ac:dyDescent="0.25">
      <c r="A235" s="1001"/>
      <c r="B235" s="984"/>
      <c r="C235" s="839"/>
      <c r="D235" s="371" t="s">
        <v>70</v>
      </c>
      <c r="E235" s="788">
        <v>301326</v>
      </c>
      <c r="F235" s="2" t="s">
        <v>598</v>
      </c>
      <c r="G235" s="5"/>
      <c r="H235" s="794">
        <v>46</v>
      </c>
      <c r="I235" s="47">
        <v>972</v>
      </c>
      <c r="J235" s="305"/>
      <c r="K235" s="62">
        <f t="shared" si="16"/>
        <v>0</v>
      </c>
      <c r="L235" s="61"/>
    </row>
    <row r="236" spans="1:14" ht="30" customHeight="1" x14ac:dyDescent="0.25">
      <c r="A236" s="1001"/>
      <c r="B236" s="984"/>
      <c r="C236" s="839"/>
      <c r="D236" s="371" t="s">
        <v>70</v>
      </c>
      <c r="E236" s="788">
        <v>301326</v>
      </c>
      <c r="F236" s="2" t="s">
        <v>598</v>
      </c>
      <c r="G236" s="5"/>
      <c r="H236" s="794">
        <v>48</v>
      </c>
      <c r="I236" s="47">
        <v>972</v>
      </c>
      <c r="J236" s="305"/>
      <c r="K236" s="62">
        <f t="shared" si="16"/>
        <v>0</v>
      </c>
      <c r="L236" s="61"/>
    </row>
    <row r="237" spans="1:14" ht="30" customHeight="1" thickBot="1" x14ac:dyDescent="0.3">
      <c r="A237" s="1001"/>
      <c r="B237" s="984"/>
      <c r="C237" s="839"/>
      <c r="D237" s="371" t="s">
        <v>70</v>
      </c>
      <c r="E237" s="788">
        <v>301326</v>
      </c>
      <c r="F237" s="2" t="s">
        <v>598</v>
      </c>
      <c r="G237" s="5"/>
      <c r="H237" s="794">
        <v>50</v>
      </c>
      <c r="I237" s="47">
        <v>972</v>
      </c>
      <c r="J237" s="305"/>
      <c r="K237" s="62">
        <f t="shared" si="16"/>
        <v>0</v>
      </c>
      <c r="L237" s="61"/>
    </row>
    <row r="238" spans="1:14" ht="30" customHeight="1" x14ac:dyDescent="0.25">
      <c r="A238" s="1000"/>
      <c r="B238" s="983" t="s">
        <v>596</v>
      </c>
      <c r="C238" s="854" t="s">
        <v>33</v>
      </c>
      <c r="D238" s="107" t="s">
        <v>70</v>
      </c>
      <c r="E238" s="787">
        <v>301326</v>
      </c>
      <c r="F238" s="1" t="s">
        <v>599</v>
      </c>
      <c r="G238" s="8"/>
      <c r="H238" s="792">
        <v>42</v>
      </c>
      <c r="I238" s="46">
        <v>972</v>
      </c>
      <c r="J238" s="302"/>
      <c r="K238" s="142">
        <f t="shared" si="16"/>
        <v>0</v>
      </c>
      <c r="L238" s="61"/>
    </row>
    <row r="239" spans="1:14" ht="30" customHeight="1" x14ac:dyDescent="0.25">
      <c r="A239" s="1001"/>
      <c r="B239" s="984"/>
      <c r="C239" s="839"/>
      <c r="D239" s="371" t="s">
        <v>70</v>
      </c>
      <c r="E239" s="788">
        <v>301326</v>
      </c>
      <c r="F239" s="2" t="s">
        <v>599</v>
      </c>
      <c r="G239" s="5"/>
      <c r="H239" s="794">
        <v>44</v>
      </c>
      <c r="I239" s="47">
        <v>972</v>
      </c>
      <c r="J239" s="305"/>
      <c r="K239" s="62">
        <f t="shared" si="16"/>
        <v>0</v>
      </c>
      <c r="L239" s="61"/>
    </row>
    <row r="240" spans="1:14" ht="30" customHeight="1" x14ac:dyDescent="0.25">
      <c r="A240" s="1001"/>
      <c r="B240" s="984"/>
      <c r="C240" s="839"/>
      <c r="D240" s="371" t="s">
        <v>70</v>
      </c>
      <c r="E240" s="788">
        <v>301326</v>
      </c>
      <c r="F240" s="2" t="s">
        <v>599</v>
      </c>
      <c r="G240" s="5"/>
      <c r="H240" s="794">
        <v>46</v>
      </c>
      <c r="I240" s="47">
        <v>972</v>
      </c>
      <c r="J240" s="305"/>
      <c r="K240" s="62">
        <f t="shared" si="16"/>
        <v>0</v>
      </c>
      <c r="L240" s="61"/>
    </row>
    <row r="241" spans="1:14" ht="30" customHeight="1" x14ac:dyDescent="0.25">
      <c r="A241" s="1001"/>
      <c r="B241" s="984"/>
      <c r="C241" s="839"/>
      <c r="D241" s="371" t="s">
        <v>70</v>
      </c>
      <c r="E241" s="788">
        <v>301326</v>
      </c>
      <c r="F241" s="2" t="s">
        <v>599</v>
      </c>
      <c r="G241" s="5"/>
      <c r="H241" s="794">
        <v>48</v>
      </c>
      <c r="I241" s="47">
        <v>972</v>
      </c>
      <c r="J241" s="305"/>
      <c r="K241" s="62">
        <f t="shared" si="16"/>
        <v>0</v>
      </c>
      <c r="L241" s="61"/>
    </row>
    <row r="242" spans="1:14" ht="30" customHeight="1" thickBot="1" x14ac:dyDescent="0.3">
      <c r="A242" s="1001"/>
      <c r="B242" s="984"/>
      <c r="C242" s="839"/>
      <c r="D242" s="371" t="s">
        <v>70</v>
      </c>
      <c r="E242" s="788">
        <v>301326</v>
      </c>
      <c r="F242" s="2" t="s">
        <v>599</v>
      </c>
      <c r="G242" s="5"/>
      <c r="H242" s="794">
        <v>52</v>
      </c>
      <c r="I242" s="47">
        <v>972</v>
      </c>
      <c r="J242" s="305"/>
      <c r="K242" s="62">
        <f t="shared" si="16"/>
        <v>0</v>
      </c>
      <c r="L242" s="61"/>
    </row>
    <row r="243" spans="1:14" ht="60" customHeight="1" x14ac:dyDescent="0.25">
      <c r="A243" s="1000"/>
      <c r="B243" s="983" t="s">
        <v>596</v>
      </c>
      <c r="C243" s="854" t="s">
        <v>33</v>
      </c>
      <c r="D243" s="107" t="s">
        <v>70</v>
      </c>
      <c r="E243" s="787">
        <v>301326</v>
      </c>
      <c r="F243" s="1" t="s">
        <v>600</v>
      </c>
      <c r="G243" s="8"/>
      <c r="H243" s="792">
        <v>42</v>
      </c>
      <c r="I243" s="46">
        <v>972</v>
      </c>
      <c r="J243" s="302"/>
      <c r="K243" s="142">
        <f t="shared" si="16"/>
        <v>0</v>
      </c>
      <c r="L243" s="61"/>
      <c r="N243" s="170">
        <v>5</v>
      </c>
    </row>
    <row r="244" spans="1:14" ht="60" customHeight="1" thickBot="1" x14ac:dyDescent="0.3">
      <c r="A244" s="1001"/>
      <c r="B244" s="984"/>
      <c r="C244" s="839"/>
      <c r="D244" s="371" t="s">
        <v>70</v>
      </c>
      <c r="E244" s="788">
        <v>301326</v>
      </c>
      <c r="F244" s="2" t="s">
        <v>600</v>
      </c>
      <c r="G244" s="5"/>
      <c r="H244" s="794">
        <v>44</v>
      </c>
      <c r="I244" s="47">
        <v>972</v>
      </c>
      <c r="J244" s="305"/>
      <c r="K244" s="62">
        <f t="shared" si="16"/>
        <v>0</v>
      </c>
      <c r="L244" s="61"/>
      <c r="N244" s="170">
        <v>1</v>
      </c>
    </row>
    <row r="245" spans="1:14" ht="39.75" customHeight="1" x14ac:dyDescent="0.25">
      <c r="A245" s="1000"/>
      <c r="B245" s="983" t="s">
        <v>536</v>
      </c>
      <c r="C245" s="854" t="s">
        <v>539</v>
      </c>
      <c r="D245" s="99" t="s">
        <v>73</v>
      </c>
      <c r="E245" s="397">
        <v>300322</v>
      </c>
      <c r="F245" s="1" t="s">
        <v>43</v>
      </c>
      <c r="G245" s="8"/>
      <c r="H245" s="411">
        <v>42</v>
      </c>
      <c r="I245" s="46">
        <v>1178</v>
      </c>
      <c r="J245" s="302"/>
      <c r="K245" s="142">
        <f t="shared" si="14"/>
        <v>0</v>
      </c>
      <c r="L245" s="61"/>
    </row>
    <row r="246" spans="1:14" ht="39.75" customHeight="1" x14ac:dyDescent="0.25">
      <c r="A246" s="1001"/>
      <c r="B246" s="984"/>
      <c r="C246" s="839"/>
      <c r="D246" s="97" t="s">
        <v>73</v>
      </c>
      <c r="E246" s="398">
        <v>300322</v>
      </c>
      <c r="F246" s="2" t="s">
        <v>43</v>
      </c>
      <c r="G246" s="5"/>
      <c r="H246" s="412">
        <v>44</v>
      </c>
      <c r="I246" s="47">
        <v>1178</v>
      </c>
      <c r="J246" s="305"/>
      <c r="K246" s="62">
        <f t="shared" si="14"/>
        <v>0</v>
      </c>
      <c r="L246" s="61"/>
    </row>
    <row r="247" spans="1:14" ht="39.75" customHeight="1" x14ac:dyDescent="0.25">
      <c r="A247" s="1001"/>
      <c r="B247" s="984"/>
      <c r="C247" s="839"/>
      <c r="D247" s="97" t="s">
        <v>73</v>
      </c>
      <c r="E247" s="398">
        <v>300322</v>
      </c>
      <c r="F247" s="2" t="s">
        <v>43</v>
      </c>
      <c r="G247" s="5"/>
      <c r="H247" s="412">
        <v>46</v>
      </c>
      <c r="I247" s="47">
        <v>1178</v>
      </c>
      <c r="J247" s="305"/>
      <c r="K247" s="62">
        <f t="shared" si="14"/>
        <v>0</v>
      </c>
      <c r="L247" s="61"/>
    </row>
    <row r="248" spans="1:14" ht="39.75" customHeight="1" x14ac:dyDescent="0.25">
      <c r="A248" s="1001"/>
      <c r="B248" s="984"/>
      <c r="C248" s="839"/>
      <c r="D248" s="97" t="s">
        <v>73</v>
      </c>
      <c r="E248" s="398">
        <v>300322</v>
      </c>
      <c r="F248" s="2" t="s">
        <v>43</v>
      </c>
      <c r="G248" s="5"/>
      <c r="H248" s="412">
        <v>48</v>
      </c>
      <c r="I248" s="47">
        <v>1178</v>
      </c>
      <c r="J248" s="305"/>
      <c r="K248" s="62">
        <f t="shared" si="14"/>
        <v>0</v>
      </c>
      <c r="L248" s="61"/>
    </row>
    <row r="249" spans="1:14" ht="39.75" customHeight="1" thickBot="1" x14ac:dyDescent="0.3">
      <c r="A249" s="1002"/>
      <c r="B249" s="985"/>
      <c r="C249" s="855"/>
      <c r="D249" s="98" t="s">
        <v>73</v>
      </c>
      <c r="E249" s="416">
        <v>300322</v>
      </c>
      <c r="F249" s="3" t="s">
        <v>43</v>
      </c>
      <c r="G249" s="9"/>
      <c r="H249" s="413">
        <v>50</v>
      </c>
      <c r="I249" s="48">
        <v>1178</v>
      </c>
      <c r="J249" s="307"/>
      <c r="K249" s="141">
        <f t="shared" si="14"/>
        <v>0</v>
      </c>
      <c r="L249" s="61"/>
    </row>
    <row r="250" spans="1:14" ht="76.5" customHeight="1" x14ac:dyDescent="0.25">
      <c r="A250" s="1000"/>
      <c r="B250" s="983" t="s">
        <v>536</v>
      </c>
      <c r="C250" s="854" t="s">
        <v>539</v>
      </c>
      <c r="D250" s="99" t="s">
        <v>73</v>
      </c>
      <c r="E250" s="397">
        <v>300322</v>
      </c>
      <c r="F250" s="1" t="s">
        <v>30</v>
      </c>
      <c r="G250" s="8"/>
      <c r="H250" s="411">
        <v>44</v>
      </c>
      <c r="I250" s="46">
        <v>1178</v>
      </c>
      <c r="J250" s="302"/>
      <c r="K250" s="142">
        <f t="shared" si="14"/>
        <v>0</v>
      </c>
      <c r="L250" s="61"/>
      <c r="N250" s="170">
        <v>1</v>
      </c>
    </row>
    <row r="251" spans="1:14" ht="76.5" customHeight="1" thickBot="1" x14ac:dyDescent="0.3">
      <c r="A251" s="1001"/>
      <c r="B251" s="984"/>
      <c r="C251" s="839"/>
      <c r="D251" s="97" t="s">
        <v>73</v>
      </c>
      <c r="E251" s="398">
        <v>300322</v>
      </c>
      <c r="F251" s="2" t="s">
        <v>30</v>
      </c>
      <c r="G251" s="5"/>
      <c r="H251" s="412">
        <v>46</v>
      </c>
      <c r="I251" s="47">
        <v>1178</v>
      </c>
      <c r="J251" s="305"/>
      <c r="K251" s="62">
        <f t="shared" si="14"/>
        <v>0</v>
      </c>
      <c r="L251" s="61"/>
      <c r="N251" s="170">
        <v>1</v>
      </c>
    </row>
    <row r="252" spans="1:14" ht="45" customHeight="1" x14ac:dyDescent="0.25">
      <c r="A252" s="1000"/>
      <c r="B252" s="983" t="s">
        <v>536</v>
      </c>
      <c r="C252" s="854" t="s">
        <v>539</v>
      </c>
      <c r="D252" s="99" t="s">
        <v>73</v>
      </c>
      <c r="E252" s="397">
        <v>300322</v>
      </c>
      <c r="F252" s="1" t="s">
        <v>540</v>
      </c>
      <c r="G252" s="8"/>
      <c r="H252" s="411">
        <v>46</v>
      </c>
      <c r="I252" s="46">
        <v>1178</v>
      </c>
      <c r="J252" s="302"/>
      <c r="K252" s="142">
        <f t="shared" si="14"/>
        <v>0</v>
      </c>
      <c r="L252" s="61"/>
    </row>
    <row r="253" spans="1:14" ht="45" customHeight="1" x14ac:dyDescent="0.25">
      <c r="A253" s="1001"/>
      <c r="B253" s="984"/>
      <c r="C253" s="839"/>
      <c r="D253" s="97" t="s">
        <v>73</v>
      </c>
      <c r="E253" s="398">
        <v>300322</v>
      </c>
      <c r="F253" s="2" t="s">
        <v>540</v>
      </c>
      <c r="G253" s="5"/>
      <c r="H253" s="412">
        <v>48</v>
      </c>
      <c r="I253" s="47">
        <v>1178</v>
      </c>
      <c r="J253" s="305"/>
      <c r="K253" s="62">
        <f t="shared" si="14"/>
        <v>0</v>
      </c>
      <c r="L253" s="61"/>
    </row>
    <row r="254" spans="1:14" ht="45" customHeight="1" thickBot="1" x14ac:dyDescent="0.3">
      <c r="A254" s="1001"/>
      <c r="B254" s="984"/>
      <c r="C254" s="839"/>
      <c r="D254" s="97" t="s">
        <v>73</v>
      </c>
      <c r="E254" s="398">
        <v>300322</v>
      </c>
      <c r="F254" s="2" t="s">
        <v>540</v>
      </c>
      <c r="G254" s="5"/>
      <c r="H254" s="412">
        <v>50</v>
      </c>
      <c r="I254" s="47">
        <v>1178</v>
      </c>
      <c r="J254" s="305"/>
      <c r="K254" s="62">
        <f t="shared" si="14"/>
        <v>0</v>
      </c>
      <c r="L254" s="61"/>
    </row>
    <row r="255" spans="1:14" ht="39.75" customHeight="1" x14ac:dyDescent="0.25">
      <c r="A255" s="1000"/>
      <c r="B255" s="983" t="s">
        <v>538</v>
      </c>
      <c r="C255" s="854" t="s">
        <v>57</v>
      </c>
      <c r="D255" s="99" t="s">
        <v>73</v>
      </c>
      <c r="E255" s="397">
        <v>301322</v>
      </c>
      <c r="F255" s="1" t="s">
        <v>537</v>
      </c>
      <c r="G255" s="8"/>
      <c r="H255" s="411">
        <v>42</v>
      </c>
      <c r="I255" s="46">
        <v>1178</v>
      </c>
      <c r="J255" s="302"/>
      <c r="K255" s="142">
        <f t="shared" si="14"/>
        <v>0</v>
      </c>
      <c r="L255" s="61"/>
    </row>
    <row r="256" spans="1:14" ht="39.75" customHeight="1" x14ac:dyDescent="0.25">
      <c r="A256" s="1001"/>
      <c r="B256" s="984"/>
      <c r="C256" s="839"/>
      <c r="D256" s="97" t="s">
        <v>73</v>
      </c>
      <c r="E256" s="398">
        <v>301322</v>
      </c>
      <c r="F256" s="2" t="s">
        <v>537</v>
      </c>
      <c r="G256" s="5"/>
      <c r="H256" s="412">
        <v>44</v>
      </c>
      <c r="I256" s="47">
        <v>1178</v>
      </c>
      <c r="J256" s="305"/>
      <c r="K256" s="62">
        <f t="shared" si="14"/>
        <v>0</v>
      </c>
      <c r="L256" s="61"/>
    </row>
    <row r="257" spans="1:14" ht="39.75" customHeight="1" x14ac:dyDescent="0.25">
      <c r="A257" s="1001"/>
      <c r="B257" s="984"/>
      <c r="C257" s="839"/>
      <c r="D257" s="97" t="s">
        <v>73</v>
      </c>
      <c r="E257" s="398">
        <v>301322</v>
      </c>
      <c r="F257" s="2" t="s">
        <v>537</v>
      </c>
      <c r="G257" s="5"/>
      <c r="H257" s="412">
        <v>46</v>
      </c>
      <c r="I257" s="47">
        <v>1178</v>
      </c>
      <c r="J257" s="305"/>
      <c r="K257" s="62">
        <f t="shared" si="14"/>
        <v>0</v>
      </c>
      <c r="L257" s="61"/>
    </row>
    <row r="258" spans="1:14" ht="39.75" customHeight="1" x14ac:dyDescent="0.25">
      <c r="A258" s="1001"/>
      <c r="B258" s="984"/>
      <c r="C258" s="839"/>
      <c r="D258" s="97" t="s">
        <v>73</v>
      </c>
      <c r="E258" s="398">
        <v>301322</v>
      </c>
      <c r="F258" s="2" t="s">
        <v>537</v>
      </c>
      <c r="G258" s="5"/>
      <c r="H258" s="412">
        <v>48</v>
      </c>
      <c r="I258" s="47">
        <v>1178</v>
      </c>
      <c r="J258" s="305"/>
      <c r="K258" s="62">
        <f t="shared" si="14"/>
        <v>0</v>
      </c>
      <c r="L258" s="61"/>
    </row>
    <row r="259" spans="1:14" ht="39.75" customHeight="1" thickBot="1" x14ac:dyDescent="0.3">
      <c r="A259" s="1002"/>
      <c r="B259" s="985"/>
      <c r="C259" s="855"/>
      <c r="D259" s="98" t="s">
        <v>73</v>
      </c>
      <c r="E259" s="416">
        <v>301322</v>
      </c>
      <c r="F259" s="3" t="s">
        <v>537</v>
      </c>
      <c r="G259" s="9"/>
      <c r="H259" s="413">
        <v>50</v>
      </c>
      <c r="I259" s="48">
        <v>1178</v>
      </c>
      <c r="J259" s="307"/>
      <c r="K259" s="141">
        <f t="shared" si="14"/>
        <v>0</v>
      </c>
      <c r="L259" s="61"/>
    </row>
    <row r="260" spans="1:14" ht="30" customHeight="1" x14ac:dyDescent="0.25">
      <c r="A260" s="1000"/>
      <c r="B260" s="983" t="s">
        <v>553</v>
      </c>
      <c r="C260" s="854" t="s">
        <v>33</v>
      </c>
      <c r="D260" s="99" t="s">
        <v>73</v>
      </c>
      <c r="E260" s="397">
        <v>300315</v>
      </c>
      <c r="F260" s="1" t="s">
        <v>40</v>
      </c>
      <c r="G260" s="8"/>
      <c r="H260" s="411">
        <v>42</v>
      </c>
      <c r="I260" s="46">
        <v>1328</v>
      </c>
      <c r="J260" s="302"/>
      <c r="K260" s="142">
        <f t="shared" si="14"/>
        <v>0</v>
      </c>
      <c r="L260" s="61"/>
    </row>
    <row r="261" spans="1:14" ht="30" customHeight="1" x14ac:dyDescent="0.25">
      <c r="A261" s="1001"/>
      <c r="B261" s="984"/>
      <c r="C261" s="839"/>
      <c r="D261" s="97" t="s">
        <v>73</v>
      </c>
      <c r="E261" s="398">
        <v>300315</v>
      </c>
      <c r="F261" s="2" t="s">
        <v>40</v>
      </c>
      <c r="G261" s="5"/>
      <c r="H261" s="412">
        <v>44</v>
      </c>
      <c r="I261" s="47">
        <v>1328</v>
      </c>
      <c r="J261" s="305"/>
      <c r="K261" s="62">
        <f t="shared" si="14"/>
        <v>0</v>
      </c>
      <c r="L261" s="61"/>
    </row>
    <row r="262" spans="1:14" ht="30" customHeight="1" x14ac:dyDescent="0.25">
      <c r="A262" s="1001"/>
      <c r="B262" s="984"/>
      <c r="C262" s="839"/>
      <c r="D262" s="97" t="s">
        <v>73</v>
      </c>
      <c r="E262" s="398">
        <v>300315</v>
      </c>
      <c r="F262" s="2" t="s">
        <v>40</v>
      </c>
      <c r="G262" s="5"/>
      <c r="H262" s="412">
        <v>46</v>
      </c>
      <c r="I262" s="47">
        <v>1328</v>
      </c>
      <c r="J262" s="305"/>
      <c r="K262" s="62">
        <f t="shared" si="14"/>
        <v>0</v>
      </c>
      <c r="L262" s="61"/>
    </row>
    <row r="263" spans="1:14" ht="30" customHeight="1" x14ac:dyDescent="0.25">
      <c r="A263" s="1001"/>
      <c r="B263" s="984"/>
      <c r="C263" s="839"/>
      <c r="D263" s="97" t="s">
        <v>73</v>
      </c>
      <c r="E263" s="398">
        <v>300315</v>
      </c>
      <c r="F263" s="2" t="s">
        <v>40</v>
      </c>
      <c r="G263" s="5"/>
      <c r="H263" s="412">
        <v>48</v>
      </c>
      <c r="I263" s="47">
        <v>1328</v>
      </c>
      <c r="J263" s="305"/>
      <c r="K263" s="62">
        <f t="shared" si="14"/>
        <v>0</v>
      </c>
      <c r="L263" s="61"/>
    </row>
    <row r="264" spans="1:14" ht="30" customHeight="1" x14ac:dyDescent="0.25">
      <c r="A264" s="1001"/>
      <c r="B264" s="984"/>
      <c r="C264" s="839"/>
      <c r="D264" s="97" t="s">
        <v>73</v>
      </c>
      <c r="E264" s="398">
        <v>300315</v>
      </c>
      <c r="F264" s="2" t="s">
        <v>40</v>
      </c>
      <c r="G264" s="5"/>
      <c r="H264" s="412">
        <v>50</v>
      </c>
      <c r="I264" s="47">
        <v>1328</v>
      </c>
      <c r="J264" s="305"/>
      <c r="K264" s="62">
        <f t="shared" si="14"/>
        <v>0</v>
      </c>
      <c r="L264" s="61"/>
    </row>
    <row r="265" spans="1:14" ht="30" customHeight="1" thickBot="1" x14ac:dyDescent="0.3">
      <c r="A265" s="1002"/>
      <c r="B265" s="985"/>
      <c r="C265" s="855"/>
      <c r="D265" s="98" t="s">
        <v>73</v>
      </c>
      <c r="E265" s="416">
        <v>300315</v>
      </c>
      <c r="F265" s="3" t="s">
        <v>40</v>
      </c>
      <c r="G265" s="9"/>
      <c r="H265" s="413">
        <v>52</v>
      </c>
      <c r="I265" s="48">
        <v>1328</v>
      </c>
      <c r="J265" s="307"/>
      <c r="K265" s="141">
        <f t="shared" si="14"/>
        <v>0</v>
      </c>
      <c r="L265" s="61"/>
    </row>
    <row r="266" spans="1:14" ht="38.25" customHeight="1" x14ac:dyDescent="0.25">
      <c r="A266" s="1000"/>
      <c r="B266" s="983" t="s">
        <v>553</v>
      </c>
      <c r="C266" s="854" t="s">
        <v>33</v>
      </c>
      <c r="D266" s="99" t="s">
        <v>73</v>
      </c>
      <c r="E266" s="397">
        <v>300315</v>
      </c>
      <c r="F266" s="1" t="s">
        <v>44</v>
      </c>
      <c r="G266" s="8"/>
      <c r="H266" s="411">
        <v>42</v>
      </c>
      <c r="I266" s="46">
        <v>1328</v>
      </c>
      <c r="J266" s="302"/>
      <c r="K266" s="142">
        <f t="shared" si="14"/>
        <v>0</v>
      </c>
      <c r="L266" s="61"/>
      <c r="N266" s="170">
        <v>3</v>
      </c>
    </row>
    <row r="267" spans="1:14" ht="38.25" customHeight="1" x14ac:dyDescent="0.25">
      <c r="A267" s="1001"/>
      <c r="B267" s="984"/>
      <c r="C267" s="839"/>
      <c r="D267" s="97" t="s">
        <v>73</v>
      </c>
      <c r="E267" s="398">
        <v>300315</v>
      </c>
      <c r="F267" s="2" t="s">
        <v>44</v>
      </c>
      <c r="G267" s="5"/>
      <c r="H267" s="412">
        <v>44</v>
      </c>
      <c r="I267" s="47">
        <v>1328</v>
      </c>
      <c r="J267" s="305"/>
      <c r="K267" s="62">
        <f t="shared" si="14"/>
        <v>0</v>
      </c>
      <c r="L267" s="61"/>
      <c r="N267" s="170">
        <v>1</v>
      </c>
    </row>
    <row r="268" spans="1:14" ht="38.25" customHeight="1" x14ac:dyDescent="0.25">
      <c r="A268" s="1001"/>
      <c r="B268" s="984"/>
      <c r="C268" s="839"/>
      <c r="D268" s="97" t="s">
        <v>73</v>
      </c>
      <c r="E268" s="398">
        <v>300315</v>
      </c>
      <c r="F268" s="2" t="s">
        <v>44</v>
      </c>
      <c r="G268" s="5"/>
      <c r="H268" s="412">
        <v>46</v>
      </c>
      <c r="I268" s="47">
        <v>1328</v>
      </c>
      <c r="J268" s="305"/>
      <c r="K268" s="62">
        <f t="shared" si="14"/>
        <v>0</v>
      </c>
      <c r="L268" s="61"/>
      <c r="N268" s="170">
        <v>2</v>
      </c>
    </row>
    <row r="269" spans="1:14" ht="38.25" customHeight="1" thickBot="1" x14ac:dyDescent="0.3">
      <c r="A269" s="1001"/>
      <c r="B269" s="984"/>
      <c r="C269" s="839"/>
      <c r="D269" s="97" t="s">
        <v>73</v>
      </c>
      <c r="E269" s="398">
        <v>300315</v>
      </c>
      <c r="F269" s="2" t="s">
        <v>44</v>
      </c>
      <c r="G269" s="5"/>
      <c r="H269" s="412">
        <v>48</v>
      </c>
      <c r="I269" s="47">
        <v>1328</v>
      </c>
      <c r="J269" s="305"/>
      <c r="K269" s="62">
        <f t="shared" si="14"/>
        <v>0</v>
      </c>
      <c r="L269" s="61"/>
      <c r="N269" s="170">
        <v>1</v>
      </c>
    </row>
    <row r="270" spans="1:14" ht="30" customHeight="1" x14ac:dyDescent="0.25">
      <c r="A270" s="1000"/>
      <c r="B270" s="983" t="s">
        <v>553</v>
      </c>
      <c r="C270" s="854" t="s">
        <v>33</v>
      </c>
      <c r="D270" s="99" t="s">
        <v>73</v>
      </c>
      <c r="E270" s="397">
        <v>300315</v>
      </c>
      <c r="F270" s="1" t="s">
        <v>43</v>
      </c>
      <c r="G270" s="8"/>
      <c r="H270" s="411">
        <v>42</v>
      </c>
      <c r="I270" s="46">
        <v>1328</v>
      </c>
      <c r="J270" s="302"/>
      <c r="K270" s="142">
        <f t="shared" si="14"/>
        <v>0</v>
      </c>
      <c r="L270" s="61"/>
    </row>
    <row r="271" spans="1:14" ht="30" customHeight="1" x14ac:dyDescent="0.25">
      <c r="A271" s="1001"/>
      <c r="B271" s="984"/>
      <c r="C271" s="839"/>
      <c r="D271" s="97" t="s">
        <v>73</v>
      </c>
      <c r="E271" s="398">
        <v>300315</v>
      </c>
      <c r="F271" s="2" t="s">
        <v>43</v>
      </c>
      <c r="G271" s="5"/>
      <c r="H271" s="412">
        <v>44</v>
      </c>
      <c r="I271" s="47">
        <v>1328</v>
      </c>
      <c r="J271" s="305"/>
      <c r="K271" s="62">
        <f t="shared" si="14"/>
        <v>0</v>
      </c>
      <c r="L271" s="61"/>
    </row>
    <row r="272" spans="1:14" ht="30" customHeight="1" x14ac:dyDescent="0.25">
      <c r="A272" s="1001"/>
      <c r="B272" s="984"/>
      <c r="C272" s="839"/>
      <c r="D272" s="97" t="s">
        <v>73</v>
      </c>
      <c r="E272" s="398">
        <v>300315</v>
      </c>
      <c r="F272" s="2" t="s">
        <v>43</v>
      </c>
      <c r="G272" s="5"/>
      <c r="H272" s="412">
        <v>46</v>
      </c>
      <c r="I272" s="47">
        <v>1328</v>
      </c>
      <c r="J272" s="305"/>
      <c r="K272" s="62">
        <f t="shared" si="14"/>
        <v>0</v>
      </c>
      <c r="L272" s="61"/>
    </row>
    <row r="273" spans="1:14" ht="30" customHeight="1" x14ac:dyDescent="0.25">
      <c r="A273" s="1001"/>
      <c r="B273" s="984"/>
      <c r="C273" s="839"/>
      <c r="D273" s="97" t="s">
        <v>73</v>
      </c>
      <c r="E273" s="398">
        <v>300315</v>
      </c>
      <c r="F273" s="2" t="s">
        <v>43</v>
      </c>
      <c r="G273" s="5"/>
      <c r="H273" s="412">
        <v>48</v>
      </c>
      <c r="I273" s="47">
        <v>1328</v>
      </c>
      <c r="J273" s="305"/>
      <c r="K273" s="62">
        <f t="shared" si="14"/>
        <v>0</v>
      </c>
      <c r="L273" s="61"/>
    </row>
    <row r="274" spans="1:14" ht="30" customHeight="1" x14ac:dyDescent="0.25">
      <c r="A274" s="1001"/>
      <c r="B274" s="984"/>
      <c r="C274" s="839"/>
      <c r="D274" s="97" t="s">
        <v>73</v>
      </c>
      <c r="E274" s="398">
        <v>300315</v>
      </c>
      <c r="F274" s="2" t="s">
        <v>43</v>
      </c>
      <c r="G274" s="5"/>
      <c r="H274" s="412">
        <v>50</v>
      </c>
      <c r="I274" s="47">
        <v>1328</v>
      </c>
      <c r="J274" s="305"/>
      <c r="K274" s="62">
        <f t="shared" si="14"/>
        <v>0</v>
      </c>
      <c r="L274" s="61"/>
    </row>
    <row r="275" spans="1:14" ht="30" customHeight="1" thickBot="1" x14ac:dyDescent="0.3">
      <c r="A275" s="1002"/>
      <c r="B275" s="985"/>
      <c r="C275" s="855"/>
      <c r="D275" s="98" t="s">
        <v>73</v>
      </c>
      <c r="E275" s="416">
        <v>300315</v>
      </c>
      <c r="F275" s="3" t="s">
        <v>43</v>
      </c>
      <c r="G275" s="9"/>
      <c r="H275" s="413">
        <v>52</v>
      </c>
      <c r="I275" s="48">
        <v>1328</v>
      </c>
      <c r="J275" s="307"/>
      <c r="K275" s="141">
        <f t="shared" si="14"/>
        <v>0</v>
      </c>
      <c r="L275" s="61"/>
    </row>
    <row r="276" spans="1:14" ht="30" customHeight="1" x14ac:dyDescent="0.25">
      <c r="A276" s="1000"/>
      <c r="B276" s="983" t="s">
        <v>558</v>
      </c>
      <c r="C276" s="854" t="s">
        <v>57</v>
      </c>
      <c r="D276" s="99" t="s">
        <v>73</v>
      </c>
      <c r="E276" s="397">
        <v>300325</v>
      </c>
      <c r="F276" s="1" t="s">
        <v>559</v>
      </c>
      <c r="G276" s="8"/>
      <c r="H276" s="411">
        <v>42</v>
      </c>
      <c r="I276" s="46">
        <v>1238</v>
      </c>
      <c r="J276" s="302"/>
      <c r="K276" s="142">
        <f t="shared" si="14"/>
        <v>0</v>
      </c>
      <c r="L276" s="61"/>
    </row>
    <row r="277" spans="1:14" ht="30" customHeight="1" x14ac:dyDescent="0.25">
      <c r="A277" s="1001"/>
      <c r="B277" s="984"/>
      <c r="C277" s="839"/>
      <c r="D277" s="97" t="s">
        <v>73</v>
      </c>
      <c r="E277" s="398">
        <v>300325</v>
      </c>
      <c r="F277" s="2" t="s">
        <v>559</v>
      </c>
      <c r="G277" s="5"/>
      <c r="H277" s="412">
        <v>44</v>
      </c>
      <c r="I277" s="47">
        <v>1238</v>
      </c>
      <c r="J277" s="305"/>
      <c r="K277" s="62">
        <f t="shared" si="14"/>
        <v>0</v>
      </c>
      <c r="L277" s="61"/>
    </row>
    <row r="278" spans="1:14" ht="30" customHeight="1" x14ac:dyDescent="0.25">
      <c r="A278" s="1001"/>
      <c r="B278" s="984"/>
      <c r="C278" s="839"/>
      <c r="D278" s="97" t="s">
        <v>73</v>
      </c>
      <c r="E278" s="398">
        <v>300325</v>
      </c>
      <c r="F278" s="2" t="s">
        <v>559</v>
      </c>
      <c r="G278" s="5"/>
      <c r="H278" s="412">
        <v>46</v>
      </c>
      <c r="I278" s="47">
        <v>1238</v>
      </c>
      <c r="J278" s="305"/>
      <c r="K278" s="62">
        <f t="shared" si="14"/>
        <v>0</v>
      </c>
      <c r="L278" s="61"/>
    </row>
    <row r="279" spans="1:14" ht="30" customHeight="1" x14ac:dyDescent="0.25">
      <c r="A279" s="1001"/>
      <c r="B279" s="984"/>
      <c r="C279" s="839"/>
      <c r="D279" s="97" t="s">
        <v>73</v>
      </c>
      <c r="E279" s="398">
        <v>300325</v>
      </c>
      <c r="F279" s="2" t="s">
        <v>559</v>
      </c>
      <c r="G279" s="5"/>
      <c r="H279" s="412">
        <v>48</v>
      </c>
      <c r="I279" s="47">
        <v>1238</v>
      </c>
      <c r="J279" s="305"/>
      <c r="K279" s="62">
        <f t="shared" si="14"/>
        <v>0</v>
      </c>
      <c r="L279" s="61"/>
    </row>
    <row r="280" spans="1:14" ht="30" customHeight="1" x14ac:dyDescent="0.25">
      <c r="A280" s="1001"/>
      <c r="B280" s="984"/>
      <c r="C280" s="839"/>
      <c r="D280" s="97" t="s">
        <v>73</v>
      </c>
      <c r="E280" s="398">
        <v>300325</v>
      </c>
      <c r="F280" s="2" t="s">
        <v>559</v>
      </c>
      <c r="G280" s="5"/>
      <c r="H280" s="412">
        <v>50</v>
      </c>
      <c r="I280" s="47">
        <v>1238</v>
      </c>
      <c r="J280" s="305"/>
      <c r="K280" s="62">
        <f t="shared" si="14"/>
        <v>0</v>
      </c>
      <c r="L280" s="61"/>
    </row>
    <row r="281" spans="1:14" ht="30" customHeight="1" thickBot="1" x14ac:dyDescent="0.3">
      <c r="A281" s="1002"/>
      <c r="B281" s="985"/>
      <c r="C281" s="855"/>
      <c r="D281" s="98" t="s">
        <v>73</v>
      </c>
      <c r="E281" s="416">
        <v>300325</v>
      </c>
      <c r="F281" s="3" t="s">
        <v>559</v>
      </c>
      <c r="G281" s="9"/>
      <c r="H281" s="413">
        <v>52</v>
      </c>
      <c r="I281" s="48">
        <v>1238</v>
      </c>
      <c r="J281" s="307"/>
      <c r="K281" s="141">
        <f t="shared" si="14"/>
        <v>0</v>
      </c>
      <c r="L281" s="61"/>
    </row>
    <row r="282" spans="1:14" ht="50.25" customHeight="1" x14ac:dyDescent="0.25">
      <c r="A282" s="1000"/>
      <c r="B282" s="983" t="s">
        <v>566</v>
      </c>
      <c r="C282" s="854" t="s">
        <v>33</v>
      </c>
      <c r="D282" s="99" t="s">
        <v>73</v>
      </c>
      <c r="E282" s="397">
        <v>300326</v>
      </c>
      <c r="F282" s="1" t="s">
        <v>567</v>
      </c>
      <c r="G282" s="8"/>
      <c r="H282" s="411">
        <v>42</v>
      </c>
      <c r="I282" s="46">
        <v>1358</v>
      </c>
      <c r="J282" s="302"/>
      <c r="K282" s="142">
        <f t="shared" si="14"/>
        <v>0</v>
      </c>
      <c r="L282" s="61"/>
      <c r="N282" s="170">
        <v>1</v>
      </c>
    </row>
    <row r="283" spans="1:14" ht="50.25" customHeight="1" x14ac:dyDescent="0.25">
      <c r="A283" s="1001"/>
      <c r="B283" s="984"/>
      <c r="C283" s="839"/>
      <c r="D283" s="97" t="s">
        <v>73</v>
      </c>
      <c r="E283" s="398">
        <v>300326</v>
      </c>
      <c r="F283" s="2" t="s">
        <v>567</v>
      </c>
      <c r="G283" s="5"/>
      <c r="H283" s="412">
        <v>46</v>
      </c>
      <c r="I283" s="47">
        <v>1358</v>
      </c>
      <c r="J283" s="305"/>
      <c r="K283" s="62">
        <f t="shared" si="14"/>
        <v>0</v>
      </c>
      <c r="L283" s="61"/>
      <c r="N283" s="170">
        <v>1</v>
      </c>
    </row>
    <row r="284" spans="1:14" ht="50.25" customHeight="1" thickBot="1" x14ac:dyDescent="0.3">
      <c r="A284" s="1001"/>
      <c r="B284" s="984"/>
      <c r="C284" s="839"/>
      <c r="D284" s="97" t="s">
        <v>73</v>
      </c>
      <c r="E284" s="398">
        <v>300326</v>
      </c>
      <c r="F284" s="2" t="s">
        <v>567</v>
      </c>
      <c r="G284" s="5"/>
      <c r="H284" s="412">
        <v>52</v>
      </c>
      <c r="I284" s="47">
        <v>1358</v>
      </c>
      <c r="J284" s="305"/>
      <c r="K284" s="62">
        <f t="shared" si="14"/>
        <v>0</v>
      </c>
      <c r="L284" s="61"/>
      <c r="N284" s="170">
        <v>1</v>
      </c>
    </row>
    <row r="285" spans="1:14" ht="30" customHeight="1" x14ac:dyDescent="0.25">
      <c r="A285" s="1000"/>
      <c r="B285" s="983" t="s">
        <v>566</v>
      </c>
      <c r="C285" s="854" t="s">
        <v>33</v>
      </c>
      <c r="D285" s="99" t="s">
        <v>73</v>
      </c>
      <c r="E285" s="397">
        <v>300326</v>
      </c>
      <c r="F285" s="1" t="s">
        <v>476</v>
      </c>
      <c r="G285" s="8"/>
      <c r="H285" s="411">
        <v>42</v>
      </c>
      <c r="I285" s="46">
        <v>1358</v>
      </c>
      <c r="J285" s="302"/>
      <c r="K285" s="142">
        <f t="shared" si="14"/>
        <v>0</v>
      </c>
      <c r="L285" s="61"/>
      <c r="N285" s="170">
        <v>1</v>
      </c>
    </row>
    <row r="286" spans="1:14" ht="30" customHeight="1" x14ac:dyDescent="0.25">
      <c r="A286" s="1001"/>
      <c r="B286" s="984"/>
      <c r="C286" s="839"/>
      <c r="D286" s="97" t="s">
        <v>73</v>
      </c>
      <c r="E286" s="398">
        <v>300326</v>
      </c>
      <c r="F286" s="2" t="s">
        <v>476</v>
      </c>
      <c r="G286" s="5"/>
      <c r="H286" s="412">
        <v>44</v>
      </c>
      <c r="I286" s="47">
        <v>1358</v>
      </c>
      <c r="J286" s="305"/>
      <c r="K286" s="62">
        <f t="shared" si="14"/>
        <v>0</v>
      </c>
      <c r="L286" s="61"/>
      <c r="N286" s="170">
        <v>1</v>
      </c>
    </row>
    <row r="287" spans="1:14" ht="30" customHeight="1" x14ac:dyDescent="0.25">
      <c r="A287" s="1001"/>
      <c r="B287" s="984"/>
      <c r="C287" s="839"/>
      <c r="D287" s="97" t="s">
        <v>73</v>
      </c>
      <c r="E287" s="398">
        <v>300326</v>
      </c>
      <c r="F287" s="2" t="s">
        <v>476</v>
      </c>
      <c r="G287" s="5"/>
      <c r="H287" s="412">
        <v>46</v>
      </c>
      <c r="I287" s="47">
        <v>1358</v>
      </c>
      <c r="J287" s="305"/>
      <c r="K287" s="62">
        <f t="shared" si="14"/>
        <v>0</v>
      </c>
      <c r="L287" s="61"/>
    </row>
    <row r="288" spans="1:14" ht="30" customHeight="1" x14ac:dyDescent="0.25">
      <c r="A288" s="1001"/>
      <c r="B288" s="984"/>
      <c r="C288" s="839"/>
      <c r="D288" s="97" t="s">
        <v>73</v>
      </c>
      <c r="E288" s="398">
        <v>300326</v>
      </c>
      <c r="F288" s="2" t="s">
        <v>476</v>
      </c>
      <c r="G288" s="5"/>
      <c r="H288" s="412">
        <v>48</v>
      </c>
      <c r="I288" s="47">
        <v>1358</v>
      </c>
      <c r="J288" s="305"/>
      <c r="K288" s="62">
        <f t="shared" si="14"/>
        <v>0</v>
      </c>
      <c r="L288" s="61"/>
    </row>
    <row r="289" spans="1:14" ht="30" customHeight="1" x14ac:dyDescent="0.25">
      <c r="A289" s="1001"/>
      <c r="B289" s="984"/>
      <c r="C289" s="839"/>
      <c r="D289" s="97" t="s">
        <v>73</v>
      </c>
      <c r="E289" s="398">
        <v>300326</v>
      </c>
      <c r="F289" s="2" t="s">
        <v>476</v>
      </c>
      <c r="G289" s="5"/>
      <c r="H289" s="412">
        <v>50</v>
      </c>
      <c r="I289" s="47">
        <v>1358</v>
      </c>
      <c r="J289" s="305"/>
      <c r="K289" s="62">
        <f t="shared" si="14"/>
        <v>0</v>
      </c>
      <c r="L289" s="61"/>
      <c r="N289" s="170">
        <v>2</v>
      </c>
    </row>
    <row r="290" spans="1:14" ht="30" customHeight="1" thickBot="1" x14ac:dyDescent="0.3">
      <c r="A290" s="1002"/>
      <c r="B290" s="985"/>
      <c r="C290" s="855"/>
      <c r="D290" s="98" t="s">
        <v>73</v>
      </c>
      <c r="E290" s="416">
        <v>300326</v>
      </c>
      <c r="F290" s="3" t="s">
        <v>476</v>
      </c>
      <c r="G290" s="9"/>
      <c r="H290" s="413">
        <v>52</v>
      </c>
      <c r="I290" s="48">
        <v>1358</v>
      </c>
      <c r="J290" s="307"/>
      <c r="K290" s="141">
        <f t="shared" si="14"/>
        <v>0</v>
      </c>
      <c r="L290" s="61"/>
      <c r="N290" s="170">
        <v>2</v>
      </c>
    </row>
    <row r="291" spans="1:14" ht="30" customHeight="1" x14ac:dyDescent="0.25">
      <c r="A291" s="1000"/>
      <c r="B291" s="983" t="s">
        <v>566</v>
      </c>
      <c r="C291" s="854" t="s">
        <v>33</v>
      </c>
      <c r="D291" s="99" t="s">
        <v>73</v>
      </c>
      <c r="E291" s="397">
        <v>300326</v>
      </c>
      <c r="F291" s="1" t="s">
        <v>465</v>
      </c>
      <c r="G291" s="8"/>
      <c r="H291" s="411">
        <v>42</v>
      </c>
      <c r="I291" s="46">
        <v>1358</v>
      </c>
      <c r="J291" s="302"/>
      <c r="K291" s="142">
        <f t="shared" si="14"/>
        <v>0</v>
      </c>
      <c r="L291" s="61"/>
      <c r="N291" s="170" t="s">
        <v>211</v>
      </c>
    </row>
    <row r="292" spans="1:14" ht="30" customHeight="1" x14ac:dyDescent="0.25">
      <c r="A292" s="1001"/>
      <c r="B292" s="984"/>
      <c r="C292" s="839"/>
      <c r="D292" s="97" t="s">
        <v>73</v>
      </c>
      <c r="E292" s="398">
        <v>300326</v>
      </c>
      <c r="F292" s="2" t="s">
        <v>465</v>
      </c>
      <c r="G292" s="5"/>
      <c r="H292" s="412">
        <v>44</v>
      </c>
      <c r="I292" s="47">
        <v>1358</v>
      </c>
      <c r="J292" s="305"/>
      <c r="K292" s="62">
        <f t="shared" si="14"/>
        <v>0</v>
      </c>
      <c r="L292" s="61"/>
      <c r="N292" s="170">
        <v>2</v>
      </c>
    </row>
    <row r="293" spans="1:14" ht="30" customHeight="1" x14ac:dyDescent="0.25">
      <c r="A293" s="1001"/>
      <c r="B293" s="984"/>
      <c r="C293" s="839"/>
      <c r="D293" s="97" t="s">
        <v>73</v>
      </c>
      <c r="E293" s="398">
        <v>300326</v>
      </c>
      <c r="F293" s="2" t="s">
        <v>465</v>
      </c>
      <c r="G293" s="5"/>
      <c r="H293" s="412">
        <v>46</v>
      </c>
      <c r="I293" s="47">
        <v>1358</v>
      </c>
      <c r="J293" s="305"/>
      <c r="K293" s="62">
        <f t="shared" si="14"/>
        <v>0</v>
      </c>
      <c r="L293" s="61"/>
    </row>
    <row r="294" spans="1:14" ht="30" customHeight="1" x14ac:dyDescent="0.25">
      <c r="A294" s="1001"/>
      <c r="B294" s="984"/>
      <c r="C294" s="839"/>
      <c r="D294" s="97" t="s">
        <v>73</v>
      </c>
      <c r="E294" s="398">
        <v>300326</v>
      </c>
      <c r="F294" s="2" t="s">
        <v>465</v>
      </c>
      <c r="G294" s="5"/>
      <c r="H294" s="412">
        <v>48</v>
      </c>
      <c r="I294" s="47">
        <v>1358</v>
      </c>
      <c r="J294" s="305"/>
      <c r="K294" s="62">
        <f t="shared" si="14"/>
        <v>0</v>
      </c>
      <c r="L294" s="61"/>
    </row>
    <row r="295" spans="1:14" ht="30" customHeight="1" x14ac:dyDescent="0.25">
      <c r="A295" s="1001"/>
      <c r="B295" s="984"/>
      <c r="C295" s="839"/>
      <c r="D295" s="97" t="s">
        <v>73</v>
      </c>
      <c r="E295" s="398">
        <v>300326</v>
      </c>
      <c r="F295" s="2" t="s">
        <v>465</v>
      </c>
      <c r="G295" s="5"/>
      <c r="H295" s="412">
        <v>50</v>
      </c>
      <c r="I295" s="47">
        <v>1358</v>
      </c>
      <c r="J295" s="305"/>
      <c r="K295" s="62">
        <f t="shared" si="14"/>
        <v>0</v>
      </c>
      <c r="L295" s="61"/>
      <c r="N295" s="170">
        <v>1</v>
      </c>
    </row>
    <row r="296" spans="1:14" ht="30" customHeight="1" thickBot="1" x14ac:dyDescent="0.3">
      <c r="A296" s="1002"/>
      <c r="B296" s="985"/>
      <c r="C296" s="855"/>
      <c r="D296" s="98" t="s">
        <v>73</v>
      </c>
      <c r="E296" s="416">
        <v>300326</v>
      </c>
      <c r="F296" s="3" t="s">
        <v>465</v>
      </c>
      <c r="G296" s="9"/>
      <c r="H296" s="413">
        <v>52</v>
      </c>
      <c r="I296" s="48">
        <v>1358</v>
      </c>
      <c r="J296" s="307"/>
      <c r="K296" s="141">
        <f t="shared" si="14"/>
        <v>0</v>
      </c>
      <c r="L296" s="61"/>
      <c r="N296" s="170">
        <v>2</v>
      </c>
    </row>
    <row r="297" spans="1:14" ht="87.75" customHeight="1" x14ac:dyDescent="0.25">
      <c r="A297" s="1000"/>
      <c r="B297" s="983" t="s">
        <v>566</v>
      </c>
      <c r="C297" s="854" t="s">
        <v>33</v>
      </c>
      <c r="D297" s="99" t="s">
        <v>73</v>
      </c>
      <c r="E297" s="397">
        <v>300326</v>
      </c>
      <c r="F297" s="1" t="s">
        <v>569</v>
      </c>
      <c r="G297" s="8"/>
      <c r="H297" s="411">
        <v>44</v>
      </c>
      <c r="I297" s="46">
        <v>1358</v>
      </c>
      <c r="J297" s="302"/>
      <c r="K297" s="142">
        <f t="shared" si="14"/>
        <v>0</v>
      </c>
      <c r="L297" s="61"/>
      <c r="N297" s="170">
        <v>1</v>
      </c>
    </row>
    <row r="298" spans="1:14" ht="87.75" customHeight="1" thickBot="1" x14ac:dyDescent="0.3">
      <c r="A298" s="1001"/>
      <c r="B298" s="984"/>
      <c r="C298" s="839"/>
      <c r="D298" s="97" t="s">
        <v>73</v>
      </c>
      <c r="E298" s="398">
        <v>300326</v>
      </c>
      <c r="F298" s="2" t="s">
        <v>569</v>
      </c>
      <c r="G298" s="5"/>
      <c r="H298" s="412">
        <v>46</v>
      </c>
      <c r="I298" s="47">
        <v>1358</v>
      </c>
      <c r="J298" s="305"/>
      <c r="K298" s="62">
        <f t="shared" si="14"/>
        <v>0</v>
      </c>
      <c r="L298" s="61"/>
      <c r="N298" s="170">
        <v>1</v>
      </c>
    </row>
    <row r="299" spans="1:14" ht="30" customHeight="1" x14ac:dyDescent="0.25">
      <c r="A299" s="1000"/>
      <c r="B299" s="983" t="s">
        <v>566</v>
      </c>
      <c r="C299" s="854" t="s">
        <v>33</v>
      </c>
      <c r="D299" s="99" t="s">
        <v>73</v>
      </c>
      <c r="E299" s="397">
        <v>300326</v>
      </c>
      <c r="F299" s="1" t="s">
        <v>384</v>
      </c>
      <c r="G299" s="8"/>
      <c r="H299" s="411">
        <v>42</v>
      </c>
      <c r="I299" s="46">
        <v>1358</v>
      </c>
      <c r="J299" s="302"/>
      <c r="K299" s="142">
        <f t="shared" si="14"/>
        <v>0</v>
      </c>
      <c r="L299" s="61"/>
      <c r="N299" s="170">
        <v>1</v>
      </c>
    </row>
    <row r="300" spans="1:14" ht="30" customHeight="1" x14ac:dyDescent="0.25">
      <c r="A300" s="1001"/>
      <c r="B300" s="984"/>
      <c r="C300" s="839"/>
      <c r="D300" s="97" t="s">
        <v>73</v>
      </c>
      <c r="E300" s="398">
        <v>300326</v>
      </c>
      <c r="F300" s="2" t="s">
        <v>384</v>
      </c>
      <c r="G300" s="5"/>
      <c r="H300" s="412">
        <v>46</v>
      </c>
      <c r="I300" s="47">
        <v>1358</v>
      </c>
      <c r="J300" s="305"/>
      <c r="K300" s="62">
        <f t="shared" si="14"/>
        <v>0</v>
      </c>
      <c r="L300" s="61"/>
      <c r="N300" s="170">
        <v>2</v>
      </c>
    </row>
    <row r="301" spans="1:14" ht="30" customHeight="1" x14ac:dyDescent="0.25">
      <c r="A301" s="1001"/>
      <c r="B301" s="984"/>
      <c r="C301" s="839"/>
      <c r="D301" s="97" t="s">
        <v>73</v>
      </c>
      <c r="E301" s="398">
        <v>300326</v>
      </c>
      <c r="F301" s="2" t="s">
        <v>384</v>
      </c>
      <c r="G301" s="5"/>
      <c r="H301" s="412">
        <v>48</v>
      </c>
      <c r="I301" s="47">
        <v>1358</v>
      </c>
      <c r="J301" s="305"/>
      <c r="K301" s="62">
        <f t="shared" si="14"/>
        <v>0</v>
      </c>
      <c r="L301" s="61"/>
      <c r="N301" s="170">
        <v>1</v>
      </c>
    </row>
    <row r="302" spans="1:14" ht="30" customHeight="1" x14ac:dyDescent="0.25">
      <c r="A302" s="1001"/>
      <c r="B302" s="984"/>
      <c r="C302" s="839"/>
      <c r="D302" s="97" t="s">
        <v>73</v>
      </c>
      <c r="E302" s="398">
        <v>300326</v>
      </c>
      <c r="F302" s="2" t="s">
        <v>384</v>
      </c>
      <c r="G302" s="5"/>
      <c r="H302" s="412">
        <v>50</v>
      </c>
      <c r="I302" s="47">
        <v>1358</v>
      </c>
      <c r="J302" s="305"/>
      <c r="K302" s="62">
        <f t="shared" si="14"/>
        <v>0</v>
      </c>
      <c r="L302" s="61"/>
      <c r="N302" s="170">
        <v>2</v>
      </c>
    </row>
    <row r="303" spans="1:14" ht="30" customHeight="1" thickBot="1" x14ac:dyDescent="0.3">
      <c r="A303" s="1001"/>
      <c r="B303" s="984"/>
      <c r="C303" s="839"/>
      <c r="D303" s="97" t="s">
        <v>73</v>
      </c>
      <c r="E303" s="398">
        <v>300326</v>
      </c>
      <c r="F303" s="2" t="s">
        <v>384</v>
      </c>
      <c r="G303" s="5"/>
      <c r="H303" s="412">
        <v>52</v>
      </c>
      <c r="I303" s="47">
        <v>1358</v>
      </c>
      <c r="J303" s="305"/>
      <c r="K303" s="62">
        <f t="shared" si="14"/>
        <v>0</v>
      </c>
      <c r="L303" s="61"/>
      <c r="N303" s="170">
        <v>3</v>
      </c>
    </row>
    <row r="304" spans="1:14" ht="30" customHeight="1" x14ac:dyDescent="0.25">
      <c r="A304" s="1000"/>
      <c r="B304" s="983" t="s">
        <v>566</v>
      </c>
      <c r="C304" s="854" t="s">
        <v>33</v>
      </c>
      <c r="D304" s="99" t="s">
        <v>73</v>
      </c>
      <c r="E304" s="397">
        <v>300326</v>
      </c>
      <c r="F304" s="1" t="s">
        <v>570</v>
      </c>
      <c r="G304" s="8"/>
      <c r="H304" s="411">
        <v>42</v>
      </c>
      <c r="I304" s="46">
        <v>1358</v>
      </c>
      <c r="J304" s="302"/>
      <c r="K304" s="142">
        <f t="shared" si="14"/>
        <v>0</v>
      </c>
      <c r="L304" s="61"/>
    </row>
    <row r="305" spans="1:12" ht="30" customHeight="1" x14ac:dyDescent="0.25">
      <c r="A305" s="1001"/>
      <c r="B305" s="984"/>
      <c r="C305" s="839"/>
      <c r="D305" s="97" t="s">
        <v>73</v>
      </c>
      <c r="E305" s="398">
        <v>300326</v>
      </c>
      <c r="F305" s="2" t="s">
        <v>570</v>
      </c>
      <c r="G305" s="5"/>
      <c r="H305" s="412">
        <v>44</v>
      </c>
      <c r="I305" s="47">
        <v>1358</v>
      </c>
      <c r="J305" s="305"/>
      <c r="K305" s="62">
        <f t="shared" si="14"/>
        <v>0</v>
      </c>
      <c r="L305" s="61"/>
    </row>
    <row r="306" spans="1:12" ht="30" customHeight="1" x14ac:dyDescent="0.25">
      <c r="A306" s="1001"/>
      <c r="B306" s="984"/>
      <c r="C306" s="839"/>
      <c r="D306" s="97" t="s">
        <v>73</v>
      </c>
      <c r="E306" s="398">
        <v>300326</v>
      </c>
      <c r="F306" s="2" t="s">
        <v>570</v>
      </c>
      <c r="G306" s="5"/>
      <c r="H306" s="412">
        <v>46</v>
      </c>
      <c r="I306" s="47">
        <v>1358</v>
      </c>
      <c r="J306" s="305"/>
      <c r="K306" s="62">
        <f t="shared" si="14"/>
        <v>0</v>
      </c>
      <c r="L306" s="61"/>
    </row>
    <row r="307" spans="1:12" ht="30" customHeight="1" x14ac:dyDescent="0.25">
      <c r="A307" s="1001"/>
      <c r="B307" s="984"/>
      <c r="C307" s="839"/>
      <c r="D307" s="97" t="s">
        <v>73</v>
      </c>
      <c r="E307" s="398">
        <v>300326</v>
      </c>
      <c r="F307" s="2" t="s">
        <v>570</v>
      </c>
      <c r="G307" s="5"/>
      <c r="H307" s="412">
        <v>48</v>
      </c>
      <c r="I307" s="47">
        <v>1358</v>
      </c>
      <c r="J307" s="305"/>
      <c r="K307" s="62">
        <f t="shared" si="14"/>
        <v>0</v>
      </c>
      <c r="L307" s="61"/>
    </row>
    <row r="308" spans="1:12" ht="30" customHeight="1" x14ac:dyDescent="0.25">
      <c r="A308" s="1001"/>
      <c r="B308" s="984"/>
      <c r="C308" s="839"/>
      <c r="D308" s="97" t="s">
        <v>73</v>
      </c>
      <c r="E308" s="398">
        <v>300326</v>
      </c>
      <c r="F308" s="2" t="s">
        <v>570</v>
      </c>
      <c r="G308" s="5"/>
      <c r="H308" s="412">
        <v>50</v>
      </c>
      <c r="I308" s="47">
        <v>1358</v>
      </c>
      <c r="J308" s="305"/>
      <c r="K308" s="62">
        <f t="shared" si="14"/>
        <v>0</v>
      </c>
      <c r="L308" s="61"/>
    </row>
    <row r="309" spans="1:12" ht="30" customHeight="1" thickBot="1" x14ac:dyDescent="0.3">
      <c r="A309" s="1002"/>
      <c r="B309" s="985"/>
      <c r="C309" s="855"/>
      <c r="D309" s="98" t="s">
        <v>73</v>
      </c>
      <c r="E309" s="416">
        <v>300326</v>
      </c>
      <c r="F309" s="2" t="s">
        <v>570</v>
      </c>
      <c r="G309" s="9"/>
      <c r="H309" s="413">
        <v>52</v>
      </c>
      <c r="I309" s="48">
        <v>1358</v>
      </c>
      <c r="J309" s="307"/>
      <c r="K309" s="141">
        <f t="shared" si="14"/>
        <v>0</v>
      </c>
      <c r="L309" s="61"/>
    </row>
    <row r="310" spans="1:12" ht="30" customHeight="1" x14ac:dyDescent="0.25">
      <c r="A310" s="1000"/>
      <c r="B310" s="983" t="s">
        <v>618</v>
      </c>
      <c r="C310" s="854" t="s">
        <v>495</v>
      </c>
      <c r="D310" s="99" t="s">
        <v>73</v>
      </c>
      <c r="E310" s="397">
        <v>300329</v>
      </c>
      <c r="F310" s="1" t="s">
        <v>506</v>
      </c>
      <c r="G310" s="8"/>
      <c r="H310" s="411">
        <v>42</v>
      </c>
      <c r="I310" s="46">
        <v>1218</v>
      </c>
      <c r="J310" s="302"/>
      <c r="K310" s="142">
        <f t="shared" si="14"/>
        <v>0</v>
      </c>
      <c r="L310" s="61"/>
    </row>
    <row r="311" spans="1:12" ht="30" customHeight="1" x14ac:dyDescent="0.25">
      <c r="A311" s="1001"/>
      <c r="B311" s="984"/>
      <c r="C311" s="839"/>
      <c r="D311" s="97" t="s">
        <v>73</v>
      </c>
      <c r="E311" s="398">
        <v>300329</v>
      </c>
      <c r="F311" s="2" t="s">
        <v>506</v>
      </c>
      <c r="G311" s="5"/>
      <c r="H311" s="412">
        <v>44</v>
      </c>
      <c r="I311" s="47">
        <v>1218</v>
      </c>
      <c r="J311" s="305"/>
      <c r="K311" s="62">
        <f t="shared" si="14"/>
        <v>0</v>
      </c>
      <c r="L311" s="61"/>
    </row>
    <row r="312" spans="1:12" ht="30" customHeight="1" x14ac:dyDescent="0.25">
      <c r="A312" s="1001"/>
      <c r="B312" s="984"/>
      <c r="C312" s="839"/>
      <c r="D312" s="97" t="s">
        <v>73</v>
      </c>
      <c r="E312" s="398">
        <v>300329</v>
      </c>
      <c r="F312" s="2" t="s">
        <v>506</v>
      </c>
      <c r="G312" s="5"/>
      <c r="H312" s="412">
        <v>46</v>
      </c>
      <c r="I312" s="47">
        <v>1218</v>
      </c>
      <c r="J312" s="305"/>
      <c r="K312" s="62">
        <f t="shared" si="14"/>
        <v>0</v>
      </c>
      <c r="L312" s="61"/>
    </row>
    <row r="313" spans="1:12" ht="30" customHeight="1" x14ac:dyDescent="0.25">
      <c r="A313" s="1001"/>
      <c r="B313" s="984"/>
      <c r="C313" s="839"/>
      <c r="D313" s="97" t="s">
        <v>73</v>
      </c>
      <c r="E313" s="398">
        <v>300329</v>
      </c>
      <c r="F313" s="2" t="s">
        <v>506</v>
      </c>
      <c r="G313" s="5"/>
      <c r="H313" s="412">
        <v>48</v>
      </c>
      <c r="I313" s="47">
        <v>1218</v>
      </c>
      <c r="J313" s="305"/>
      <c r="K313" s="62">
        <f t="shared" si="14"/>
        <v>0</v>
      </c>
      <c r="L313" s="61"/>
    </row>
    <row r="314" spans="1:12" ht="30" customHeight="1" x14ac:dyDescent="0.25">
      <c r="A314" s="1001"/>
      <c r="B314" s="984"/>
      <c r="C314" s="839"/>
      <c r="D314" s="97" t="s">
        <v>73</v>
      </c>
      <c r="E314" s="398">
        <v>300329</v>
      </c>
      <c r="F314" s="2" t="s">
        <v>506</v>
      </c>
      <c r="G314" s="5"/>
      <c r="H314" s="412">
        <v>50</v>
      </c>
      <c r="I314" s="47">
        <v>1218</v>
      </c>
      <c r="J314" s="305"/>
      <c r="K314" s="62">
        <f t="shared" si="14"/>
        <v>0</v>
      </c>
      <c r="L314" s="61"/>
    </row>
    <row r="315" spans="1:12" ht="30" customHeight="1" thickBot="1" x14ac:dyDescent="0.3">
      <c r="A315" s="1002"/>
      <c r="B315" s="985"/>
      <c r="C315" s="855"/>
      <c r="D315" s="98" t="s">
        <v>73</v>
      </c>
      <c r="E315" s="416">
        <v>300329</v>
      </c>
      <c r="F315" s="3" t="s">
        <v>506</v>
      </c>
      <c r="G315" s="9"/>
      <c r="H315" s="413">
        <v>52</v>
      </c>
      <c r="I315" s="48">
        <v>1218</v>
      </c>
      <c r="J315" s="307"/>
      <c r="K315" s="141">
        <f t="shared" si="14"/>
        <v>0</v>
      </c>
      <c r="L315" s="61"/>
    </row>
    <row r="316" spans="1:12" ht="30" customHeight="1" x14ac:dyDescent="0.25">
      <c r="A316" s="1000"/>
      <c r="B316" s="983" t="s">
        <v>618</v>
      </c>
      <c r="C316" s="854" t="s">
        <v>495</v>
      </c>
      <c r="D316" s="99" t="s">
        <v>73</v>
      </c>
      <c r="E316" s="397">
        <v>300329</v>
      </c>
      <c r="F316" s="1" t="s">
        <v>391</v>
      </c>
      <c r="G316" s="8"/>
      <c r="H316" s="411">
        <v>42</v>
      </c>
      <c r="I316" s="46">
        <v>1218</v>
      </c>
      <c r="J316" s="302"/>
      <c r="K316" s="142">
        <f t="shared" si="14"/>
        <v>0</v>
      </c>
      <c r="L316" s="61"/>
    </row>
    <row r="317" spans="1:12" ht="30" customHeight="1" x14ac:dyDescent="0.25">
      <c r="A317" s="1001"/>
      <c r="B317" s="984"/>
      <c r="C317" s="839"/>
      <c r="D317" s="97" t="s">
        <v>73</v>
      </c>
      <c r="E317" s="398">
        <v>300329</v>
      </c>
      <c r="F317" s="2" t="s">
        <v>391</v>
      </c>
      <c r="G317" s="5"/>
      <c r="H317" s="412">
        <v>44</v>
      </c>
      <c r="I317" s="47">
        <v>1218</v>
      </c>
      <c r="J317" s="305"/>
      <c r="K317" s="62">
        <f t="shared" si="14"/>
        <v>0</v>
      </c>
      <c r="L317" s="61"/>
    </row>
    <row r="318" spans="1:12" ht="30" customHeight="1" x14ac:dyDescent="0.25">
      <c r="A318" s="1001"/>
      <c r="B318" s="984"/>
      <c r="C318" s="839"/>
      <c r="D318" s="97" t="s">
        <v>73</v>
      </c>
      <c r="E318" s="398">
        <v>300329</v>
      </c>
      <c r="F318" s="2" t="s">
        <v>391</v>
      </c>
      <c r="G318" s="5"/>
      <c r="H318" s="412">
        <v>46</v>
      </c>
      <c r="I318" s="47">
        <v>1218</v>
      </c>
      <c r="J318" s="305"/>
      <c r="K318" s="62">
        <f t="shared" si="14"/>
        <v>0</v>
      </c>
      <c r="L318" s="61"/>
    </row>
    <row r="319" spans="1:12" ht="30" customHeight="1" x14ac:dyDescent="0.25">
      <c r="A319" s="1001"/>
      <c r="B319" s="984"/>
      <c r="C319" s="839"/>
      <c r="D319" s="97" t="s">
        <v>73</v>
      </c>
      <c r="E319" s="398">
        <v>300329</v>
      </c>
      <c r="F319" s="2" t="s">
        <v>391</v>
      </c>
      <c r="G319" s="5"/>
      <c r="H319" s="412">
        <v>48</v>
      </c>
      <c r="I319" s="47">
        <v>1218</v>
      </c>
      <c r="J319" s="305"/>
      <c r="K319" s="62">
        <f t="shared" si="14"/>
        <v>0</v>
      </c>
      <c r="L319" s="61"/>
    </row>
    <row r="320" spans="1:12" ht="30" customHeight="1" x14ac:dyDescent="0.25">
      <c r="A320" s="1001"/>
      <c r="B320" s="984"/>
      <c r="C320" s="839"/>
      <c r="D320" s="97" t="s">
        <v>73</v>
      </c>
      <c r="E320" s="398">
        <v>300329</v>
      </c>
      <c r="F320" s="2" t="s">
        <v>391</v>
      </c>
      <c r="G320" s="5"/>
      <c r="H320" s="412">
        <v>50</v>
      </c>
      <c r="I320" s="47">
        <v>1218</v>
      </c>
      <c r="J320" s="305"/>
      <c r="K320" s="62">
        <f t="shared" si="14"/>
        <v>0</v>
      </c>
      <c r="L320" s="61"/>
    </row>
    <row r="321" spans="1:12" ht="30" customHeight="1" thickBot="1" x14ac:dyDescent="0.3">
      <c r="A321" s="1002"/>
      <c r="B321" s="985"/>
      <c r="C321" s="855"/>
      <c r="D321" s="98" t="s">
        <v>73</v>
      </c>
      <c r="E321" s="416">
        <v>300329</v>
      </c>
      <c r="F321" s="3" t="s">
        <v>391</v>
      </c>
      <c r="G321" s="9"/>
      <c r="H321" s="413">
        <v>52</v>
      </c>
      <c r="I321" s="48">
        <v>1218</v>
      </c>
      <c r="J321" s="307"/>
      <c r="K321" s="141">
        <f t="shared" si="14"/>
        <v>0</v>
      </c>
      <c r="L321" s="61"/>
    </row>
    <row r="322" spans="1:12" ht="30" customHeight="1" x14ac:dyDescent="0.25">
      <c r="A322" s="1000"/>
      <c r="B322" s="983" t="s">
        <v>618</v>
      </c>
      <c r="C322" s="854" t="s">
        <v>495</v>
      </c>
      <c r="D322" s="99" t="s">
        <v>73</v>
      </c>
      <c r="E322" s="397">
        <v>300329</v>
      </c>
      <c r="F322" s="1" t="s">
        <v>619</v>
      </c>
      <c r="G322" s="8"/>
      <c r="H322" s="411">
        <v>42</v>
      </c>
      <c r="I322" s="46">
        <v>1218</v>
      </c>
      <c r="J322" s="302"/>
      <c r="K322" s="142">
        <f t="shared" si="14"/>
        <v>0</v>
      </c>
      <c r="L322" s="61"/>
    </row>
    <row r="323" spans="1:12" ht="30" customHeight="1" x14ac:dyDescent="0.25">
      <c r="A323" s="1001"/>
      <c r="B323" s="984"/>
      <c r="C323" s="839"/>
      <c r="D323" s="97" t="s">
        <v>73</v>
      </c>
      <c r="E323" s="398">
        <v>300329</v>
      </c>
      <c r="F323" s="2" t="s">
        <v>619</v>
      </c>
      <c r="G323" s="5"/>
      <c r="H323" s="412">
        <v>44</v>
      </c>
      <c r="I323" s="47">
        <v>1218</v>
      </c>
      <c r="J323" s="305"/>
      <c r="K323" s="62">
        <f t="shared" si="14"/>
        <v>0</v>
      </c>
      <c r="L323" s="61"/>
    </row>
    <row r="324" spans="1:12" ht="30" customHeight="1" x14ac:dyDescent="0.25">
      <c r="A324" s="1001"/>
      <c r="B324" s="984"/>
      <c r="C324" s="839"/>
      <c r="D324" s="97" t="s">
        <v>73</v>
      </c>
      <c r="E324" s="398">
        <v>300329</v>
      </c>
      <c r="F324" s="2" t="s">
        <v>619</v>
      </c>
      <c r="G324" s="5"/>
      <c r="H324" s="412">
        <v>46</v>
      </c>
      <c r="I324" s="47">
        <v>1218</v>
      </c>
      <c r="J324" s="305"/>
      <c r="K324" s="62">
        <f t="shared" si="14"/>
        <v>0</v>
      </c>
      <c r="L324" s="61"/>
    </row>
    <row r="325" spans="1:12" ht="30" customHeight="1" x14ac:dyDescent="0.25">
      <c r="A325" s="1001"/>
      <c r="B325" s="984"/>
      <c r="C325" s="839"/>
      <c r="D325" s="97" t="s">
        <v>73</v>
      </c>
      <c r="E325" s="398">
        <v>300329</v>
      </c>
      <c r="F325" s="2" t="s">
        <v>619</v>
      </c>
      <c r="G325" s="5"/>
      <c r="H325" s="412">
        <v>48</v>
      </c>
      <c r="I325" s="47">
        <v>1218</v>
      </c>
      <c r="J325" s="305"/>
      <c r="K325" s="62">
        <f t="shared" si="14"/>
        <v>0</v>
      </c>
      <c r="L325" s="61"/>
    </row>
    <row r="326" spans="1:12" ht="30" customHeight="1" x14ac:dyDescent="0.25">
      <c r="A326" s="1001"/>
      <c r="B326" s="984"/>
      <c r="C326" s="839"/>
      <c r="D326" s="97" t="s">
        <v>73</v>
      </c>
      <c r="E326" s="398">
        <v>300329</v>
      </c>
      <c r="F326" s="2" t="s">
        <v>619</v>
      </c>
      <c r="G326" s="5"/>
      <c r="H326" s="412">
        <v>50</v>
      </c>
      <c r="I326" s="47">
        <v>1218</v>
      </c>
      <c r="J326" s="305"/>
      <c r="K326" s="62">
        <f t="shared" si="14"/>
        <v>0</v>
      </c>
      <c r="L326" s="61"/>
    </row>
    <row r="327" spans="1:12" ht="30" customHeight="1" thickBot="1" x14ac:dyDescent="0.3">
      <c r="A327" s="1002"/>
      <c r="B327" s="985"/>
      <c r="C327" s="855"/>
      <c r="D327" s="98" t="s">
        <v>73</v>
      </c>
      <c r="E327" s="416">
        <v>300329</v>
      </c>
      <c r="F327" s="3" t="s">
        <v>619</v>
      </c>
      <c r="G327" s="9"/>
      <c r="H327" s="413">
        <v>52</v>
      </c>
      <c r="I327" s="48">
        <v>1218</v>
      </c>
      <c r="J327" s="307"/>
      <c r="K327" s="141">
        <f t="shared" si="14"/>
        <v>0</v>
      </c>
      <c r="L327" s="61"/>
    </row>
    <row r="328" spans="1:12" ht="30" customHeight="1" x14ac:dyDescent="0.25">
      <c r="A328" s="1000"/>
      <c r="B328" s="983" t="s">
        <v>618</v>
      </c>
      <c r="C328" s="854" t="s">
        <v>495</v>
      </c>
      <c r="D328" s="99" t="s">
        <v>73</v>
      </c>
      <c r="E328" s="397">
        <v>300329</v>
      </c>
      <c r="F328" s="1" t="s">
        <v>620</v>
      </c>
      <c r="G328" s="8"/>
      <c r="H328" s="411">
        <v>42</v>
      </c>
      <c r="I328" s="46">
        <v>1218</v>
      </c>
      <c r="J328" s="302"/>
      <c r="K328" s="142">
        <f t="shared" si="14"/>
        <v>0</v>
      </c>
      <c r="L328" s="61"/>
    </row>
    <row r="329" spans="1:12" ht="30" customHeight="1" x14ac:dyDescent="0.25">
      <c r="A329" s="1001"/>
      <c r="B329" s="984"/>
      <c r="C329" s="839"/>
      <c r="D329" s="97" t="s">
        <v>73</v>
      </c>
      <c r="E329" s="398">
        <v>300329</v>
      </c>
      <c r="F329" s="2" t="s">
        <v>620</v>
      </c>
      <c r="G329" s="5"/>
      <c r="H329" s="412">
        <v>44</v>
      </c>
      <c r="I329" s="47">
        <v>1218</v>
      </c>
      <c r="J329" s="305"/>
      <c r="K329" s="62">
        <f t="shared" si="14"/>
        <v>0</v>
      </c>
      <c r="L329" s="61"/>
    </row>
    <row r="330" spans="1:12" ht="30" customHeight="1" x14ac:dyDescent="0.25">
      <c r="A330" s="1001"/>
      <c r="B330" s="984"/>
      <c r="C330" s="839"/>
      <c r="D330" s="97" t="s">
        <v>73</v>
      </c>
      <c r="E330" s="398">
        <v>300329</v>
      </c>
      <c r="F330" s="2" t="s">
        <v>620</v>
      </c>
      <c r="G330" s="5"/>
      <c r="H330" s="412">
        <v>46</v>
      </c>
      <c r="I330" s="47">
        <v>1218</v>
      </c>
      <c r="J330" s="305"/>
      <c r="K330" s="62">
        <f t="shared" si="14"/>
        <v>0</v>
      </c>
      <c r="L330" s="61"/>
    </row>
    <row r="331" spans="1:12" ht="30" customHeight="1" x14ac:dyDescent="0.25">
      <c r="A331" s="1001"/>
      <c r="B331" s="984"/>
      <c r="C331" s="839"/>
      <c r="D331" s="97" t="s">
        <v>73</v>
      </c>
      <c r="E331" s="398">
        <v>300329</v>
      </c>
      <c r="F331" s="2" t="s">
        <v>620</v>
      </c>
      <c r="G331" s="5"/>
      <c r="H331" s="412">
        <v>48</v>
      </c>
      <c r="I331" s="47">
        <v>1218</v>
      </c>
      <c r="J331" s="305"/>
      <c r="K331" s="62">
        <f t="shared" si="14"/>
        <v>0</v>
      </c>
      <c r="L331" s="61"/>
    </row>
    <row r="332" spans="1:12" ht="30" customHeight="1" x14ac:dyDescent="0.25">
      <c r="A332" s="1001"/>
      <c r="B332" s="984"/>
      <c r="C332" s="839"/>
      <c r="D332" s="97" t="s">
        <v>73</v>
      </c>
      <c r="E332" s="398">
        <v>300329</v>
      </c>
      <c r="F332" s="2" t="s">
        <v>620</v>
      </c>
      <c r="G332" s="5"/>
      <c r="H332" s="412">
        <v>50</v>
      </c>
      <c r="I332" s="47">
        <v>1218</v>
      </c>
      <c r="J332" s="305"/>
      <c r="K332" s="62">
        <f t="shared" si="14"/>
        <v>0</v>
      </c>
      <c r="L332" s="61"/>
    </row>
    <row r="333" spans="1:12" ht="30" customHeight="1" thickBot="1" x14ac:dyDescent="0.3">
      <c r="A333" s="1002"/>
      <c r="B333" s="985"/>
      <c r="C333" s="855"/>
      <c r="D333" s="98" t="s">
        <v>73</v>
      </c>
      <c r="E333" s="416">
        <v>300329</v>
      </c>
      <c r="F333" s="3" t="s">
        <v>620</v>
      </c>
      <c r="G333" s="9"/>
      <c r="H333" s="413">
        <v>52</v>
      </c>
      <c r="I333" s="48">
        <v>1218</v>
      </c>
      <c r="J333" s="307"/>
      <c r="K333" s="141">
        <f t="shared" si="14"/>
        <v>0</v>
      </c>
      <c r="L333" s="61"/>
    </row>
    <row r="334" spans="1:12" ht="30" customHeight="1" x14ac:dyDescent="0.25">
      <c r="A334" s="1000"/>
      <c r="B334" s="983" t="s">
        <v>618</v>
      </c>
      <c r="C334" s="854" t="s">
        <v>495</v>
      </c>
      <c r="D334" s="99" t="s">
        <v>73</v>
      </c>
      <c r="E334" s="397">
        <v>300329</v>
      </c>
      <c r="F334" s="1" t="s">
        <v>399</v>
      </c>
      <c r="G334" s="8"/>
      <c r="H334" s="411">
        <v>42</v>
      </c>
      <c r="I334" s="46">
        <v>1218</v>
      </c>
      <c r="J334" s="302"/>
      <c r="K334" s="142">
        <f t="shared" si="14"/>
        <v>0</v>
      </c>
      <c r="L334" s="61"/>
    </row>
    <row r="335" spans="1:12" ht="30" customHeight="1" x14ac:dyDescent="0.25">
      <c r="A335" s="1001"/>
      <c r="B335" s="984"/>
      <c r="C335" s="839"/>
      <c r="D335" s="97" t="s">
        <v>73</v>
      </c>
      <c r="E335" s="398">
        <v>300329</v>
      </c>
      <c r="F335" s="2" t="s">
        <v>399</v>
      </c>
      <c r="G335" s="5"/>
      <c r="H335" s="412">
        <v>44</v>
      </c>
      <c r="I335" s="47">
        <v>1218</v>
      </c>
      <c r="J335" s="305"/>
      <c r="K335" s="62">
        <f t="shared" si="14"/>
        <v>0</v>
      </c>
      <c r="L335" s="61"/>
    </row>
    <row r="336" spans="1:12" ht="30" customHeight="1" x14ac:dyDescent="0.25">
      <c r="A336" s="1001"/>
      <c r="B336" s="984"/>
      <c r="C336" s="839"/>
      <c r="D336" s="97" t="s">
        <v>73</v>
      </c>
      <c r="E336" s="398">
        <v>300329</v>
      </c>
      <c r="F336" s="2" t="s">
        <v>399</v>
      </c>
      <c r="G336" s="5"/>
      <c r="H336" s="412">
        <v>46</v>
      </c>
      <c r="I336" s="47">
        <v>1218</v>
      </c>
      <c r="J336" s="305"/>
      <c r="K336" s="62">
        <f t="shared" si="14"/>
        <v>0</v>
      </c>
      <c r="L336" s="61"/>
    </row>
    <row r="337" spans="1:14" ht="30" customHeight="1" x14ac:dyDescent="0.25">
      <c r="A337" s="1001"/>
      <c r="B337" s="984"/>
      <c r="C337" s="839"/>
      <c r="D337" s="97" t="s">
        <v>73</v>
      </c>
      <c r="E337" s="398">
        <v>300329</v>
      </c>
      <c r="F337" s="2" t="s">
        <v>399</v>
      </c>
      <c r="G337" s="5"/>
      <c r="H337" s="412">
        <v>48</v>
      </c>
      <c r="I337" s="47">
        <v>1218</v>
      </c>
      <c r="J337" s="305"/>
      <c r="K337" s="62">
        <f t="shared" si="14"/>
        <v>0</v>
      </c>
      <c r="L337" s="61"/>
    </row>
    <row r="338" spans="1:14" ht="30" customHeight="1" x14ac:dyDescent="0.25">
      <c r="A338" s="1001"/>
      <c r="B338" s="984"/>
      <c r="C338" s="839"/>
      <c r="D338" s="97" t="s">
        <v>73</v>
      </c>
      <c r="E338" s="398">
        <v>300329</v>
      </c>
      <c r="F338" s="2" t="s">
        <v>399</v>
      </c>
      <c r="G338" s="5"/>
      <c r="H338" s="412">
        <v>50</v>
      </c>
      <c r="I338" s="47">
        <v>1218</v>
      </c>
      <c r="J338" s="305"/>
      <c r="K338" s="62">
        <f t="shared" si="14"/>
        <v>0</v>
      </c>
      <c r="L338" s="61"/>
    </row>
    <row r="339" spans="1:14" ht="30" customHeight="1" thickBot="1" x14ac:dyDescent="0.3">
      <c r="A339" s="1002"/>
      <c r="B339" s="985"/>
      <c r="C339" s="855"/>
      <c r="D339" s="98" t="s">
        <v>73</v>
      </c>
      <c r="E339" s="416">
        <v>300329</v>
      </c>
      <c r="F339" s="3" t="s">
        <v>399</v>
      </c>
      <c r="G339" s="9"/>
      <c r="H339" s="413">
        <v>52</v>
      </c>
      <c r="I339" s="48">
        <v>1218</v>
      </c>
      <c r="J339" s="307"/>
      <c r="K339" s="141">
        <f t="shared" si="14"/>
        <v>0</v>
      </c>
      <c r="L339" s="61"/>
    </row>
    <row r="340" spans="1:14" ht="78.75" customHeight="1" x14ac:dyDescent="0.25">
      <c r="A340" s="1000"/>
      <c r="B340" s="983" t="s">
        <v>618</v>
      </c>
      <c r="C340" s="854" t="s">
        <v>495</v>
      </c>
      <c r="D340" s="99" t="s">
        <v>73</v>
      </c>
      <c r="E340" s="397">
        <v>300329</v>
      </c>
      <c r="F340" s="1" t="s">
        <v>476</v>
      </c>
      <c r="G340" s="8"/>
      <c r="H340" s="411">
        <v>42</v>
      </c>
      <c r="I340" s="46">
        <v>1218</v>
      </c>
      <c r="J340" s="302"/>
      <c r="K340" s="142">
        <f t="shared" si="14"/>
        <v>0</v>
      </c>
      <c r="L340" s="61"/>
      <c r="N340" s="170">
        <v>2</v>
      </c>
    </row>
    <row r="341" spans="1:14" ht="78.75" customHeight="1" thickBot="1" x14ac:dyDescent="0.3">
      <c r="A341" s="1001"/>
      <c r="B341" s="984"/>
      <c r="C341" s="839"/>
      <c r="D341" s="97" t="s">
        <v>73</v>
      </c>
      <c r="E341" s="398">
        <v>300329</v>
      </c>
      <c r="F341" s="2" t="s">
        <v>476</v>
      </c>
      <c r="G341" s="5"/>
      <c r="H341" s="412">
        <v>44</v>
      </c>
      <c r="I341" s="47">
        <v>1218</v>
      </c>
      <c r="J341" s="305"/>
      <c r="K341" s="62">
        <f t="shared" si="14"/>
        <v>0</v>
      </c>
      <c r="L341" s="61"/>
      <c r="N341" s="170">
        <v>1</v>
      </c>
    </row>
    <row r="342" spans="1:14" ht="30" customHeight="1" x14ac:dyDescent="0.25">
      <c r="A342" s="1000"/>
      <c r="B342" s="983" t="s">
        <v>618</v>
      </c>
      <c r="C342" s="854" t="s">
        <v>495</v>
      </c>
      <c r="D342" s="99" t="s">
        <v>73</v>
      </c>
      <c r="E342" s="547">
        <v>301329</v>
      </c>
      <c r="F342" s="1" t="s">
        <v>43</v>
      </c>
      <c r="G342" s="8"/>
      <c r="H342" s="550">
        <v>42</v>
      </c>
      <c r="I342" s="46">
        <v>1156</v>
      </c>
      <c r="J342" s="302"/>
      <c r="K342" s="142">
        <f t="shared" ref="K342:K347" si="17">I342*J342</f>
        <v>0</v>
      </c>
      <c r="L342" s="61"/>
    </row>
    <row r="343" spans="1:14" ht="30" customHeight="1" x14ac:dyDescent="0.25">
      <c r="A343" s="1001"/>
      <c r="B343" s="984"/>
      <c r="C343" s="839"/>
      <c r="D343" s="97" t="s">
        <v>73</v>
      </c>
      <c r="E343" s="548">
        <v>301329</v>
      </c>
      <c r="F343" s="2" t="s">
        <v>43</v>
      </c>
      <c r="G343" s="5"/>
      <c r="H343" s="552">
        <v>44</v>
      </c>
      <c r="I343" s="47">
        <v>1156</v>
      </c>
      <c r="J343" s="305"/>
      <c r="K343" s="62">
        <f t="shared" si="17"/>
        <v>0</v>
      </c>
      <c r="L343" s="61"/>
    </row>
    <row r="344" spans="1:14" ht="30" customHeight="1" x14ac:dyDescent="0.25">
      <c r="A344" s="1001"/>
      <c r="B344" s="984"/>
      <c r="C344" s="839"/>
      <c r="D344" s="97" t="s">
        <v>73</v>
      </c>
      <c r="E344" s="548">
        <v>301329</v>
      </c>
      <c r="F344" s="2" t="s">
        <v>43</v>
      </c>
      <c r="G344" s="5"/>
      <c r="H344" s="552">
        <v>46</v>
      </c>
      <c r="I344" s="47">
        <v>1156</v>
      </c>
      <c r="J344" s="305"/>
      <c r="K344" s="62">
        <f t="shared" si="17"/>
        <v>0</v>
      </c>
      <c r="L344" s="61"/>
    </row>
    <row r="345" spans="1:14" ht="30" customHeight="1" x14ac:dyDescent="0.25">
      <c r="A345" s="1001"/>
      <c r="B345" s="984"/>
      <c r="C345" s="839"/>
      <c r="D345" s="97" t="s">
        <v>73</v>
      </c>
      <c r="E345" s="548">
        <v>301329</v>
      </c>
      <c r="F345" s="2" t="s">
        <v>43</v>
      </c>
      <c r="G345" s="5"/>
      <c r="H345" s="552">
        <v>48</v>
      </c>
      <c r="I345" s="47">
        <v>1156</v>
      </c>
      <c r="J345" s="305"/>
      <c r="K345" s="62">
        <f t="shared" si="17"/>
        <v>0</v>
      </c>
      <c r="L345" s="61"/>
    </row>
    <row r="346" spans="1:14" ht="30" customHeight="1" x14ac:dyDescent="0.25">
      <c r="A346" s="1001"/>
      <c r="B346" s="984"/>
      <c r="C346" s="839"/>
      <c r="D346" s="97" t="s">
        <v>73</v>
      </c>
      <c r="E346" s="548">
        <v>301329</v>
      </c>
      <c r="F346" s="2" t="s">
        <v>43</v>
      </c>
      <c r="G346" s="5"/>
      <c r="H346" s="552">
        <v>50</v>
      </c>
      <c r="I346" s="47">
        <v>1156</v>
      </c>
      <c r="J346" s="305"/>
      <c r="K346" s="62">
        <f t="shared" si="17"/>
        <v>0</v>
      </c>
      <c r="L346" s="61"/>
    </row>
    <row r="347" spans="1:14" ht="30" customHeight="1" thickBot="1" x14ac:dyDescent="0.3">
      <c r="A347" s="1002"/>
      <c r="B347" s="985"/>
      <c r="C347" s="855"/>
      <c r="D347" s="98" t="s">
        <v>73</v>
      </c>
      <c r="E347" s="549">
        <v>301329</v>
      </c>
      <c r="F347" s="3" t="s">
        <v>43</v>
      </c>
      <c r="G347" s="9"/>
      <c r="H347" s="551">
        <v>52</v>
      </c>
      <c r="I347" s="48">
        <v>1156</v>
      </c>
      <c r="J347" s="307"/>
      <c r="K347" s="141">
        <f t="shared" si="17"/>
        <v>0</v>
      </c>
      <c r="L347" s="61"/>
    </row>
    <row r="348" spans="1:14" ht="35.25" customHeight="1" x14ac:dyDescent="0.25">
      <c r="A348" s="1000"/>
      <c r="B348" s="983" t="s">
        <v>560</v>
      </c>
      <c r="C348" s="854" t="s">
        <v>495</v>
      </c>
      <c r="D348" s="99" t="s">
        <v>73</v>
      </c>
      <c r="E348" s="397">
        <v>300327</v>
      </c>
      <c r="F348" s="1" t="s">
        <v>549</v>
      </c>
      <c r="G348" s="8"/>
      <c r="H348" s="411">
        <v>42</v>
      </c>
      <c r="I348" s="46">
        <v>1258</v>
      </c>
      <c r="J348" s="302"/>
      <c r="K348" s="142">
        <f t="shared" si="14"/>
        <v>0</v>
      </c>
      <c r="L348" s="61"/>
    </row>
    <row r="349" spans="1:14" ht="35.25" customHeight="1" x14ac:dyDescent="0.25">
      <c r="A349" s="1001"/>
      <c r="B349" s="984"/>
      <c r="C349" s="839"/>
      <c r="D349" s="97" t="s">
        <v>73</v>
      </c>
      <c r="E349" s="398">
        <v>300327</v>
      </c>
      <c r="F349" s="2" t="s">
        <v>549</v>
      </c>
      <c r="G349" s="5"/>
      <c r="H349" s="412">
        <v>44</v>
      </c>
      <c r="I349" s="47">
        <v>1258</v>
      </c>
      <c r="J349" s="305"/>
      <c r="K349" s="62">
        <f t="shared" si="14"/>
        <v>0</v>
      </c>
      <c r="L349" s="61"/>
    </row>
    <row r="350" spans="1:14" ht="35.25" customHeight="1" x14ac:dyDescent="0.25">
      <c r="A350" s="1001"/>
      <c r="B350" s="984"/>
      <c r="C350" s="839"/>
      <c r="D350" s="97" t="s">
        <v>73</v>
      </c>
      <c r="E350" s="398">
        <v>300327</v>
      </c>
      <c r="F350" s="2" t="s">
        <v>549</v>
      </c>
      <c r="G350" s="5"/>
      <c r="H350" s="412">
        <v>46</v>
      </c>
      <c r="I350" s="47">
        <v>1258</v>
      </c>
      <c r="J350" s="305"/>
      <c r="K350" s="62">
        <f t="shared" si="14"/>
        <v>0</v>
      </c>
      <c r="L350" s="61"/>
    </row>
    <row r="351" spans="1:14" ht="35.25" customHeight="1" x14ac:dyDescent="0.25">
      <c r="A351" s="1001"/>
      <c r="B351" s="984"/>
      <c r="C351" s="839"/>
      <c r="D351" s="97" t="s">
        <v>73</v>
      </c>
      <c r="E351" s="398">
        <v>300327</v>
      </c>
      <c r="F351" s="2" t="s">
        <v>549</v>
      </c>
      <c r="G351" s="5"/>
      <c r="H351" s="412">
        <v>48</v>
      </c>
      <c r="I351" s="47">
        <v>1258</v>
      </c>
      <c r="J351" s="305"/>
      <c r="K351" s="62">
        <f t="shared" si="14"/>
        <v>0</v>
      </c>
      <c r="L351" s="61"/>
    </row>
    <row r="352" spans="1:14" ht="35.25" customHeight="1" thickBot="1" x14ac:dyDescent="0.3">
      <c r="A352" s="1002"/>
      <c r="B352" s="985"/>
      <c r="C352" s="855"/>
      <c r="D352" s="98" t="s">
        <v>73</v>
      </c>
      <c r="E352" s="416">
        <v>300327</v>
      </c>
      <c r="F352" s="3" t="s">
        <v>549</v>
      </c>
      <c r="G352" s="9"/>
      <c r="H352" s="413">
        <v>50</v>
      </c>
      <c r="I352" s="48">
        <v>1258</v>
      </c>
      <c r="J352" s="307"/>
      <c r="K352" s="141">
        <f t="shared" si="14"/>
        <v>0</v>
      </c>
      <c r="L352" s="61"/>
    </row>
    <row r="353" spans="1:14" ht="34.5" customHeight="1" x14ac:dyDescent="0.25">
      <c r="A353" s="1000"/>
      <c r="B353" s="983" t="s">
        <v>560</v>
      </c>
      <c r="C353" s="854" t="s">
        <v>495</v>
      </c>
      <c r="D353" s="99" t="s">
        <v>73</v>
      </c>
      <c r="E353" s="397">
        <v>300327</v>
      </c>
      <c r="F353" s="1" t="s">
        <v>500</v>
      </c>
      <c r="G353" s="8"/>
      <c r="H353" s="411">
        <v>42</v>
      </c>
      <c r="I353" s="46">
        <v>1258</v>
      </c>
      <c r="J353" s="302"/>
      <c r="K353" s="142">
        <f t="shared" si="14"/>
        <v>0</v>
      </c>
      <c r="L353" s="61"/>
    </row>
    <row r="354" spans="1:14" ht="34.5" customHeight="1" x14ac:dyDescent="0.25">
      <c r="A354" s="1001"/>
      <c r="B354" s="984"/>
      <c r="C354" s="839"/>
      <c r="D354" s="97" t="s">
        <v>73</v>
      </c>
      <c r="E354" s="398">
        <v>300327</v>
      </c>
      <c r="F354" s="2" t="s">
        <v>500</v>
      </c>
      <c r="G354" s="5"/>
      <c r="H354" s="412">
        <v>44</v>
      </c>
      <c r="I354" s="47">
        <v>1258</v>
      </c>
      <c r="J354" s="305"/>
      <c r="K354" s="62">
        <f t="shared" si="14"/>
        <v>0</v>
      </c>
      <c r="L354" s="61"/>
    </row>
    <row r="355" spans="1:14" ht="34.5" customHeight="1" x14ac:dyDescent="0.25">
      <c r="A355" s="1001"/>
      <c r="B355" s="984"/>
      <c r="C355" s="839"/>
      <c r="D355" s="97" t="s">
        <v>73</v>
      </c>
      <c r="E355" s="398">
        <v>300327</v>
      </c>
      <c r="F355" s="2" t="s">
        <v>500</v>
      </c>
      <c r="G355" s="5"/>
      <c r="H355" s="412">
        <v>46</v>
      </c>
      <c r="I355" s="47">
        <v>1258</v>
      </c>
      <c r="J355" s="305"/>
      <c r="K355" s="62">
        <f t="shared" si="14"/>
        <v>0</v>
      </c>
      <c r="L355" s="61"/>
    </row>
    <row r="356" spans="1:14" ht="34.5" customHeight="1" x14ac:dyDescent="0.25">
      <c r="A356" s="1001"/>
      <c r="B356" s="984"/>
      <c r="C356" s="839"/>
      <c r="D356" s="97" t="s">
        <v>73</v>
      </c>
      <c r="E356" s="398">
        <v>300327</v>
      </c>
      <c r="F356" s="2" t="s">
        <v>500</v>
      </c>
      <c r="G356" s="5"/>
      <c r="H356" s="412">
        <v>48</v>
      </c>
      <c r="I356" s="47">
        <v>1258</v>
      </c>
      <c r="J356" s="305"/>
      <c r="K356" s="62">
        <f t="shared" si="14"/>
        <v>0</v>
      </c>
      <c r="L356" s="61"/>
    </row>
    <row r="357" spans="1:14" ht="34.5" customHeight="1" thickBot="1" x14ac:dyDescent="0.3">
      <c r="A357" s="1001"/>
      <c r="B357" s="984"/>
      <c r="C357" s="839"/>
      <c r="D357" s="97" t="s">
        <v>73</v>
      </c>
      <c r="E357" s="398">
        <v>300327</v>
      </c>
      <c r="F357" s="2" t="s">
        <v>500</v>
      </c>
      <c r="G357" s="5"/>
      <c r="H357" s="412">
        <v>50</v>
      </c>
      <c r="I357" s="47">
        <v>1258</v>
      </c>
      <c r="J357" s="305"/>
      <c r="K357" s="62">
        <f t="shared" si="14"/>
        <v>0</v>
      </c>
      <c r="L357" s="61"/>
    </row>
    <row r="358" spans="1:14" ht="28.5" customHeight="1" x14ac:dyDescent="0.25">
      <c r="A358" s="1000"/>
      <c r="B358" s="983" t="s">
        <v>574</v>
      </c>
      <c r="C358" s="854" t="s">
        <v>495</v>
      </c>
      <c r="D358" s="99" t="s">
        <v>73</v>
      </c>
      <c r="E358" s="397">
        <v>300328</v>
      </c>
      <c r="F358" s="1" t="s">
        <v>575</v>
      </c>
      <c r="G358" s="8"/>
      <c r="H358" s="411">
        <v>42</v>
      </c>
      <c r="I358" s="46">
        <v>1048</v>
      </c>
      <c r="J358" s="302"/>
      <c r="K358" s="142">
        <f t="shared" si="14"/>
        <v>0</v>
      </c>
      <c r="L358" s="61"/>
    </row>
    <row r="359" spans="1:14" ht="28.5" customHeight="1" x14ac:dyDescent="0.25">
      <c r="A359" s="1001"/>
      <c r="B359" s="984"/>
      <c r="C359" s="839"/>
      <c r="D359" s="97" t="s">
        <v>73</v>
      </c>
      <c r="E359" s="398">
        <v>300328</v>
      </c>
      <c r="F359" s="2" t="s">
        <v>575</v>
      </c>
      <c r="G359" s="5"/>
      <c r="H359" s="412">
        <v>44</v>
      </c>
      <c r="I359" s="47">
        <v>1048</v>
      </c>
      <c r="J359" s="305"/>
      <c r="K359" s="62">
        <f t="shared" si="14"/>
        <v>0</v>
      </c>
      <c r="L359" s="61"/>
    </row>
    <row r="360" spans="1:14" ht="28.5" customHeight="1" x14ac:dyDescent="0.25">
      <c r="A360" s="1001"/>
      <c r="B360" s="984"/>
      <c r="C360" s="839"/>
      <c r="D360" s="97" t="s">
        <v>73</v>
      </c>
      <c r="E360" s="398">
        <v>300328</v>
      </c>
      <c r="F360" s="2" t="s">
        <v>575</v>
      </c>
      <c r="G360" s="5"/>
      <c r="H360" s="412">
        <v>46</v>
      </c>
      <c r="I360" s="47">
        <v>1048</v>
      </c>
      <c r="J360" s="305"/>
      <c r="K360" s="62">
        <f t="shared" si="14"/>
        <v>0</v>
      </c>
      <c r="L360" s="61"/>
    </row>
    <row r="361" spans="1:14" ht="28.5" customHeight="1" x14ac:dyDescent="0.25">
      <c r="A361" s="1001"/>
      <c r="B361" s="984"/>
      <c r="C361" s="839"/>
      <c r="D361" s="97" t="s">
        <v>73</v>
      </c>
      <c r="E361" s="398">
        <v>300328</v>
      </c>
      <c r="F361" s="2" t="s">
        <v>575</v>
      </c>
      <c r="G361" s="5"/>
      <c r="H361" s="412">
        <v>48</v>
      </c>
      <c r="I361" s="47">
        <v>1048</v>
      </c>
      <c r="J361" s="305"/>
      <c r="K361" s="62">
        <f t="shared" si="14"/>
        <v>0</v>
      </c>
      <c r="L361" s="61"/>
    </row>
    <row r="362" spans="1:14" ht="28.5" customHeight="1" thickBot="1" x14ac:dyDescent="0.3">
      <c r="A362" s="1001"/>
      <c r="B362" s="984"/>
      <c r="C362" s="839"/>
      <c r="D362" s="97" t="s">
        <v>73</v>
      </c>
      <c r="E362" s="398">
        <v>300328</v>
      </c>
      <c r="F362" s="2" t="s">
        <v>575</v>
      </c>
      <c r="G362" s="5"/>
      <c r="H362" s="412">
        <v>52</v>
      </c>
      <c r="I362" s="47">
        <v>1048</v>
      </c>
      <c r="J362" s="305"/>
      <c r="K362" s="62">
        <f t="shared" si="14"/>
        <v>0</v>
      </c>
      <c r="L362" s="61"/>
    </row>
    <row r="363" spans="1:14" ht="45" customHeight="1" x14ac:dyDescent="0.25">
      <c r="A363" s="1000"/>
      <c r="B363" s="983" t="s">
        <v>574</v>
      </c>
      <c r="C363" s="854" t="s">
        <v>495</v>
      </c>
      <c r="D363" s="99" t="s">
        <v>73</v>
      </c>
      <c r="E363" s="397">
        <v>300328</v>
      </c>
      <c r="F363" s="1" t="s">
        <v>576</v>
      </c>
      <c r="G363" s="8"/>
      <c r="H363" s="411">
        <v>42</v>
      </c>
      <c r="I363" s="46">
        <v>1048</v>
      </c>
      <c r="J363" s="302"/>
      <c r="K363" s="142">
        <f t="shared" si="14"/>
        <v>0</v>
      </c>
      <c r="L363" s="61"/>
      <c r="N363" s="170">
        <v>1</v>
      </c>
    </row>
    <row r="364" spans="1:14" ht="45" customHeight="1" x14ac:dyDescent="0.25">
      <c r="A364" s="1001"/>
      <c r="B364" s="984"/>
      <c r="C364" s="839"/>
      <c r="D364" s="97" t="s">
        <v>73</v>
      </c>
      <c r="E364" s="398">
        <v>300328</v>
      </c>
      <c r="F364" s="2" t="s">
        <v>576</v>
      </c>
      <c r="G364" s="5"/>
      <c r="H364" s="412">
        <v>48</v>
      </c>
      <c r="I364" s="47">
        <v>1048</v>
      </c>
      <c r="J364" s="305"/>
      <c r="K364" s="62">
        <f t="shared" si="14"/>
        <v>0</v>
      </c>
      <c r="L364" s="61"/>
    </row>
    <row r="365" spans="1:14" ht="45" customHeight="1" thickBot="1" x14ac:dyDescent="0.3">
      <c r="A365" s="1001"/>
      <c r="B365" s="984"/>
      <c r="C365" s="839"/>
      <c r="D365" s="97" t="s">
        <v>73</v>
      </c>
      <c r="E365" s="398">
        <v>300328</v>
      </c>
      <c r="F365" s="2" t="s">
        <v>576</v>
      </c>
      <c r="G365" s="5"/>
      <c r="H365" s="412">
        <v>52</v>
      </c>
      <c r="I365" s="47">
        <v>1048</v>
      </c>
      <c r="J365" s="305"/>
      <c r="K365" s="62">
        <f t="shared" si="14"/>
        <v>0</v>
      </c>
      <c r="L365" s="61"/>
    </row>
    <row r="366" spans="1:14" ht="41.25" customHeight="1" x14ac:dyDescent="0.25">
      <c r="A366" s="1000"/>
      <c r="B366" s="983" t="s">
        <v>574</v>
      </c>
      <c r="C366" s="854" t="s">
        <v>495</v>
      </c>
      <c r="D366" s="99" t="s">
        <v>73</v>
      </c>
      <c r="E366" s="397">
        <v>300328</v>
      </c>
      <c r="F366" s="1" t="s">
        <v>471</v>
      </c>
      <c r="G366" s="8"/>
      <c r="H366" s="411">
        <v>42</v>
      </c>
      <c r="I366" s="46">
        <v>1048</v>
      </c>
      <c r="J366" s="302"/>
      <c r="K366" s="142">
        <f t="shared" si="14"/>
        <v>0</v>
      </c>
      <c r="L366" s="61"/>
    </row>
    <row r="367" spans="1:14" ht="41.25" customHeight="1" x14ac:dyDescent="0.25">
      <c r="A367" s="1001"/>
      <c r="B367" s="984"/>
      <c r="C367" s="839"/>
      <c r="D367" s="97" t="s">
        <v>73</v>
      </c>
      <c r="E367" s="398">
        <v>300328</v>
      </c>
      <c r="F367" s="2" t="s">
        <v>471</v>
      </c>
      <c r="G367" s="5"/>
      <c r="H367" s="412">
        <v>46</v>
      </c>
      <c r="I367" s="47">
        <v>1048</v>
      </c>
      <c r="J367" s="305"/>
      <c r="K367" s="62">
        <f t="shared" si="14"/>
        <v>0</v>
      </c>
      <c r="L367" s="61"/>
    </row>
    <row r="368" spans="1:14" ht="41.25" customHeight="1" x14ac:dyDescent="0.25">
      <c r="A368" s="1001"/>
      <c r="B368" s="984"/>
      <c r="C368" s="839"/>
      <c r="D368" s="97" t="s">
        <v>73</v>
      </c>
      <c r="E368" s="398">
        <v>300328</v>
      </c>
      <c r="F368" s="2" t="s">
        <v>471</v>
      </c>
      <c r="G368" s="5"/>
      <c r="H368" s="412">
        <v>48</v>
      </c>
      <c r="I368" s="47">
        <v>1048</v>
      </c>
      <c r="J368" s="305"/>
      <c r="K368" s="62">
        <f t="shared" si="14"/>
        <v>0</v>
      </c>
      <c r="L368" s="61"/>
    </row>
    <row r="369" spans="1:12" ht="41.25" customHeight="1" thickBot="1" x14ac:dyDescent="0.3">
      <c r="A369" s="1001"/>
      <c r="B369" s="984"/>
      <c r="C369" s="839"/>
      <c r="D369" s="97" t="s">
        <v>73</v>
      </c>
      <c r="E369" s="398">
        <v>300328</v>
      </c>
      <c r="F369" s="2" t="s">
        <v>471</v>
      </c>
      <c r="G369" s="5"/>
      <c r="H369" s="412">
        <v>52</v>
      </c>
      <c r="I369" s="47">
        <v>1048</v>
      </c>
      <c r="J369" s="305"/>
      <c r="K369" s="62">
        <f t="shared" si="14"/>
        <v>0</v>
      </c>
      <c r="L369" s="61"/>
    </row>
    <row r="370" spans="1:12" ht="36" customHeight="1" x14ac:dyDescent="0.25">
      <c r="A370" s="1000"/>
      <c r="B370" s="983" t="s">
        <v>578</v>
      </c>
      <c r="C370" s="854" t="s">
        <v>484</v>
      </c>
      <c r="D370" s="99" t="s">
        <v>73</v>
      </c>
      <c r="E370" s="397">
        <v>300320</v>
      </c>
      <c r="F370" s="1" t="s">
        <v>511</v>
      </c>
      <c r="G370" s="8"/>
      <c r="H370" s="411">
        <v>42</v>
      </c>
      <c r="I370" s="46">
        <v>988</v>
      </c>
      <c r="J370" s="302"/>
      <c r="K370" s="142">
        <f t="shared" si="14"/>
        <v>0</v>
      </c>
      <c r="L370" s="61"/>
    </row>
    <row r="371" spans="1:12" ht="36" customHeight="1" x14ac:dyDescent="0.25">
      <c r="A371" s="1001"/>
      <c r="B371" s="984"/>
      <c r="C371" s="839"/>
      <c r="D371" s="97" t="s">
        <v>73</v>
      </c>
      <c r="E371" s="398">
        <v>300320</v>
      </c>
      <c r="F371" s="2" t="s">
        <v>511</v>
      </c>
      <c r="G371" s="5"/>
      <c r="H371" s="412">
        <v>44</v>
      </c>
      <c r="I371" s="47">
        <v>988</v>
      </c>
      <c r="J371" s="305"/>
      <c r="K371" s="62">
        <f t="shared" si="14"/>
        <v>0</v>
      </c>
      <c r="L371" s="61"/>
    </row>
    <row r="372" spans="1:12" ht="36" customHeight="1" x14ac:dyDescent="0.25">
      <c r="A372" s="1001"/>
      <c r="B372" s="984"/>
      <c r="C372" s="839"/>
      <c r="D372" s="97" t="s">
        <v>73</v>
      </c>
      <c r="E372" s="398">
        <v>300320</v>
      </c>
      <c r="F372" s="2" t="s">
        <v>511</v>
      </c>
      <c r="G372" s="5"/>
      <c r="H372" s="412">
        <v>46</v>
      </c>
      <c r="I372" s="47">
        <v>988</v>
      </c>
      <c r="J372" s="305"/>
      <c r="K372" s="62">
        <f t="shared" si="14"/>
        <v>0</v>
      </c>
      <c r="L372" s="61"/>
    </row>
    <row r="373" spans="1:12" ht="36" customHeight="1" x14ac:dyDescent="0.25">
      <c r="A373" s="1001"/>
      <c r="B373" s="984"/>
      <c r="C373" s="839"/>
      <c r="D373" s="97" t="s">
        <v>73</v>
      </c>
      <c r="E373" s="398">
        <v>300320</v>
      </c>
      <c r="F373" s="2" t="s">
        <v>511</v>
      </c>
      <c r="G373" s="5"/>
      <c r="H373" s="412">
        <v>48</v>
      </c>
      <c r="I373" s="47">
        <v>988</v>
      </c>
      <c r="J373" s="305"/>
      <c r="K373" s="62">
        <f t="shared" si="14"/>
        <v>0</v>
      </c>
      <c r="L373" s="61"/>
    </row>
    <row r="374" spans="1:12" ht="36" customHeight="1" thickBot="1" x14ac:dyDescent="0.3">
      <c r="A374" s="1001"/>
      <c r="B374" s="984"/>
      <c r="C374" s="839"/>
      <c r="D374" s="97" t="s">
        <v>73</v>
      </c>
      <c r="E374" s="398">
        <v>300320</v>
      </c>
      <c r="F374" s="2" t="s">
        <v>511</v>
      </c>
      <c r="G374" s="5"/>
      <c r="H374" s="412">
        <v>50</v>
      </c>
      <c r="I374" s="47">
        <v>988</v>
      </c>
      <c r="J374" s="305"/>
      <c r="K374" s="62">
        <f t="shared" si="14"/>
        <v>0</v>
      </c>
      <c r="L374" s="61"/>
    </row>
    <row r="375" spans="1:12" ht="36" customHeight="1" x14ac:dyDescent="0.25">
      <c r="A375" s="1000"/>
      <c r="B375" s="983" t="s">
        <v>578</v>
      </c>
      <c r="C375" s="854" t="s">
        <v>484</v>
      </c>
      <c r="D375" s="99" t="s">
        <v>73</v>
      </c>
      <c r="E375" s="397">
        <v>300320</v>
      </c>
      <c r="F375" s="1" t="s">
        <v>579</v>
      </c>
      <c r="G375" s="8"/>
      <c r="H375" s="411">
        <v>42</v>
      </c>
      <c r="I375" s="46">
        <v>988</v>
      </c>
      <c r="J375" s="302"/>
      <c r="K375" s="142">
        <f t="shared" si="14"/>
        <v>0</v>
      </c>
      <c r="L375" s="61"/>
    </row>
    <row r="376" spans="1:12" ht="36" customHeight="1" x14ac:dyDescent="0.25">
      <c r="A376" s="1001"/>
      <c r="B376" s="984"/>
      <c r="C376" s="839"/>
      <c r="D376" s="97" t="s">
        <v>73</v>
      </c>
      <c r="E376" s="398">
        <v>300320</v>
      </c>
      <c r="F376" s="2" t="s">
        <v>579</v>
      </c>
      <c r="G376" s="5"/>
      <c r="H376" s="412">
        <v>44</v>
      </c>
      <c r="I376" s="47">
        <v>988</v>
      </c>
      <c r="J376" s="305"/>
      <c r="K376" s="62">
        <f t="shared" si="14"/>
        <v>0</v>
      </c>
      <c r="L376" s="61"/>
    </row>
    <row r="377" spans="1:12" ht="36" customHeight="1" x14ac:dyDescent="0.25">
      <c r="A377" s="1001"/>
      <c r="B377" s="984"/>
      <c r="C377" s="839"/>
      <c r="D377" s="97" t="s">
        <v>73</v>
      </c>
      <c r="E377" s="398">
        <v>300320</v>
      </c>
      <c r="F377" s="2" t="s">
        <v>579</v>
      </c>
      <c r="G377" s="5"/>
      <c r="H377" s="412">
        <v>46</v>
      </c>
      <c r="I377" s="47">
        <v>988</v>
      </c>
      <c r="J377" s="305"/>
      <c r="K377" s="62">
        <f t="shared" si="14"/>
        <v>0</v>
      </c>
      <c r="L377" s="61"/>
    </row>
    <row r="378" spans="1:12" ht="36" customHeight="1" x14ac:dyDescent="0.25">
      <c r="A378" s="1001"/>
      <c r="B378" s="984"/>
      <c r="C378" s="839"/>
      <c r="D378" s="97" t="s">
        <v>73</v>
      </c>
      <c r="E378" s="398">
        <v>300320</v>
      </c>
      <c r="F378" s="2" t="s">
        <v>579</v>
      </c>
      <c r="G378" s="5"/>
      <c r="H378" s="412">
        <v>48</v>
      </c>
      <c r="I378" s="47">
        <v>988</v>
      </c>
      <c r="J378" s="305"/>
      <c r="K378" s="62">
        <f t="shared" si="14"/>
        <v>0</v>
      </c>
      <c r="L378" s="61"/>
    </row>
    <row r="379" spans="1:12" ht="36" customHeight="1" thickBot="1" x14ac:dyDescent="0.3">
      <c r="A379" s="1001"/>
      <c r="B379" s="984"/>
      <c r="C379" s="839"/>
      <c r="D379" s="97" t="s">
        <v>73</v>
      </c>
      <c r="E379" s="398">
        <v>300320</v>
      </c>
      <c r="F379" s="2" t="s">
        <v>579</v>
      </c>
      <c r="G379" s="5"/>
      <c r="H379" s="412">
        <v>50</v>
      </c>
      <c r="I379" s="47">
        <v>988</v>
      </c>
      <c r="J379" s="305"/>
      <c r="K379" s="62">
        <f t="shared" si="14"/>
        <v>0</v>
      </c>
      <c r="L379" s="61"/>
    </row>
    <row r="380" spans="1:12" ht="27.75" customHeight="1" x14ac:dyDescent="0.25">
      <c r="A380" s="1000"/>
      <c r="B380" s="983" t="s">
        <v>601</v>
      </c>
      <c r="C380" s="854" t="s">
        <v>484</v>
      </c>
      <c r="D380" s="99" t="s">
        <v>73</v>
      </c>
      <c r="E380" s="397">
        <v>300323</v>
      </c>
      <c r="F380" s="1" t="s">
        <v>579</v>
      </c>
      <c r="G380" s="8"/>
      <c r="H380" s="411">
        <v>42</v>
      </c>
      <c r="I380" s="46">
        <v>988</v>
      </c>
      <c r="J380" s="302"/>
      <c r="K380" s="142">
        <f t="shared" si="14"/>
        <v>0</v>
      </c>
      <c r="L380" s="61"/>
    </row>
    <row r="381" spans="1:12" ht="27.75" customHeight="1" x14ac:dyDescent="0.25">
      <c r="A381" s="1001"/>
      <c r="B381" s="984"/>
      <c r="C381" s="839"/>
      <c r="D381" s="97" t="s">
        <v>73</v>
      </c>
      <c r="E381" s="398">
        <v>300323</v>
      </c>
      <c r="F381" s="2" t="s">
        <v>579</v>
      </c>
      <c r="G381" s="5"/>
      <c r="H381" s="412">
        <v>44</v>
      </c>
      <c r="I381" s="47">
        <v>988</v>
      </c>
      <c r="J381" s="305"/>
      <c r="K381" s="62">
        <f t="shared" si="14"/>
        <v>0</v>
      </c>
      <c r="L381" s="61"/>
    </row>
    <row r="382" spans="1:12" ht="27.75" customHeight="1" x14ac:dyDescent="0.25">
      <c r="A382" s="1001"/>
      <c r="B382" s="984"/>
      <c r="C382" s="839"/>
      <c r="D382" s="97" t="s">
        <v>73</v>
      </c>
      <c r="E382" s="398">
        <v>300323</v>
      </c>
      <c r="F382" s="2" t="s">
        <v>579</v>
      </c>
      <c r="G382" s="5"/>
      <c r="H382" s="412">
        <v>46</v>
      </c>
      <c r="I382" s="47">
        <v>988</v>
      </c>
      <c r="J382" s="305"/>
      <c r="K382" s="62">
        <f t="shared" si="14"/>
        <v>0</v>
      </c>
      <c r="L382" s="61"/>
    </row>
    <row r="383" spans="1:12" ht="27.75" customHeight="1" x14ac:dyDescent="0.25">
      <c r="A383" s="1001"/>
      <c r="B383" s="984"/>
      <c r="C383" s="839"/>
      <c r="D383" s="97" t="s">
        <v>73</v>
      </c>
      <c r="E383" s="398">
        <v>300323</v>
      </c>
      <c r="F383" s="2" t="s">
        <v>579</v>
      </c>
      <c r="G383" s="5"/>
      <c r="H383" s="412">
        <v>48</v>
      </c>
      <c r="I383" s="47">
        <v>988</v>
      </c>
      <c r="J383" s="305"/>
      <c r="K383" s="62">
        <f t="shared" si="14"/>
        <v>0</v>
      </c>
      <c r="L383" s="61"/>
    </row>
    <row r="384" spans="1:12" ht="27.75" customHeight="1" x14ac:dyDescent="0.25">
      <c r="A384" s="1001"/>
      <c r="B384" s="984"/>
      <c r="C384" s="839"/>
      <c r="D384" s="97" t="s">
        <v>73</v>
      </c>
      <c r="E384" s="398">
        <v>300323</v>
      </c>
      <c r="F384" s="2" t="s">
        <v>579</v>
      </c>
      <c r="G384" s="5"/>
      <c r="H384" s="412">
        <v>50</v>
      </c>
      <c r="I384" s="47">
        <v>988</v>
      </c>
      <c r="J384" s="305"/>
      <c r="K384" s="62">
        <f t="shared" si="14"/>
        <v>0</v>
      </c>
      <c r="L384" s="61"/>
    </row>
    <row r="385" spans="1:14" ht="27.75" customHeight="1" thickBot="1" x14ac:dyDescent="0.3">
      <c r="A385" s="1001"/>
      <c r="B385" s="984"/>
      <c r="C385" s="839"/>
      <c r="D385" s="97" t="s">
        <v>73</v>
      </c>
      <c r="E385" s="398">
        <v>300323</v>
      </c>
      <c r="F385" s="2" t="s">
        <v>579</v>
      </c>
      <c r="G385" s="5"/>
      <c r="H385" s="412">
        <v>52</v>
      </c>
      <c r="I385" s="47">
        <v>988</v>
      </c>
      <c r="J385" s="305"/>
      <c r="K385" s="62">
        <f t="shared" si="14"/>
        <v>0</v>
      </c>
      <c r="L385" s="61"/>
    </row>
    <row r="386" spans="1:14" ht="39.75" customHeight="1" x14ac:dyDescent="0.25">
      <c r="A386" s="1000"/>
      <c r="B386" s="983" t="s">
        <v>477</v>
      </c>
      <c r="C386" s="854" t="s">
        <v>439</v>
      </c>
      <c r="D386" s="99" t="s">
        <v>73</v>
      </c>
      <c r="E386" s="397">
        <v>300314</v>
      </c>
      <c r="F386" s="1" t="s">
        <v>478</v>
      </c>
      <c r="G386" s="8"/>
      <c r="H386" s="411">
        <v>42</v>
      </c>
      <c r="I386" s="46">
        <v>1198</v>
      </c>
      <c r="J386" s="302"/>
      <c r="K386" s="142">
        <f t="shared" si="14"/>
        <v>0</v>
      </c>
      <c r="L386" s="61"/>
    </row>
    <row r="387" spans="1:14" ht="39.75" customHeight="1" x14ac:dyDescent="0.25">
      <c r="A387" s="1001"/>
      <c r="B387" s="984"/>
      <c r="C387" s="839"/>
      <c r="D387" s="97" t="s">
        <v>73</v>
      </c>
      <c r="E387" s="398">
        <v>300314</v>
      </c>
      <c r="F387" s="2" t="s">
        <v>478</v>
      </c>
      <c r="G387" s="5"/>
      <c r="H387" s="412">
        <v>44</v>
      </c>
      <c r="I387" s="47">
        <v>1198</v>
      </c>
      <c r="J387" s="305"/>
      <c r="K387" s="62">
        <f t="shared" si="14"/>
        <v>0</v>
      </c>
      <c r="L387" s="61"/>
    </row>
    <row r="388" spans="1:14" ht="39.75" customHeight="1" x14ac:dyDescent="0.25">
      <c r="A388" s="1001"/>
      <c r="B388" s="984"/>
      <c r="C388" s="839"/>
      <c r="D388" s="97" t="s">
        <v>73</v>
      </c>
      <c r="E388" s="398">
        <v>300314</v>
      </c>
      <c r="F388" s="2" t="s">
        <v>478</v>
      </c>
      <c r="G388" s="5"/>
      <c r="H388" s="412">
        <v>46</v>
      </c>
      <c r="I388" s="47">
        <v>1198</v>
      </c>
      <c r="J388" s="305"/>
      <c r="K388" s="62">
        <f t="shared" si="14"/>
        <v>0</v>
      </c>
      <c r="L388" s="61"/>
    </row>
    <row r="389" spans="1:14" ht="39.75" customHeight="1" thickBot="1" x14ac:dyDescent="0.3">
      <c r="A389" s="1001"/>
      <c r="B389" s="984"/>
      <c r="C389" s="839"/>
      <c r="D389" s="97" t="s">
        <v>73</v>
      </c>
      <c r="E389" s="398">
        <v>300314</v>
      </c>
      <c r="F389" s="2" t="s">
        <v>478</v>
      </c>
      <c r="G389" s="5"/>
      <c r="H389" s="412">
        <v>48</v>
      </c>
      <c r="I389" s="47">
        <v>1198</v>
      </c>
      <c r="J389" s="305"/>
      <c r="K389" s="62">
        <f t="shared" si="14"/>
        <v>0</v>
      </c>
      <c r="L389" s="61"/>
    </row>
    <row r="390" spans="1:14" ht="39.75" customHeight="1" x14ac:dyDescent="0.25">
      <c r="A390" s="1000"/>
      <c r="B390" s="983" t="s">
        <v>477</v>
      </c>
      <c r="C390" s="854" t="s">
        <v>439</v>
      </c>
      <c r="D390" s="99" t="s">
        <v>73</v>
      </c>
      <c r="E390" s="397">
        <v>300314</v>
      </c>
      <c r="F390" s="1" t="s">
        <v>479</v>
      </c>
      <c r="G390" s="8"/>
      <c r="H390" s="411">
        <v>44</v>
      </c>
      <c r="I390" s="46">
        <v>1198</v>
      </c>
      <c r="J390" s="302"/>
      <c r="K390" s="142">
        <f t="shared" si="14"/>
        <v>0</v>
      </c>
      <c r="L390" s="61"/>
    </row>
    <row r="391" spans="1:14" ht="39.75" customHeight="1" x14ac:dyDescent="0.25">
      <c r="A391" s="1001"/>
      <c r="B391" s="984"/>
      <c r="C391" s="839"/>
      <c r="D391" s="97" t="s">
        <v>73</v>
      </c>
      <c r="E391" s="398">
        <v>300314</v>
      </c>
      <c r="F391" s="2" t="s">
        <v>479</v>
      </c>
      <c r="G391" s="5"/>
      <c r="H391" s="412">
        <v>46</v>
      </c>
      <c r="I391" s="47">
        <v>1198</v>
      </c>
      <c r="J391" s="305"/>
      <c r="K391" s="62">
        <f t="shared" si="14"/>
        <v>0</v>
      </c>
      <c r="L391" s="61"/>
      <c r="N391" s="170">
        <v>2</v>
      </c>
    </row>
    <row r="392" spans="1:14" ht="39.75" customHeight="1" x14ac:dyDescent="0.25">
      <c r="A392" s="1001"/>
      <c r="B392" s="984"/>
      <c r="C392" s="839"/>
      <c r="D392" s="97" t="s">
        <v>73</v>
      </c>
      <c r="E392" s="398">
        <v>300314</v>
      </c>
      <c r="F392" s="2" t="s">
        <v>479</v>
      </c>
      <c r="G392" s="5"/>
      <c r="H392" s="412">
        <v>48</v>
      </c>
      <c r="I392" s="47">
        <v>1198</v>
      </c>
      <c r="J392" s="305"/>
      <c r="K392" s="62">
        <f t="shared" si="14"/>
        <v>0</v>
      </c>
      <c r="L392" s="61"/>
      <c r="N392" s="170">
        <v>2</v>
      </c>
    </row>
    <row r="393" spans="1:14" ht="39.75" customHeight="1" thickBot="1" x14ac:dyDescent="0.3">
      <c r="A393" s="1001"/>
      <c r="B393" s="984"/>
      <c r="C393" s="839"/>
      <c r="D393" s="97" t="s">
        <v>73</v>
      </c>
      <c r="E393" s="398">
        <v>300314</v>
      </c>
      <c r="F393" s="2" t="s">
        <v>479</v>
      </c>
      <c r="G393" s="5"/>
      <c r="H393" s="412">
        <v>50</v>
      </c>
      <c r="I393" s="47">
        <v>1198</v>
      </c>
      <c r="J393" s="305"/>
      <c r="K393" s="62">
        <f t="shared" ref="K393:K451" si="18">I393*J393</f>
        <v>0</v>
      </c>
      <c r="L393" s="61"/>
      <c r="N393" s="170">
        <v>2</v>
      </c>
    </row>
    <row r="394" spans="1:14" ht="39.75" customHeight="1" x14ac:dyDescent="0.25">
      <c r="A394" s="1000"/>
      <c r="B394" s="983" t="s">
        <v>477</v>
      </c>
      <c r="C394" s="854" t="s">
        <v>439</v>
      </c>
      <c r="D394" s="99" t="s">
        <v>73</v>
      </c>
      <c r="E394" s="397">
        <v>300314</v>
      </c>
      <c r="F394" s="1" t="s">
        <v>480</v>
      </c>
      <c r="G394" s="8"/>
      <c r="H394" s="411">
        <v>44</v>
      </c>
      <c r="I394" s="46">
        <v>1198</v>
      </c>
      <c r="J394" s="302"/>
      <c r="K394" s="142">
        <f t="shared" si="18"/>
        <v>0</v>
      </c>
      <c r="L394" s="61"/>
    </row>
    <row r="395" spans="1:14" ht="39.75" customHeight="1" x14ac:dyDescent="0.25">
      <c r="A395" s="1001"/>
      <c r="B395" s="984"/>
      <c r="C395" s="839"/>
      <c r="D395" s="97" t="s">
        <v>73</v>
      </c>
      <c r="E395" s="398">
        <v>300314</v>
      </c>
      <c r="F395" s="2" t="s">
        <v>480</v>
      </c>
      <c r="G395" s="5"/>
      <c r="H395" s="412">
        <v>46</v>
      </c>
      <c r="I395" s="47">
        <v>1198</v>
      </c>
      <c r="J395" s="305"/>
      <c r="K395" s="62">
        <f t="shared" si="18"/>
        <v>0</v>
      </c>
      <c r="L395" s="61"/>
    </row>
    <row r="396" spans="1:14" ht="39.75" customHeight="1" x14ac:dyDescent="0.25">
      <c r="A396" s="1001"/>
      <c r="B396" s="984"/>
      <c r="C396" s="839"/>
      <c r="D396" s="97" t="s">
        <v>73</v>
      </c>
      <c r="E396" s="398">
        <v>300314</v>
      </c>
      <c r="F396" s="2" t="s">
        <v>480</v>
      </c>
      <c r="G396" s="5"/>
      <c r="H396" s="412">
        <v>48</v>
      </c>
      <c r="I396" s="47">
        <v>1198</v>
      </c>
      <c r="J396" s="305"/>
      <c r="K396" s="62">
        <f t="shared" si="18"/>
        <v>0</v>
      </c>
      <c r="L396" s="61"/>
    </row>
    <row r="397" spans="1:14" ht="39.75" customHeight="1" thickBot="1" x14ac:dyDescent="0.3">
      <c r="A397" s="1001"/>
      <c r="B397" s="984"/>
      <c r="C397" s="839"/>
      <c r="D397" s="97" t="s">
        <v>73</v>
      </c>
      <c r="E397" s="398">
        <v>300314</v>
      </c>
      <c r="F397" s="2" t="s">
        <v>480</v>
      </c>
      <c r="G397" s="5"/>
      <c r="H397" s="412">
        <v>50</v>
      </c>
      <c r="I397" s="47">
        <v>1198</v>
      </c>
      <c r="J397" s="305"/>
      <c r="K397" s="62">
        <f t="shared" si="18"/>
        <v>0</v>
      </c>
      <c r="L397" s="61"/>
    </row>
    <row r="398" spans="1:14" ht="39.75" customHeight="1" x14ac:dyDescent="0.25">
      <c r="A398" s="1000"/>
      <c r="B398" s="983" t="s">
        <v>483</v>
      </c>
      <c r="C398" s="854" t="s">
        <v>37</v>
      </c>
      <c r="D398" s="99" t="s">
        <v>73</v>
      </c>
      <c r="E398" s="397">
        <v>301314</v>
      </c>
      <c r="F398" s="1" t="s">
        <v>43</v>
      </c>
      <c r="G398" s="8"/>
      <c r="H398" s="411">
        <v>42</v>
      </c>
      <c r="I398" s="46">
        <v>1188</v>
      </c>
      <c r="J398" s="302"/>
      <c r="K398" s="142">
        <f t="shared" si="18"/>
        <v>0</v>
      </c>
      <c r="L398" s="61"/>
    </row>
    <row r="399" spans="1:14" ht="39.75" customHeight="1" x14ac:dyDescent="0.25">
      <c r="A399" s="1001"/>
      <c r="B399" s="984"/>
      <c r="C399" s="839"/>
      <c r="D399" s="97" t="s">
        <v>73</v>
      </c>
      <c r="E399" s="398">
        <v>301314</v>
      </c>
      <c r="F399" s="2" t="s">
        <v>43</v>
      </c>
      <c r="G399" s="5"/>
      <c r="H399" s="412">
        <v>44</v>
      </c>
      <c r="I399" s="47">
        <v>1188</v>
      </c>
      <c r="J399" s="305"/>
      <c r="K399" s="62">
        <f t="shared" si="18"/>
        <v>0</v>
      </c>
      <c r="L399" s="61"/>
    </row>
    <row r="400" spans="1:14" ht="39.75" customHeight="1" x14ac:dyDescent="0.25">
      <c r="A400" s="1001"/>
      <c r="B400" s="984"/>
      <c r="C400" s="839"/>
      <c r="D400" s="97" t="s">
        <v>73</v>
      </c>
      <c r="E400" s="398">
        <v>301314</v>
      </c>
      <c r="F400" s="2" t="s">
        <v>43</v>
      </c>
      <c r="G400" s="5"/>
      <c r="H400" s="412">
        <v>46</v>
      </c>
      <c r="I400" s="47">
        <v>1188</v>
      </c>
      <c r="J400" s="305"/>
      <c r="K400" s="62">
        <f t="shared" si="18"/>
        <v>0</v>
      </c>
      <c r="L400" s="61"/>
    </row>
    <row r="401" spans="1:12" ht="39.75" customHeight="1" x14ac:dyDescent="0.25">
      <c r="A401" s="1001"/>
      <c r="B401" s="984"/>
      <c r="C401" s="839"/>
      <c r="D401" s="97" t="s">
        <v>73</v>
      </c>
      <c r="E401" s="398">
        <v>301314</v>
      </c>
      <c r="F401" s="2" t="s">
        <v>43</v>
      </c>
      <c r="G401" s="5"/>
      <c r="H401" s="412">
        <v>48</v>
      </c>
      <c r="I401" s="47">
        <v>1188</v>
      </c>
      <c r="J401" s="305"/>
      <c r="K401" s="62">
        <f t="shared" si="18"/>
        <v>0</v>
      </c>
      <c r="L401" s="61"/>
    </row>
    <row r="402" spans="1:12" ht="39.75" customHeight="1" thickBot="1" x14ac:dyDescent="0.3">
      <c r="A402" s="1002"/>
      <c r="B402" s="985"/>
      <c r="C402" s="855"/>
      <c r="D402" s="98" t="s">
        <v>73</v>
      </c>
      <c r="E402" s="416">
        <v>301314</v>
      </c>
      <c r="F402" s="3" t="s">
        <v>43</v>
      </c>
      <c r="G402" s="9"/>
      <c r="H402" s="413">
        <v>50</v>
      </c>
      <c r="I402" s="48">
        <v>1188</v>
      </c>
      <c r="J402" s="307"/>
      <c r="K402" s="141">
        <f t="shared" si="18"/>
        <v>0</v>
      </c>
      <c r="L402" s="61"/>
    </row>
    <row r="403" spans="1:12" ht="39.75" customHeight="1" x14ac:dyDescent="0.25">
      <c r="A403" s="1000"/>
      <c r="B403" s="983" t="s">
        <v>483</v>
      </c>
      <c r="C403" s="854" t="s">
        <v>37</v>
      </c>
      <c r="D403" s="99" t="s">
        <v>73</v>
      </c>
      <c r="E403" s="397">
        <v>301314</v>
      </c>
      <c r="F403" s="1" t="s">
        <v>44</v>
      </c>
      <c r="G403" s="8"/>
      <c r="H403" s="411">
        <v>42</v>
      </c>
      <c r="I403" s="46">
        <v>1188</v>
      </c>
      <c r="J403" s="302"/>
      <c r="K403" s="142">
        <f t="shared" si="18"/>
        <v>0</v>
      </c>
      <c r="L403" s="61"/>
    </row>
    <row r="404" spans="1:12" ht="39.75" customHeight="1" x14ac:dyDescent="0.25">
      <c r="A404" s="1001"/>
      <c r="B404" s="984"/>
      <c r="C404" s="839"/>
      <c r="D404" s="97" t="s">
        <v>73</v>
      </c>
      <c r="E404" s="398">
        <v>301314</v>
      </c>
      <c r="F404" s="2" t="s">
        <v>44</v>
      </c>
      <c r="G404" s="5"/>
      <c r="H404" s="412">
        <v>44</v>
      </c>
      <c r="I404" s="47">
        <v>1188</v>
      </c>
      <c r="J404" s="305"/>
      <c r="K404" s="62">
        <f t="shared" si="18"/>
        <v>0</v>
      </c>
      <c r="L404" s="61"/>
    </row>
    <row r="405" spans="1:12" ht="39.75" customHeight="1" x14ac:dyDescent="0.25">
      <c r="A405" s="1001"/>
      <c r="B405" s="984"/>
      <c r="C405" s="839"/>
      <c r="D405" s="97" t="s">
        <v>73</v>
      </c>
      <c r="E405" s="398">
        <v>301314</v>
      </c>
      <c r="F405" s="2" t="s">
        <v>44</v>
      </c>
      <c r="G405" s="5"/>
      <c r="H405" s="412">
        <v>46</v>
      </c>
      <c r="I405" s="47">
        <v>1188</v>
      </c>
      <c r="J405" s="305"/>
      <c r="K405" s="62">
        <f t="shared" si="18"/>
        <v>0</v>
      </c>
      <c r="L405" s="61"/>
    </row>
    <row r="406" spans="1:12" ht="39.75" customHeight="1" x14ac:dyDescent="0.25">
      <c r="A406" s="1001"/>
      <c r="B406" s="984"/>
      <c r="C406" s="839"/>
      <c r="D406" s="97" t="s">
        <v>73</v>
      </c>
      <c r="E406" s="398">
        <v>301314</v>
      </c>
      <c r="F406" s="2" t="s">
        <v>44</v>
      </c>
      <c r="G406" s="5"/>
      <c r="H406" s="412">
        <v>48</v>
      </c>
      <c r="I406" s="47">
        <v>1188</v>
      </c>
      <c r="J406" s="305"/>
      <c r="K406" s="62">
        <f t="shared" si="18"/>
        <v>0</v>
      </c>
      <c r="L406" s="61"/>
    </row>
    <row r="407" spans="1:12" ht="39.75" customHeight="1" thickBot="1" x14ac:dyDescent="0.3">
      <c r="A407" s="1002"/>
      <c r="B407" s="985"/>
      <c r="C407" s="855"/>
      <c r="D407" s="98" t="s">
        <v>73</v>
      </c>
      <c r="E407" s="416">
        <v>301314</v>
      </c>
      <c r="F407" s="3" t="s">
        <v>44</v>
      </c>
      <c r="G407" s="9"/>
      <c r="H407" s="413">
        <v>50</v>
      </c>
      <c r="I407" s="48">
        <v>1188</v>
      </c>
      <c r="J407" s="307"/>
      <c r="K407" s="141">
        <f t="shared" si="18"/>
        <v>0</v>
      </c>
      <c r="L407" s="61"/>
    </row>
    <row r="408" spans="1:12" ht="39.75" customHeight="1" x14ac:dyDescent="0.25">
      <c r="A408" s="1000"/>
      <c r="B408" s="983" t="s">
        <v>483</v>
      </c>
      <c r="C408" s="854" t="s">
        <v>37</v>
      </c>
      <c r="D408" s="99" t="s">
        <v>73</v>
      </c>
      <c r="E408" s="397">
        <v>301314</v>
      </c>
      <c r="F408" s="1" t="s">
        <v>113</v>
      </c>
      <c r="G408" s="8"/>
      <c r="H408" s="411">
        <v>42</v>
      </c>
      <c r="I408" s="46">
        <v>1188</v>
      </c>
      <c r="J408" s="302"/>
      <c r="K408" s="142">
        <f t="shared" si="18"/>
        <v>0</v>
      </c>
      <c r="L408" s="61"/>
    </row>
    <row r="409" spans="1:12" ht="39.75" customHeight="1" x14ac:dyDescent="0.25">
      <c r="A409" s="1001"/>
      <c r="B409" s="984"/>
      <c r="C409" s="839"/>
      <c r="D409" s="97" t="s">
        <v>73</v>
      </c>
      <c r="E409" s="398">
        <v>301314</v>
      </c>
      <c r="F409" s="2" t="s">
        <v>113</v>
      </c>
      <c r="G409" s="5"/>
      <c r="H409" s="412">
        <v>44</v>
      </c>
      <c r="I409" s="47">
        <v>1188</v>
      </c>
      <c r="J409" s="305"/>
      <c r="K409" s="62">
        <f t="shared" si="18"/>
        <v>0</v>
      </c>
      <c r="L409" s="61"/>
    </row>
    <row r="410" spans="1:12" ht="39.75" customHeight="1" x14ac:dyDescent="0.25">
      <c r="A410" s="1001"/>
      <c r="B410" s="984"/>
      <c r="C410" s="839"/>
      <c r="D410" s="97" t="s">
        <v>73</v>
      </c>
      <c r="E410" s="398">
        <v>301314</v>
      </c>
      <c r="F410" s="2" t="s">
        <v>113</v>
      </c>
      <c r="G410" s="5"/>
      <c r="H410" s="412">
        <v>46</v>
      </c>
      <c r="I410" s="47">
        <v>1188</v>
      </c>
      <c r="J410" s="305"/>
      <c r="K410" s="62">
        <f t="shared" si="18"/>
        <v>0</v>
      </c>
      <c r="L410" s="61"/>
    </row>
    <row r="411" spans="1:12" ht="39.75" customHeight="1" x14ac:dyDescent="0.25">
      <c r="A411" s="1001"/>
      <c r="B411" s="984"/>
      <c r="C411" s="839"/>
      <c r="D411" s="97" t="s">
        <v>73</v>
      </c>
      <c r="E411" s="398">
        <v>301314</v>
      </c>
      <c r="F411" s="2" t="s">
        <v>113</v>
      </c>
      <c r="G411" s="5"/>
      <c r="H411" s="412">
        <v>48</v>
      </c>
      <c r="I411" s="47">
        <v>1188</v>
      </c>
      <c r="J411" s="305"/>
      <c r="K411" s="62">
        <f t="shared" si="18"/>
        <v>0</v>
      </c>
      <c r="L411" s="61"/>
    </row>
    <row r="412" spans="1:12" ht="39.75" customHeight="1" thickBot="1" x14ac:dyDescent="0.3">
      <c r="A412" s="1002"/>
      <c r="B412" s="985"/>
      <c r="C412" s="855"/>
      <c r="D412" s="98" t="s">
        <v>73</v>
      </c>
      <c r="E412" s="416">
        <v>301314</v>
      </c>
      <c r="F412" s="3" t="s">
        <v>113</v>
      </c>
      <c r="G412" s="9"/>
      <c r="H412" s="413">
        <v>50</v>
      </c>
      <c r="I412" s="48">
        <v>1188</v>
      </c>
      <c r="J412" s="307"/>
      <c r="K412" s="141">
        <f t="shared" si="18"/>
        <v>0</v>
      </c>
      <c r="L412" s="61"/>
    </row>
    <row r="413" spans="1:12" ht="39.75" customHeight="1" x14ac:dyDescent="0.25">
      <c r="A413" s="1000"/>
      <c r="B413" s="983" t="s">
        <v>483</v>
      </c>
      <c r="C413" s="854" t="s">
        <v>37</v>
      </c>
      <c r="D413" s="99" t="s">
        <v>73</v>
      </c>
      <c r="E413" s="397">
        <v>301314</v>
      </c>
      <c r="F413" s="1" t="s">
        <v>35</v>
      </c>
      <c r="G413" s="8"/>
      <c r="H413" s="411">
        <v>42</v>
      </c>
      <c r="I413" s="46">
        <v>1188</v>
      </c>
      <c r="J413" s="302"/>
      <c r="K413" s="142">
        <f t="shared" si="18"/>
        <v>0</v>
      </c>
      <c r="L413" s="61"/>
    </row>
    <row r="414" spans="1:12" ht="39.75" customHeight="1" x14ac:dyDescent="0.25">
      <c r="A414" s="1001"/>
      <c r="B414" s="984"/>
      <c r="C414" s="839"/>
      <c r="D414" s="97" t="s">
        <v>73</v>
      </c>
      <c r="E414" s="398">
        <v>301314</v>
      </c>
      <c r="F414" s="2" t="s">
        <v>35</v>
      </c>
      <c r="G414" s="5"/>
      <c r="H414" s="412">
        <v>44</v>
      </c>
      <c r="I414" s="47">
        <v>1188</v>
      </c>
      <c r="J414" s="305"/>
      <c r="K414" s="62">
        <f t="shared" si="18"/>
        <v>0</v>
      </c>
      <c r="L414" s="61"/>
    </row>
    <row r="415" spans="1:12" ht="39.75" customHeight="1" x14ac:dyDescent="0.25">
      <c r="A415" s="1001"/>
      <c r="B415" s="984"/>
      <c r="C415" s="839"/>
      <c r="D415" s="97" t="s">
        <v>73</v>
      </c>
      <c r="E415" s="398">
        <v>301314</v>
      </c>
      <c r="F415" s="2" t="s">
        <v>35</v>
      </c>
      <c r="G415" s="5"/>
      <c r="H415" s="412">
        <v>46</v>
      </c>
      <c r="I415" s="47">
        <v>1188</v>
      </c>
      <c r="J415" s="305"/>
      <c r="K415" s="62">
        <f t="shared" si="18"/>
        <v>0</v>
      </c>
      <c r="L415" s="61"/>
    </row>
    <row r="416" spans="1:12" ht="39.75" customHeight="1" x14ac:dyDescent="0.25">
      <c r="A416" s="1001"/>
      <c r="B416" s="984"/>
      <c r="C416" s="839"/>
      <c r="D416" s="97" t="s">
        <v>73</v>
      </c>
      <c r="E416" s="398">
        <v>301314</v>
      </c>
      <c r="F416" s="2" t="s">
        <v>35</v>
      </c>
      <c r="G416" s="5"/>
      <c r="H416" s="412">
        <v>48</v>
      </c>
      <c r="I416" s="47">
        <v>1188</v>
      </c>
      <c r="J416" s="305"/>
      <c r="K416" s="62">
        <f t="shared" si="18"/>
        <v>0</v>
      </c>
      <c r="L416" s="61"/>
    </row>
    <row r="417" spans="1:14" ht="39.75" customHeight="1" thickBot="1" x14ac:dyDescent="0.3">
      <c r="A417" s="1002"/>
      <c r="B417" s="985"/>
      <c r="C417" s="855"/>
      <c r="D417" s="98" t="s">
        <v>73</v>
      </c>
      <c r="E417" s="416">
        <v>301314</v>
      </c>
      <c r="F417" s="3" t="s">
        <v>35</v>
      </c>
      <c r="G417" s="9"/>
      <c r="H417" s="413">
        <v>50</v>
      </c>
      <c r="I417" s="48">
        <v>1188</v>
      </c>
      <c r="J417" s="307"/>
      <c r="K417" s="141">
        <f t="shared" si="18"/>
        <v>0</v>
      </c>
      <c r="L417" s="61"/>
    </row>
    <row r="418" spans="1:14" ht="119.25" customHeight="1" thickBot="1" x14ac:dyDescent="0.3">
      <c r="A418" s="410"/>
      <c r="B418" s="405" t="s">
        <v>204</v>
      </c>
      <c r="C418" s="402" t="s">
        <v>88</v>
      </c>
      <c r="D418" s="125" t="s">
        <v>23</v>
      </c>
      <c r="E418" s="354">
        <v>30347</v>
      </c>
      <c r="F418" s="117" t="s">
        <v>265</v>
      </c>
      <c r="G418" s="94"/>
      <c r="H418" s="405">
        <v>50</v>
      </c>
      <c r="I418" s="133">
        <v>930</v>
      </c>
      <c r="J418" s="309"/>
      <c r="K418" s="143">
        <f t="shared" si="18"/>
        <v>0</v>
      </c>
      <c r="L418" s="61"/>
    </row>
    <row r="419" spans="1:14" ht="33" customHeight="1" x14ac:dyDescent="0.25">
      <c r="A419" s="996"/>
      <c r="B419" s="883" t="s">
        <v>204</v>
      </c>
      <c r="C419" s="872" t="s">
        <v>88</v>
      </c>
      <c r="D419" s="104" t="s">
        <v>23</v>
      </c>
      <c r="E419" s="414">
        <v>31347</v>
      </c>
      <c r="F419" s="4" t="s">
        <v>111</v>
      </c>
      <c r="G419" s="6"/>
      <c r="H419" s="431">
        <v>42</v>
      </c>
      <c r="I419" s="134">
        <v>930</v>
      </c>
      <c r="J419" s="308"/>
      <c r="K419" s="140">
        <f t="shared" si="18"/>
        <v>0</v>
      </c>
      <c r="L419" s="61"/>
    </row>
    <row r="420" spans="1:14" ht="33" customHeight="1" x14ac:dyDescent="0.25">
      <c r="A420" s="996"/>
      <c r="B420" s="883"/>
      <c r="C420" s="872"/>
      <c r="D420" s="97" t="s">
        <v>23</v>
      </c>
      <c r="E420" s="398">
        <v>31347</v>
      </c>
      <c r="F420" s="2" t="s">
        <v>111</v>
      </c>
      <c r="G420" s="5"/>
      <c r="H420" s="412">
        <v>44</v>
      </c>
      <c r="I420" s="47">
        <v>930</v>
      </c>
      <c r="J420" s="305"/>
      <c r="K420" s="62">
        <f t="shared" si="18"/>
        <v>0</v>
      </c>
      <c r="L420" s="61"/>
    </row>
    <row r="421" spans="1:14" ht="33" customHeight="1" x14ac:dyDescent="0.25">
      <c r="A421" s="996"/>
      <c r="B421" s="883"/>
      <c r="C421" s="872"/>
      <c r="D421" s="97" t="s">
        <v>23</v>
      </c>
      <c r="E421" s="398">
        <v>31347</v>
      </c>
      <c r="F421" s="2" t="s">
        <v>111</v>
      </c>
      <c r="G421" s="5"/>
      <c r="H421" s="412">
        <v>46</v>
      </c>
      <c r="I421" s="47">
        <v>930</v>
      </c>
      <c r="J421" s="305"/>
      <c r="K421" s="62">
        <f t="shared" si="18"/>
        <v>0</v>
      </c>
      <c r="L421" s="61"/>
    </row>
    <row r="422" spans="1:14" ht="33" customHeight="1" x14ac:dyDescent="0.25">
      <c r="A422" s="996"/>
      <c r="B422" s="883"/>
      <c r="C422" s="872"/>
      <c r="D422" s="97" t="s">
        <v>23</v>
      </c>
      <c r="E422" s="398">
        <v>31347</v>
      </c>
      <c r="F422" s="2" t="s">
        <v>111</v>
      </c>
      <c r="G422" s="5"/>
      <c r="H422" s="412">
        <v>48</v>
      </c>
      <c r="I422" s="47">
        <v>930</v>
      </c>
      <c r="J422" s="305"/>
      <c r="K422" s="62">
        <f t="shared" si="18"/>
        <v>0</v>
      </c>
      <c r="L422" s="61"/>
    </row>
    <row r="423" spans="1:14" ht="33" customHeight="1" thickBot="1" x14ac:dyDescent="0.3">
      <c r="A423" s="996"/>
      <c r="B423" s="883"/>
      <c r="C423" s="872"/>
      <c r="D423" s="121" t="s">
        <v>23</v>
      </c>
      <c r="E423" s="418">
        <v>31347</v>
      </c>
      <c r="F423" s="11" t="s">
        <v>111</v>
      </c>
      <c r="G423" s="7"/>
      <c r="H423" s="353">
        <v>50</v>
      </c>
      <c r="I423" s="254">
        <v>930</v>
      </c>
      <c r="J423" s="306"/>
      <c r="K423" s="139">
        <f t="shared" si="18"/>
        <v>0</v>
      </c>
      <c r="L423" s="61"/>
    </row>
    <row r="424" spans="1:14" ht="64.5" customHeight="1" x14ac:dyDescent="0.25">
      <c r="A424" s="1009"/>
      <c r="B424" s="851" t="s">
        <v>204</v>
      </c>
      <c r="C424" s="854" t="s">
        <v>88</v>
      </c>
      <c r="D424" s="99" t="s">
        <v>23</v>
      </c>
      <c r="E424" s="397">
        <v>31347</v>
      </c>
      <c r="F424" s="1" t="s">
        <v>262</v>
      </c>
      <c r="G424" s="8"/>
      <c r="H424" s="411">
        <v>42</v>
      </c>
      <c r="I424" s="46">
        <v>930</v>
      </c>
      <c r="J424" s="302"/>
      <c r="K424" s="142">
        <f t="shared" si="18"/>
        <v>0</v>
      </c>
      <c r="L424" s="61"/>
    </row>
    <row r="425" spans="1:14" ht="64.5" customHeight="1" thickBot="1" x14ac:dyDescent="0.3">
      <c r="A425" s="1007"/>
      <c r="B425" s="852"/>
      <c r="C425" s="839"/>
      <c r="D425" s="97" t="s">
        <v>23</v>
      </c>
      <c r="E425" s="398">
        <v>31347</v>
      </c>
      <c r="F425" s="2" t="s">
        <v>262</v>
      </c>
      <c r="G425" s="5"/>
      <c r="H425" s="412">
        <v>50</v>
      </c>
      <c r="I425" s="47">
        <v>930</v>
      </c>
      <c r="J425" s="305"/>
      <c r="K425" s="62">
        <f t="shared" si="18"/>
        <v>0</v>
      </c>
      <c r="L425" s="61"/>
    </row>
    <row r="426" spans="1:14" ht="68.25" customHeight="1" x14ac:dyDescent="0.25">
      <c r="A426" s="1000"/>
      <c r="B426" s="983" t="s">
        <v>320</v>
      </c>
      <c r="C426" s="854" t="s">
        <v>495</v>
      </c>
      <c r="D426" s="99" t="s">
        <v>73</v>
      </c>
      <c r="E426" s="397">
        <v>300303</v>
      </c>
      <c r="F426" s="1" t="s">
        <v>189</v>
      </c>
      <c r="G426" s="8"/>
      <c r="H426" s="411">
        <v>44</v>
      </c>
      <c r="I426" s="46">
        <v>1028</v>
      </c>
      <c r="J426" s="302"/>
      <c r="K426" s="142">
        <f t="shared" si="18"/>
        <v>0</v>
      </c>
      <c r="L426" s="61"/>
      <c r="N426" s="170" t="s">
        <v>457</v>
      </c>
    </row>
    <row r="427" spans="1:14" ht="68.25" customHeight="1" thickBot="1" x14ac:dyDescent="0.3">
      <c r="A427" s="1001"/>
      <c r="B427" s="984"/>
      <c r="C427" s="839"/>
      <c r="D427" s="97" t="s">
        <v>73</v>
      </c>
      <c r="E427" s="398">
        <v>300303</v>
      </c>
      <c r="F427" s="2" t="s">
        <v>189</v>
      </c>
      <c r="G427" s="5"/>
      <c r="H427" s="412">
        <v>48</v>
      </c>
      <c r="I427" s="47">
        <v>1028</v>
      </c>
      <c r="J427" s="305"/>
      <c r="K427" s="62">
        <f t="shared" si="18"/>
        <v>0</v>
      </c>
      <c r="L427" s="61"/>
      <c r="N427" s="170" t="s">
        <v>458</v>
      </c>
    </row>
    <row r="428" spans="1:14" ht="138.75" customHeight="1" thickBot="1" x14ac:dyDescent="0.3">
      <c r="A428" s="717"/>
      <c r="B428" s="715" t="s">
        <v>468</v>
      </c>
      <c r="C428" s="709" t="s">
        <v>88</v>
      </c>
      <c r="D428" s="99" t="s">
        <v>73</v>
      </c>
      <c r="E428" s="397" t="s">
        <v>469</v>
      </c>
      <c r="F428" s="1" t="s">
        <v>470</v>
      </c>
      <c r="G428" s="8"/>
      <c r="H428" s="411">
        <v>48</v>
      </c>
      <c r="I428" s="46">
        <v>1080</v>
      </c>
      <c r="J428" s="302"/>
      <c r="K428" s="142">
        <f t="shared" si="18"/>
        <v>0</v>
      </c>
      <c r="L428" s="61"/>
    </row>
    <row r="429" spans="1:14" ht="33.75" customHeight="1" x14ac:dyDescent="0.25">
      <c r="A429" s="1000"/>
      <c r="B429" s="983" t="s">
        <v>445</v>
      </c>
      <c r="C429" s="854" t="s">
        <v>88</v>
      </c>
      <c r="D429" s="99" t="s">
        <v>73</v>
      </c>
      <c r="E429" s="397">
        <v>300376</v>
      </c>
      <c r="F429" s="1" t="s">
        <v>50</v>
      </c>
      <c r="G429" s="8"/>
      <c r="H429" s="411">
        <v>42</v>
      </c>
      <c r="I429" s="46">
        <v>1198</v>
      </c>
      <c r="J429" s="302"/>
      <c r="K429" s="142">
        <f t="shared" si="18"/>
        <v>0</v>
      </c>
      <c r="L429" s="61"/>
    </row>
    <row r="430" spans="1:14" ht="33.75" customHeight="1" x14ac:dyDescent="0.25">
      <c r="A430" s="1001"/>
      <c r="B430" s="984"/>
      <c r="C430" s="839"/>
      <c r="D430" s="97" t="s">
        <v>73</v>
      </c>
      <c r="E430" s="398">
        <v>300376</v>
      </c>
      <c r="F430" s="2" t="s">
        <v>50</v>
      </c>
      <c r="G430" s="5"/>
      <c r="H430" s="412">
        <v>44</v>
      </c>
      <c r="I430" s="47">
        <v>1198</v>
      </c>
      <c r="J430" s="305"/>
      <c r="K430" s="62">
        <f t="shared" si="18"/>
        <v>0</v>
      </c>
      <c r="L430" s="61"/>
    </row>
    <row r="431" spans="1:14" ht="33.75" customHeight="1" x14ac:dyDescent="0.25">
      <c r="A431" s="1001"/>
      <c r="B431" s="984"/>
      <c r="C431" s="839"/>
      <c r="D431" s="97" t="s">
        <v>73</v>
      </c>
      <c r="E431" s="398">
        <v>300376</v>
      </c>
      <c r="F431" s="2" t="s">
        <v>50</v>
      </c>
      <c r="G431" s="5"/>
      <c r="H431" s="412">
        <v>46</v>
      </c>
      <c r="I431" s="47">
        <v>1198</v>
      </c>
      <c r="J431" s="305"/>
      <c r="K431" s="62">
        <f t="shared" si="18"/>
        <v>0</v>
      </c>
      <c r="L431" s="61"/>
    </row>
    <row r="432" spans="1:14" ht="33.75" customHeight="1" x14ac:dyDescent="0.25">
      <c r="A432" s="1001"/>
      <c r="B432" s="984"/>
      <c r="C432" s="839"/>
      <c r="D432" s="97" t="s">
        <v>73</v>
      </c>
      <c r="E432" s="398">
        <v>300376</v>
      </c>
      <c r="F432" s="2" t="s">
        <v>50</v>
      </c>
      <c r="G432" s="5"/>
      <c r="H432" s="412">
        <v>48</v>
      </c>
      <c r="I432" s="47">
        <v>1198</v>
      </c>
      <c r="J432" s="305"/>
      <c r="K432" s="62">
        <f t="shared" si="18"/>
        <v>0</v>
      </c>
      <c r="L432" s="61"/>
    </row>
    <row r="433" spans="1:14" ht="33.75" customHeight="1" x14ac:dyDescent="0.25">
      <c r="A433" s="1001"/>
      <c r="B433" s="984"/>
      <c r="C433" s="839"/>
      <c r="D433" s="97" t="s">
        <v>73</v>
      </c>
      <c r="E433" s="398">
        <v>300376</v>
      </c>
      <c r="F433" s="2" t="s">
        <v>50</v>
      </c>
      <c r="G433" s="5"/>
      <c r="H433" s="412">
        <v>50</v>
      </c>
      <c r="I433" s="47">
        <v>1198</v>
      </c>
      <c r="J433" s="305"/>
      <c r="K433" s="62">
        <f t="shared" si="18"/>
        <v>0</v>
      </c>
      <c r="L433" s="61"/>
    </row>
    <row r="434" spans="1:14" ht="33.75" customHeight="1" thickBot="1" x14ac:dyDescent="0.3">
      <c r="A434" s="1002"/>
      <c r="B434" s="985"/>
      <c r="C434" s="855"/>
      <c r="D434" s="98" t="s">
        <v>73</v>
      </c>
      <c r="E434" s="416">
        <v>300376</v>
      </c>
      <c r="F434" s="3" t="s">
        <v>50</v>
      </c>
      <c r="G434" s="9"/>
      <c r="H434" s="413">
        <v>52</v>
      </c>
      <c r="I434" s="48">
        <v>1198</v>
      </c>
      <c r="J434" s="307"/>
      <c r="K434" s="141">
        <f t="shared" si="18"/>
        <v>0</v>
      </c>
      <c r="L434" s="61"/>
    </row>
    <row r="435" spans="1:14" ht="33.75" customHeight="1" x14ac:dyDescent="0.25">
      <c r="A435" s="1000"/>
      <c r="B435" s="983" t="s">
        <v>445</v>
      </c>
      <c r="C435" s="854" t="s">
        <v>88</v>
      </c>
      <c r="D435" s="99" t="s">
        <v>73</v>
      </c>
      <c r="E435" s="397">
        <v>300376</v>
      </c>
      <c r="F435" s="1" t="s">
        <v>371</v>
      </c>
      <c r="G435" s="8"/>
      <c r="H435" s="411">
        <v>44</v>
      </c>
      <c r="I435" s="46">
        <v>1198</v>
      </c>
      <c r="J435" s="302"/>
      <c r="K435" s="142">
        <f t="shared" si="18"/>
        <v>0</v>
      </c>
      <c r="L435" s="61"/>
      <c r="N435" s="170" t="s">
        <v>460</v>
      </c>
    </row>
    <row r="436" spans="1:14" ht="33.75" customHeight="1" x14ac:dyDescent="0.25">
      <c r="A436" s="1001"/>
      <c r="B436" s="984"/>
      <c r="C436" s="839"/>
      <c r="D436" s="97" t="s">
        <v>73</v>
      </c>
      <c r="E436" s="398">
        <v>300376</v>
      </c>
      <c r="F436" s="2" t="s">
        <v>371</v>
      </c>
      <c r="G436" s="5"/>
      <c r="H436" s="412">
        <v>46</v>
      </c>
      <c r="I436" s="47">
        <v>1198</v>
      </c>
      <c r="J436" s="305"/>
      <c r="K436" s="62">
        <f t="shared" si="18"/>
        <v>0</v>
      </c>
      <c r="L436" s="61"/>
    </row>
    <row r="437" spans="1:14" ht="33.75" customHeight="1" x14ac:dyDescent="0.25">
      <c r="A437" s="1001"/>
      <c r="B437" s="984"/>
      <c r="C437" s="839"/>
      <c r="D437" s="97" t="s">
        <v>73</v>
      </c>
      <c r="E437" s="398">
        <v>300376</v>
      </c>
      <c r="F437" s="2" t="s">
        <v>371</v>
      </c>
      <c r="G437" s="5"/>
      <c r="H437" s="412">
        <v>48</v>
      </c>
      <c r="I437" s="47">
        <v>1198</v>
      </c>
      <c r="J437" s="305"/>
      <c r="K437" s="62">
        <f t="shared" si="18"/>
        <v>0</v>
      </c>
      <c r="L437" s="61"/>
    </row>
    <row r="438" spans="1:14" ht="33.75" customHeight="1" x14ac:dyDescent="0.25">
      <c r="A438" s="1001"/>
      <c r="B438" s="984"/>
      <c r="C438" s="839"/>
      <c r="D438" s="97" t="s">
        <v>73</v>
      </c>
      <c r="E438" s="398">
        <v>300376</v>
      </c>
      <c r="F438" s="2" t="s">
        <v>371</v>
      </c>
      <c r="G438" s="5"/>
      <c r="H438" s="412">
        <v>50</v>
      </c>
      <c r="I438" s="47">
        <v>1198</v>
      </c>
      <c r="J438" s="305"/>
      <c r="K438" s="62">
        <f t="shared" si="18"/>
        <v>0</v>
      </c>
      <c r="L438" s="61"/>
      <c r="N438" s="170" t="s">
        <v>461</v>
      </c>
    </row>
    <row r="439" spans="1:14" ht="33.75" customHeight="1" thickBot="1" x14ac:dyDescent="0.3">
      <c r="A439" s="1001"/>
      <c r="B439" s="984"/>
      <c r="C439" s="839"/>
      <c r="D439" s="97" t="s">
        <v>73</v>
      </c>
      <c r="E439" s="398">
        <v>300376</v>
      </c>
      <c r="F439" s="2" t="s">
        <v>371</v>
      </c>
      <c r="G439" s="5"/>
      <c r="H439" s="412">
        <v>52</v>
      </c>
      <c r="I439" s="47">
        <v>1198</v>
      </c>
      <c r="J439" s="305"/>
      <c r="K439" s="62">
        <f t="shared" si="18"/>
        <v>0</v>
      </c>
      <c r="L439" s="61"/>
      <c r="N439" s="170" t="s">
        <v>461</v>
      </c>
    </row>
    <row r="440" spans="1:14" ht="33.75" customHeight="1" x14ac:dyDescent="0.25">
      <c r="A440" s="1000"/>
      <c r="B440" s="983" t="s">
        <v>445</v>
      </c>
      <c r="C440" s="854" t="s">
        <v>88</v>
      </c>
      <c r="D440" s="99" t="s">
        <v>73</v>
      </c>
      <c r="E440" s="397">
        <v>300376</v>
      </c>
      <c r="F440" s="1" t="s">
        <v>58</v>
      </c>
      <c r="G440" s="8"/>
      <c r="H440" s="411">
        <v>42</v>
      </c>
      <c r="I440" s="46">
        <v>1198</v>
      </c>
      <c r="J440" s="302"/>
      <c r="K440" s="142">
        <f t="shared" si="18"/>
        <v>0</v>
      </c>
      <c r="L440" s="61"/>
    </row>
    <row r="441" spans="1:14" ht="33.75" customHeight="1" x14ac:dyDescent="0.25">
      <c r="A441" s="1001"/>
      <c r="B441" s="984"/>
      <c r="C441" s="839"/>
      <c r="D441" s="97" t="s">
        <v>73</v>
      </c>
      <c r="E441" s="398">
        <v>300376</v>
      </c>
      <c r="F441" s="2" t="s">
        <v>58</v>
      </c>
      <c r="G441" s="5"/>
      <c r="H441" s="412">
        <v>44</v>
      </c>
      <c r="I441" s="47">
        <v>1198</v>
      </c>
      <c r="J441" s="305"/>
      <c r="K441" s="62">
        <f t="shared" si="18"/>
        <v>0</v>
      </c>
      <c r="L441" s="61"/>
    </row>
    <row r="442" spans="1:14" ht="33.75" customHeight="1" x14ac:dyDescent="0.25">
      <c r="A442" s="1001"/>
      <c r="B442" s="984"/>
      <c r="C442" s="839"/>
      <c r="D442" s="97" t="s">
        <v>73</v>
      </c>
      <c r="E442" s="398">
        <v>300376</v>
      </c>
      <c r="F442" s="2" t="s">
        <v>58</v>
      </c>
      <c r="G442" s="5"/>
      <c r="H442" s="412">
        <v>46</v>
      </c>
      <c r="I442" s="47">
        <v>1198</v>
      </c>
      <c r="J442" s="305"/>
      <c r="K442" s="62">
        <f t="shared" si="18"/>
        <v>0</v>
      </c>
      <c r="L442" s="61"/>
    </row>
    <row r="443" spans="1:14" ht="33.75" customHeight="1" x14ac:dyDescent="0.25">
      <c r="A443" s="1001"/>
      <c r="B443" s="984"/>
      <c r="C443" s="839"/>
      <c r="D443" s="97" t="s">
        <v>73</v>
      </c>
      <c r="E443" s="398">
        <v>300376</v>
      </c>
      <c r="F443" s="2" t="s">
        <v>58</v>
      </c>
      <c r="G443" s="5"/>
      <c r="H443" s="412">
        <v>48</v>
      </c>
      <c r="I443" s="47">
        <v>1198</v>
      </c>
      <c r="J443" s="305"/>
      <c r="K443" s="62">
        <f t="shared" si="18"/>
        <v>0</v>
      </c>
      <c r="L443" s="61"/>
    </row>
    <row r="444" spans="1:14" ht="33.75" customHeight="1" x14ac:dyDescent="0.25">
      <c r="A444" s="1001"/>
      <c r="B444" s="984"/>
      <c r="C444" s="839"/>
      <c r="D444" s="97" t="s">
        <v>73</v>
      </c>
      <c r="E444" s="398">
        <v>300376</v>
      </c>
      <c r="F444" s="2" t="s">
        <v>58</v>
      </c>
      <c r="G444" s="5"/>
      <c r="H444" s="412">
        <v>50</v>
      </c>
      <c r="I444" s="47">
        <v>1198</v>
      </c>
      <c r="J444" s="305"/>
      <c r="K444" s="62">
        <f t="shared" si="18"/>
        <v>0</v>
      </c>
      <c r="L444" s="61"/>
    </row>
    <row r="445" spans="1:14" ht="33.75" customHeight="1" thickBot="1" x14ac:dyDescent="0.3">
      <c r="A445" s="1002"/>
      <c r="B445" s="985"/>
      <c r="C445" s="855"/>
      <c r="D445" s="98" t="s">
        <v>73</v>
      </c>
      <c r="E445" s="416">
        <v>300376</v>
      </c>
      <c r="F445" s="3" t="s">
        <v>58</v>
      </c>
      <c r="G445" s="9"/>
      <c r="H445" s="413">
        <v>52</v>
      </c>
      <c r="I445" s="48">
        <v>1198</v>
      </c>
      <c r="J445" s="307"/>
      <c r="K445" s="141">
        <f t="shared" si="18"/>
        <v>0</v>
      </c>
      <c r="L445" s="61"/>
    </row>
    <row r="446" spans="1:14" ht="33.75" customHeight="1" x14ac:dyDescent="0.25">
      <c r="A446" s="1000"/>
      <c r="B446" s="983" t="s">
        <v>445</v>
      </c>
      <c r="C446" s="854" t="s">
        <v>88</v>
      </c>
      <c r="D446" s="99" t="s">
        <v>73</v>
      </c>
      <c r="E446" s="397">
        <v>300376</v>
      </c>
      <c r="F446" s="1" t="s">
        <v>397</v>
      </c>
      <c r="G446" s="8"/>
      <c r="H446" s="411">
        <v>42</v>
      </c>
      <c r="I446" s="46">
        <v>1198</v>
      </c>
      <c r="J446" s="302"/>
      <c r="K446" s="142">
        <f t="shared" si="18"/>
        <v>0</v>
      </c>
      <c r="L446" s="61"/>
    </row>
    <row r="447" spans="1:14" ht="33.75" customHeight="1" x14ac:dyDescent="0.25">
      <c r="A447" s="1001"/>
      <c r="B447" s="984"/>
      <c r="C447" s="839"/>
      <c r="D447" s="97" t="s">
        <v>73</v>
      </c>
      <c r="E447" s="398">
        <v>300376</v>
      </c>
      <c r="F447" s="2" t="s">
        <v>397</v>
      </c>
      <c r="G447" s="5"/>
      <c r="H447" s="412">
        <v>44</v>
      </c>
      <c r="I447" s="47">
        <v>1198</v>
      </c>
      <c r="J447" s="305"/>
      <c r="K447" s="62">
        <f t="shared" si="18"/>
        <v>0</v>
      </c>
      <c r="L447" s="61"/>
    </row>
    <row r="448" spans="1:14" ht="33.75" customHeight="1" x14ac:dyDescent="0.25">
      <c r="A448" s="1001"/>
      <c r="B448" s="984"/>
      <c r="C448" s="839"/>
      <c r="D448" s="97" t="s">
        <v>73</v>
      </c>
      <c r="E448" s="398">
        <v>300376</v>
      </c>
      <c r="F448" s="2" t="s">
        <v>397</v>
      </c>
      <c r="G448" s="5"/>
      <c r="H448" s="412">
        <v>46</v>
      </c>
      <c r="I448" s="47">
        <v>1198</v>
      </c>
      <c r="J448" s="305"/>
      <c r="K448" s="62">
        <f t="shared" si="18"/>
        <v>0</v>
      </c>
      <c r="L448" s="61"/>
    </row>
    <row r="449" spans="1:14" ht="33.75" customHeight="1" x14ac:dyDescent="0.25">
      <c r="A449" s="1001"/>
      <c r="B449" s="984"/>
      <c r="C449" s="839"/>
      <c r="D449" s="97" t="s">
        <v>73</v>
      </c>
      <c r="E449" s="398">
        <v>300376</v>
      </c>
      <c r="F449" s="2" t="s">
        <v>397</v>
      </c>
      <c r="G449" s="5"/>
      <c r="H449" s="412">
        <v>48</v>
      </c>
      <c r="I449" s="47">
        <v>1198</v>
      </c>
      <c r="J449" s="305"/>
      <c r="K449" s="62">
        <f t="shared" si="18"/>
        <v>0</v>
      </c>
      <c r="L449" s="61"/>
    </row>
    <row r="450" spans="1:14" ht="33.75" customHeight="1" x14ac:dyDescent="0.25">
      <c r="A450" s="1001"/>
      <c r="B450" s="984"/>
      <c r="C450" s="839"/>
      <c r="D450" s="97" t="s">
        <v>73</v>
      </c>
      <c r="E450" s="398">
        <v>300376</v>
      </c>
      <c r="F450" s="2" t="s">
        <v>397</v>
      </c>
      <c r="G450" s="5"/>
      <c r="H450" s="412">
        <v>50</v>
      </c>
      <c r="I450" s="47">
        <v>1198</v>
      </c>
      <c r="J450" s="305"/>
      <c r="K450" s="62">
        <f t="shared" si="18"/>
        <v>0</v>
      </c>
      <c r="L450" s="61"/>
      <c r="N450" s="170" t="s">
        <v>457</v>
      </c>
    </row>
    <row r="451" spans="1:14" ht="33.75" customHeight="1" thickBot="1" x14ac:dyDescent="0.3">
      <c r="A451" s="1002"/>
      <c r="B451" s="985"/>
      <c r="C451" s="855"/>
      <c r="D451" s="98" t="s">
        <v>73</v>
      </c>
      <c r="E451" s="416">
        <v>300376</v>
      </c>
      <c r="F451" s="3" t="s">
        <v>397</v>
      </c>
      <c r="G451" s="9"/>
      <c r="H451" s="413">
        <v>52</v>
      </c>
      <c r="I451" s="48">
        <v>1198</v>
      </c>
      <c r="J451" s="307"/>
      <c r="K451" s="141">
        <f t="shared" si="18"/>
        <v>0</v>
      </c>
      <c r="L451" s="61"/>
    </row>
    <row r="452" spans="1:14" ht="33.75" customHeight="1" x14ac:dyDescent="0.25">
      <c r="A452" s="1000"/>
      <c r="B452" s="983" t="s">
        <v>417</v>
      </c>
      <c r="C452" s="854" t="s">
        <v>88</v>
      </c>
      <c r="D452" s="99" t="s">
        <v>73</v>
      </c>
      <c r="E452" s="397">
        <v>300229</v>
      </c>
      <c r="F452" s="1" t="s">
        <v>450</v>
      </c>
      <c r="G452" s="8"/>
      <c r="H452" s="411">
        <v>42</v>
      </c>
      <c r="I452" s="46">
        <v>1248</v>
      </c>
      <c r="J452" s="302"/>
      <c r="K452" s="142">
        <f t="shared" ref="K452:K512" si="19">I452*J452</f>
        <v>0</v>
      </c>
      <c r="L452" s="61"/>
    </row>
    <row r="453" spans="1:14" ht="33.75" customHeight="1" x14ac:dyDescent="0.25">
      <c r="A453" s="1001"/>
      <c r="B453" s="984"/>
      <c r="C453" s="839"/>
      <c r="D453" s="97" t="s">
        <v>73</v>
      </c>
      <c r="E453" s="398">
        <v>300229</v>
      </c>
      <c r="F453" s="2" t="s">
        <v>450</v>
      </c>
      <c r="G453" s="5"/>
      <c r="H453" s="412">
        <v>46</v>
      </c>
      <c r="I453" s="47">
        <v>1248</v>
      </c>
      <c r="J453" s="305"/>
      <c r="K453" s="62">
        <f t="shared" si="19"/>
        <v>0</v>
      </c>
      <c r="L453" s="61"/>
      <c r="N453" s="170" t="s">
        <v>457</v>
      </c>
    </row>
    <row r="454" spans="1:14" ht="33.75" customHeight="1" x14ac:dyDescent="0.25">
      <c r="A454" s="1001"/>
      <c r="B454" s="984"/>
      <c r="C454" s="839"/>
      <c r="D454" s="97" t="s">
        <v>73</v>
      </c>
      <c r="E454" s="398">
        <v>300229</v>
      </c>
      <c r="F454" s="2" t="s">
        <v>450</v>
      </c>
      <c r="G454" s="5"/>
      <c r="H454" s="412">
        <v>48</v>
      </c>
      <c r="I454" s="47">
        <v>1248</v>
      </c>
      <c r="J454" s="305"/>
      <c r="K454" s="62">
        <f t="shared" si="19"/>
        <v>0</v>
      </c>
      <c r="L454" s="61"/>
      <c r="N454" s="170" t="s">
        <v>461</v>
      </c>
    </row>
    <row r="455" spans="1:14" ht="33.75" customHeight="1" x14ac:dyDescent="0.25">
      <c r="A455" s="1001"/>
      <c r="B455" s="984"/>
      <c r="C455" s="839"/>
      <c r="D455" s="97" t="s">
        <v>73</v>
      </c>
      <c r="E455" s="398">
        <v>300229</v>
      </c>
      <c r="F455" s="2" t="s">
        <v>450</v>
      </c>
      <c r="G455" s="5"/>
      <c r="H455" s="412">
        <v>50</v>
      </c>
      <c r="I455" s="47">
        <v>1248</v>
      </c>
      <c r="J455" s="305"/>
      <c r="K455" s="62">
        <f t="shared" si="19"/>
        <v>0</v>
      </c>
      <c r="L455" s="61"/>
    </row>
    <row r="456" spans="1:14" ht="33.75" customHeight="1" thickBot="1" x14ac:dyDescent="0.3">
      <c r="A456" s="1001"/>
      <c r="B456" s="984"/>
      <c r="C456" s="839"/>
      <c r="D456" s="97" t="s">
        <v>73</v>
      </c>
      <c r="E456" s="398">
        <v>300229</v>
      </c>
      <c r="F456" s="2" t="s">
        <v>450</v>
      </c>
      <c r="G456" s="5"/>
      <c r="H456" s="412">
        <v>52</v>
      </c>
      <c r="I456" s="47">
        <v>1248</v>
      </c>
      <c r="J456" s="305"/>
      <c r="K456" s="62">
        <f t="shared" si="19"/>
        <v>0</v>
      </c>
      <c r="L456" s="61"/>
    </row>
    <row r="457" spans="1:14" ht="48.75" customHeight="1" x14ac:dyDescent="0.25">
      <c r="A457" s="1000"/>
      <c r="B457" s="983" t="s">
        <v>417</v>
      </c>
      <c r="C457" s="854" t="s">
        <v>88</v>
      </c>
      <c r="D457" s="99" t="s">
        <v>73</v>
      </c>
      <c r="E457" s="397">
        <v>300229</v>
      </c>
      <c r="F457" s="1" t="s">
        <v>384</v>
      </c>
      <c r="G457" s="8"/>
      <c r="H457" s="411">
        <v>42</v>
      </c>
      <c r="I457" s="46">
        <v>1248</v>
      </c>
      <c r="J457" s="302"/>
      <c r="K457" s="142">
        <f t="shared" si="19"/>
        <v>0</v>
      </c>
      <c r="L457" s="61"/>
      <c r="N457" s="170">
        <v>1</v>
      </c>
    </row>
    <row r="458" spans="1:14" ht="48.75" customHeight="1" x14ac:dyDescent="0.25">
      <c r="A458" s="1001"/>
      <c r="B458" s="984"/>
      <c r="C458" s="839"/>
      <c r="D458" s="97" t="s">
        <v>73</v>
      </c>
      <c r="E458" s="398">
        <v>300229</v>
      </c>
      <c r="F458" s="2" t="s">
        <v>384</v>
      </c>
      <c r="G458" s="5"/>
      <c r="H458" s="412">
        <v>50</v>
      </c>
      <c r="I458" s="47">
        <v>1248</v>
      </c>
      <c r="J458" s="305"/>
      <c r="K458" s="62">
        <f t="shared" si="19"/>
        <v>0</v>
      </c>
      <c r="L458" s="61"/>
      <c r="N458" s="170">
        <v>3</v>
      </c>
    </row>
    <row r="459" spans="1:14" ht="48.75" customHeight="1" thickBot="1" x14ac:dyDescent="0.3">
      <c r="A459" s="1002"/>
      <c r="B459" s="985"/>
      <c r="C459" s="855"/>
      <c r="D459" s="98" t="s">
        <v>73</v>
      </c>
      <c r="E459" s="416">
        <v>300229</v>
      </c>
      <c r="F459" s="3" t="s">
        <v>384</v>
      </c>
      <c r="G459" s="9"/>
      <c r="H459" s="413">
        <v>52</v>
      </c>
      <c r="I459" s="48">
        <v>1248</v>
      </c>
      <c r="J459" s="307"/>
      <c r="K459" s="141">
        <f t="shared" si="19"/>
        <v>0</v>
      </c>
      <c r="L459" s="61"/>
      <c r="N459" s="170">
        <v>3</v>
      </c>
    </row>
    <row r="460" spans="1:14" ht="67.5" customHeight="1" x14ac:dyDescent="0.25">
      <c r="A460" s="1000"/>
      <c r="B460" s="983" t="s">
        <v>417</v>
      </c>
      <c r="C460" s="854" t="s">
        <v>88</v>
      </c>
      <c r="D460" s="99" t="s">
        <v>73</v>
      </c>
      <c r="E460" s="397">
        <v>300229</v>
      </c>
      <c r="F460" s="1" t="s">
        <v>451</v>
      </c>
      <c r="G460" s="8"/>
      <c r="H460" s="411">
        <v>46</v>
      </c>
      <c r="I460" s="46">
        <v>1248</v>
      </c>
      <c r="J460" s="302"/>
      <c r="K460" s="142">
        <f t="shared" si="19"/>
        <v>0</v>
      </c>
      <c r="L460" s="61"/>
      <c r="N460" s="170">
        <v>1</v>
      </c>
    </row>
    <row r="461" spans="1:14" ht="67.5" customHeight="1" thickBot="1" x14ac:dyDescent="0.3">
      <c r="A461" s="1001"/>
      <c r="B461" s="984"/>
      <c r="C461" s="839"/>
      <c r="D461" s="97" t="s">
        <v>73</v>
      </c>
      <c r="E461" s="398">
        <v>300229</v>
      </c>
      <c r="F461" s="2" t="s">
        <v>451</v>
      </c>
      <c r="G461" s="5"/>
      <c r="H461" s="412">
        <v>48</v>
      </c>
      <c r="I461" s="47">
        <v>1248</v>
      </c>
      <c r="J461" s="305"/>
      <c r="K461" s="62">
        <f t="shared" si="19"/>
        <v>0</v>
      </c>
      <c r="L461" s="61"/>
      <c r="N461" s="170">
        <v>2</v>
      </c>
    </row>
    <row r="462" spans="1:14" ht="33.75" customHeight="1" x14ac:dyDescent="0.25">
      <c r="A462" s="1000"/>
      <c r="B462" s="983" t="s">
        <v>417</v>
      </c>
      <c r="C462" s="854" t="s">
        <v>88</v>
      </c>
      <c r="D462" s="99" t="s">
        <v>73</v>
      </c>
      <c r="E462" s="397">
        <v>300229</v>
      </c>
      <c r="F462" s="1" t="s">
        <v>452</v>
      </c>
      <c r="G462" s="8"/>
      <c r="H462" s="411">
        <v>42</v>
      </c>
      <c r="I462" s="46">
        <v>1248</v>
      </c>
      <c r="J462" s="302"/>
      <c r="K462" s="142">
        <f t="shared" si="19"/>
        <v>0</v>
      </c>
      <c r="L462" s="61"/>
    </row>
    <row r="463" spans="1:14" ht="33.75" customHeight="1" x14ac:dyDescent="0.25">
      <c r="A463" s="1001"/>
      <c r="B463" s="984"/>
      <c r="C463" s="839"/>
      <c r="D463" s="97" t="s">
        <v>73</v>
      </c>
      <c r="E463" s="398">
        <v>300229</v>
      </c>
      <c r="F463" s="2" t="s">
        <v>452</v>
      </c>
      <c r="G463" s="5"/>
      <c r="H463" s="412">
        <v>44</v>
      </c>
      <c r="I463" s="47">
        <v>1248</v>
      </c>
      <c r="J463" s="305"/>
      <c r="K463" s="62">
        <f t="shared" si="19"/>
        <v>0</v>
      </c>
      <c r="L463" s="61"/>
    </row>
    <row r="464" spans="1:14" ht="33.75" customHeight="1" x14ac:dyDescent="0.25">
      <c r="A464" s="1001"/>
      <c r="B464" s="984"/>
      <c r="C464" s="839"/>
      <c r="D464" s="97" t="s">
        <v>73</v>
      </c>
      <c r="E464" s="398">
        <v>300229</v>
      </c>
      <c r="F464" s="2" t="s">
        <v>452</v>
      </c>
      <c r="G464" s="5"/>
      <c r="H464" s="412">
        <v>46</v>
      </c>
      <c r="I464" s="47">
        <v>1248</v>
      </c>
      <c r="J464" s="305"/>
      <c r="K464" s="62">
        <f t="shared" si="19"/>
        <v>0</v>
      </c>
      <c r="L464" s="61"/>
    </row>
    <row r="465" spans="1:14" ht="33.75" customHeight="1" x14ac:dyDescent="0.25">
      <c r="A465" s="1001"/>
      <c r="B465" s="984"/>
      <c r="C465" s="839"/>
      <c r="D465" s="97" t="s">
        <v>73</v>
      </c>
      <c r="E465" s="398">
        <v>300229</v>
      </c>
      <c r="F465" s="2" t="s">
        <v>452</v>
      </c>
      <c r="G465" s="5"/>
      <c r="H465" s="412">
        <v>48</v>
      </c>
      <c r="I465" s="47">
        <v>1248</v>
      </c>
      <c r="J465" s="305"/>
      <c r="K465" s="62">
        <f t="shared" si="19"/>
        <v>0</v>
      </c>
      <c r="L465" s="61"/>
    </row>
    <row r="466" spans="1:14" ht="33.75" customHeight="1" x14ac:dyDescent="0.25">
      <c r="A466" s="1001"/>
      <c r="B466" s="984"/>
      <c r="C466" s="839"/>
      <c r="D466" s="97" t="s">
        <v>73</v>
      </c>
      <c r="E466" s="398">
        <v>300229</v>
      </c>
      <c r="F466" s="2" t="s">
        <v>452</v>
      </c>
      <c r="G466" s="5"/>
      <c r="H466" s="412">
        <v>50</v>
      </c>
      <c r="I466" s="47">
        <v>1248</v>
      </c>
      <c r="J466" s="305"/>
      <c r="K466" s="62">
        <f t="shared" si="19"/>
        <v>0</v>
      </c>
      <c r="L466" s="61"/>
    </row>
    <row r="467" spans="1:14" ht="33.75" customHeight="1" thickBot="1" x14ac:dyDescent="0.3">
      <c r="A467" s="1002"/>
      <c r="B467" s="985"/>
      <c r="C467" s="855"/>
      <c r="D467" s="98" t="s">
        <v>73</v>
      </c>
      <c r="E467" s="416">
        <v>300229</v>
      </c>
      <c r="F467" s="3" t="s">
        <v>452</v>
      </c>
      <c r="G467" s="9"/>
      <c r="H467" s="413">
        <v>52</v>
      </c>
      <c r="I467" s="48">
        <v>1248</v>
      </c>
      <c r="J467" s="307"/>
      <c r="K467" s="141">
        <f t="shared" si="19"/>
        <v>0</v>
      </c>
      <c r="L467" s="61"/>
    </row>
    <row r="468" spans="1:14" ht="63.75" customHeight="1" x14ac:dyDescent="0.25">
      <c r="A468" s="1000"/>
      <c r="B468" s="983" t="s">
        <v>489</v>
      </c>
      <c r="C468" s="854" t="s">
        <v>88</v>
      </c>
      <c r="D468" s="99" t="s">
        <v>73</v>
      </c>
      <c r="E468" s="397">
        <v>300319</v>
      </c>
      <c r="F468" s="1" t="s">
        <v>189</v>
      </c>
      <c r="G468" s="8"/>
      <c r="H468" s="411">
        <v>50</v>
      </c>
      <c r="I468" s="46">
        <v>1278</v>
      </c>
      <c r="J468" s="302"/>
      <c r="K468" s="142">
        <f t="shared" si="19"/>
        <v>0</v>
      </c>
      <c r="L468" s="61"/>
    </row>
    <row r="469" spans="1:14" ht="63.75" customHeight="1" thickBot="1" x14ac:dyDescent="0.3">
      <c r="A469" s="1001"/>
      <c r="B469" s="984"/>
      <c r="C469" s="839"/>
      <c r="D469" s="97" t="s">
        <v>73</v>
      </c>
      <c r="E469" s="398">
        <v>300319</v>
      </c>
      <c r="F469" s="2" t="s">
        <v>189</v>
      </c>
      <c r="G469" s="5"/>
      <c r="H469" s="412">
        <v>52</v>
      </c>
      <c r="I469" s="47">
        <v>1278</v>
      </c>
      <c r="J469" s="305"/>
      <c r="K469" s="62">
        <f t="shared" si="19"/>
        <v>0</v>
      </c>
      <c r="L469" s="61"/>
    </row>
    <row r="470" spans="1:14" ht="33.75" customHeight="1" x14ac:dyDescent="0.25">
      <c r="A470" s="1000"/>
      <c r="B470" s="983" t="s">
        <v>489</v>
      </c>
      <c r="C470" s="854" t="s">
        <v>88</v>
      </c>
      <c r="D470" s="99" t="s">
        <v>73</v>
      </c>
      <c r="E470" s="397">
        <v>300319</v>
      </c>
      <c r="F470" s="1" t="s">
        <v>35</v>
      </c>
      <c r="G470" s="8"/>
      <c r="H470" s="411">
        <v>42</v>
      </c>
      <c r="I470" s="46">
        <v>1278</v>
      </c>
      <c r="J470" s="302"/>
      <c r="K470" s="142">
        <f t="shared" si="19"/>
        <v>0</v>
      </c>
      <c r="L470" s="61"/>
      <c r="N470" s="170">
        <v>2</v>
      </c>
    </row>
    <row r="471" spans="1:14" ht="33.75" customHeight="1" x14ac:dyDescent="0.25">
      <c r="A471" s="1001"/>
      <c r="B471" s="984"/>
      <c r="C471" s="839"/>
      <c r="D471" s="97" t="s">
        <v>73</v>
      </c>
      <c r="E471" s="398">
        <v>300319</v>
      </c>
      <c r="F471" s="2" t="s">
        <v>35</v>
      </c>
      <c r="G471" s="5"/>
      <c r="H471" s="412">
        <v>44</v>
      </c>
      <c r="I471" s="47">
        <v>1278</v>
      </c>
      <c r="J471" s="305"/>
      <c r="K471" s="62">
        <f t="shared" si="19"/>
        <v>0</v>
      </c>
      <c r="L471" s="61"/>
      <c r="N471" s="170">
        <v>3</v>
      </c>
    </row>
    <row r="472" spans="1:14" ht="33.75" customHeight="1" x14ac:dyDescent="0.25">
      <c r="A472" s="1001"/>
      <c r="B472" s="984"/>
      <c r="C472" s="839"/>
      <c r="D472" s="97" t="s">
        <v>73</v>
      </c>
      <c r="E472" s="398">
        <v>300319</v>
      </c>
      <c r="F472" s="2" t="s">
        <v>35</v>
      </c>
      <c r="G472" s="5"/>
      <c r="H472" s="412">
        <v>48</v>
      </c>
      <c r="I472" s="47">
        <v>1278</v>
      </c>
      <c r="J472" s="305"/>
      <c r="K472" s="62">
        <f t="shared" si="19"/>
        <v>0</v>
      </c>
      <c r="L472" s="61"/>
      <c r="N472" s="170">
        <v>2</v>
      </c>
    </row>
    <row r="473" spans="1:14" ht="33.75" customHeight="1" thickBot="1" x14ac:dyDescent="0.3">
      <c r="A473" s="1002"/>
      <c r="B473" s="985"/>
      <c r="C473" s="855"/>
      <c r="D473" s="98" t="s">
        <v>73</v>
      </c>
      <c r="E473" s="416">
        <v>300319</v>
      </c>
      <c r="F473" s="3" t="s">
        <v>35</v>
      </c>
      <c r="G473" s="9"/>
      <c r="H473" s="413">
        <v>52</v>
      </c>
      <c r="I473" s="48">
        <v>1278</v>
      </c>
      <c r="J473" s="307"/>
      <c r="K473" s="141">
        <f t="shared" si="19"/>
        <v>0</v>
      </c>
      <c r="L473" s="61"/>
      <c r="N473" s="170">
        <v>1</v>
      </c>
    </row>
    <row r="474" spans="1:14" ht="59.25" customHeight="1" x14ac:dyDescent="0.25">
      <c r="A474" s="1019"/>
      <c r="B474" s="1020" t="s">
        <v>193</v>
      </c>
      <c r="C474" s="838" t="s">
        <v>98</v>
      </c>
      <c r="D474" s="104" t="s">
        <v>23</v>
      </c>
      <c r="E474" s="414">
        <v>30358</v>
      </c>
      <c r="F474" s="4" t="s">
        <v>120</v>
      </c>
      <c r="G474" s="6"/>
      <c r="H474" s="414">
        <v>48</v>
      </c>
      <c r="I474" s="90">
        <v>780</v>
      </c>
      <c r="J474" s="308"/>
      <c r="K474" s="140">
        <f t="shared" si="19"/>
        <v>0</v>
      </c>
      <c r="L474" s="61"/>
    </row>
    <row r="475" spans="1:14" ht="59.25" customHeight="1" thickBot="1" x14ac:dyDescent="0.3">
      <c r="A475" s="920"/>
      <c r="B475" s="852"/>
      <c r="C475" s="839"/>
      <c r="D475" s="97" t="s">
        <v>23</v>
      </c>
      <c r="E475" s="398">
        <v>30358</v>
      </c>
      <c r="F475" s="2" t="s">
        <v>120</v>
      </c>
      <c r="G475" s="5"/>
      <c r="H475" s="416">
        <v>50</v>
      </c>
      <c r="I475" s="45">
        <v>780</v>
      </c>
      <c r="J475" s="307"/>
      <c r="K475" s="141">
        <f t="shared" si="19"/>
        <v>0</v>
      </c>
      <c r="L475" s="61"/>
    </row>
    <row r="476" spans="1:14" ht="64.5" customHeight="1" x14ac:dyDescent="0.25">
      <c r="A476" s="919"/>
      <c r="B476" s="938" t="s">
        <v>193</v>
      </c>
      <c r="C476" s="854" t="s">
        <v>98</v>
      </c>
      <c r="D476" s="99" t="s">
        <v>23</v>
      </c>
      <c r="E476" s="397">
        <v>30358</v>
      </c>
      <c r="F476" s="1" t="s">
        <v>202</v>
      </c>
      <c r="G476" s="8"/>
      <c r="H476" s="397">
        <v>42</v>
      </c>
      <c r="I476" s="92">
        <v>780</v>
      </c>
      <c r="J476" s="302"/>
      <c r="K476" s="142">
        <f t="shared" si="19"/>
        <v>0</v>
      </c>
      <c r="L476" s="61"/>
      <c r="N476" s="170">
        <v>1</v>
      </c>
    </row>
    <row r="477" spans="1:14" ht="64.5" customHeight="1" thickBot="1" x14ac:dyDescent="0.3">
      <c r="A477" s="921"/>
      <c r="B477" s="853"/>
      <c r="C477" s="855"/>
      <c r="D477" s="98" t="s">
        <v>23</v>
      </c>
      <c r="E477" s="416">
        <v>30358</v>
      </c>
      <c r="F477" s="3" t="s">
        <v>202</v>
      </c>
      <c r="G477" s="9"/>
      <c r="H477" s="416">
        <v>46</v>
      </c>
      <c r="I477" s="91">
        <v>780</v>
      </c>
      <c r="J477" s="307"/>
      <c r="K477" s="141">
        <f t="shared" si="19"/>
        <v>0</v>
      </c>
      <c r="L477" s="61"/>
      <c r="N477" s="170">
        <v>1</v>
      </c>
    </row>
    <row r="478" spans="1:14" ht="64.5" customHeight="1" x14ac:dyDescent="0.25">
      <c r="A478" s="1019"/>
      <c r="B478" s="1020" t="s">
        <v>193</v>
      </c>
      <c r="C478" s="838" t="s">
        <v>98</v>
      </c>
      <c r="D478" s="104" t="s">
        <v>23</v>
      </c>
      <c r="E478" s="414">
        <v>30358</v>
      </c>
      <c r="F478" s="4" t="s">
        <v>43</v>
      </c>
      <c r="G478" s="6"/>
      <c r="H478" s="414">
        <v>44</v>
      </c>
      <c r="I478" s="90">
        <v>780</v>
      </c>
      <c r="J478" s="308"/>
      <c r="K478" s="140">
        <f t="shared" si="19"/>
        <v>0</v>
      </c>
      <c r="L478" s="61"/>
    </row>
    <row r="479" spans="1:14" ht="64.5" customHeight="1" thickBot="1" x14ac:dyDescent="0.3">
      <c r="A479" s="920"/>
      <c r="B479" s="852"/>
      <c r="C479" s="839"/>
      <c r="D479" s="97" t="s">
        <v>23</v>
      </c>
      <c r="E479" s="398">
        <v>30358</v>
      </c>
      <c r="F479" s="2" t="s">
        <v>43</v>
      </c>
      <c r="G479" s="5"/>
      <c r="H479" s="398">
        <v>48</v>
      </c>
      <c r="I479" s="45">
        <v>780</v>
      </c>
      <c r="J479" s="305"/>
      <c r="K479" s="62">
        <f t="shared" si="19"/>
        <v>0</v>
      </c>
      <c r="L479" s="61"/>
    </row>
    <row r="480" spans="1:14" ht="33" customHeight="1" x14ac:dyDescent="0.25">
      <c r="A480" s="995"/>
      <c r="B480" s="876" t="s">
        <v>193</v>
      </c>
      <c r="C480" s="871" t="s">
        <v>201</v>
      </c>
      <c r="D480" s="99" t="s">
        <v>23</v>
      </c>
      <c r="E480" s="397">
        <v>30358</v>
      </c>
      <c r="F480" s="1" t="s">
        <v>44</v>
      </c>
      <c r="G480" s="8"/>
      <c r="H480" s="397">
        <v>42</v>
      </c>
      <c r="I480" s="92">
        <v>780</v>
      </c>
      <c r="J480" s="302"/>
      <c r="K480" s="142">
        <f t="shared" si="19"/>
        <v>0</v>
      </c>
      <c r="L480" s="61"/>
    </row>
    <row r="481" spans="1:14" ht="33" customHeight="1" x14ac:dyDescent="0.25">
      <c r="A481" s="996"/>
      <c r="B481" s="883"/>
      <c r="C481" s="872"/>
      <c r="D481" s="97" t="s">
        <v>23</v>
      </c>
      <c r="E481" s="398">
        <v>30358</v>
      </c>
      <c r="F481" s="2" t="s">
        <v>44</v>
      </c>
      <c r="G481" s="5"/>
      <c r="H481" s="398">
        <v>44</v>
      </c>
      <c r="I481" s="45">
        <v>780</v>
      </c>
      <c r="J481" s="305"/>
      <c r="K481" s="62">
        <f t="shared" si="19"/>
        <v>0</v>
      </c>
      <c r="L481" s="61"/>
    </row>
    <row r="482" spans="1:14" ht="33" customHeight="1" x14ac:dyDescent="0.25">
      <c r="A482" s="996"/>
      <c r="B482" s="883"/>
      <c r="C482" s="872"/>
      <c r="D482" s="97" t="s">
        <v>23</v>
      </c>
      <c r="E482" s="398">
        <v>30358</v>
      </c>
      <c r="F482" s="2" t="s">
        <v>44</v>
      </c>
      <c r="G482" s="7"/>
      <c r="H482" s="418">
        <v>46</v>
      </c>
      <c r="I482" s="45">
        <v>780</v>
      </c>
      <c r="J482" s="306"/>
      <c r="K482" s="62">
        <f t="shared" si="19"/>
        <v>0</v>
      </c>
      <c r="L482" s="61"/>
    </row>
    <row r="483" spans="1:14" ht="33" customHeight="1" x14ac:dyDescent="0.25">
      <c r="A483" s="996"/>
      <c r="B483" s="883"/>
      <c r="C483" s="872"/>
      <c r="D483" s="97" t="s">
        <v>23</v>
      </c>
      <c r="E483" s="398">
        <v>30358</v>
      </c>
      <c r="F483" s="2" t="s">
        <v>44</v>
      </c>
      <c r="G483" s="7"/>
      <c r="H483" s="418">
        <v>48</v>
      </c>
      <c r="I483" s="45">
        <v>780</v>
      </c>
      <c r="J483" s="306"/>
      <c r="K483" s="62">
        <f t="shared" si="19"/>
        <v>0</v>
      </c>
      <c r="L483" s="61"/>
    </row>
    <row r="484" spans="1:14" ht="33" customHeight="1" thickBot="1" x14ac:dyDescent="0.3">
      <c r="A484" s="998"/>
      <c r="B484" s="906"/>
      <c r="C484" s="880"/>
      <c r="D484" s="98" t="s">
        <v>23</v>
      </c>
      <c r="E484" s="416">
        <v>30358</v>
      </c>
      <c r="F484" s="3" t="s">
        <v>44</v>
      </c>
      <c r="G484" s="9"/>
      <c r="H484" s="416">
        <v>50</v>
      </c>
      <c r="I484" s="91">
        <v>780</v>
      </c>
      <c r="J484" s="307"/>
      <c r="K484" s="141">
        <f t="shared" si="19"/>
        <v>0</v>
      </c>
      <c r="L484" s="61"/>
    </row>
    <row r="485" spans="1:14" ht="45.75" customHeight="1" x14ac:dyDescent="0.25">
      <c r="A485" s="995"/>
      <c r="B485" s="876" t="s">
        <v>341</v>
      </c>
      <c r="C485" s="871" t="s">
        <v>238</v>
      </c>
      <c r="D485" s="99" t="s">
        <v>73</v>
      </c>
      <c r="E485" s="397">
        <v>35378</v>
      </c>
      <c r="F485" s="1" t="s">
        <v>30</v>
      </c>
      <c r="G485" s="8"/>
      <c r="H485" s="397">
        <v>48</v>
      </c>
      <c r="I485" s="92">
        <v>960</v>
      </c>
      <c r="J485" s="302"/>
      <c r="K485" s="142">
        <f t="shared" si="19"/>
        <v>0</v>
      </c>
      <c r="L485" s="61"/>
    </row>
    <row r="486" spans="1:14" ht="47.25" customHeight="1" thickBot="1" x14ac:dyDescent="0.3">
      <c r="A486" s="998"/>
      <c r="B486" s="845"/>
      <c r="C486" s="845"/>
      <c r="D486" s="104" t="s">
        <v>73</v>
      </c>
      <c r="E486" s="414">
        <v>35378</v>
      </c>
      <c r="F486" s="4" t="s">
        <v>30</v>
      </c>
      <c r="G486" s="6"/>
      <c r="H486" s="414">
        <v>50</v>
      </c>
      <c r="I486" s="90">
        <v>960</v>
      </c>
      <c r="J486" s="308"/>
      <c r="K486" s="140">
        <f t="shared" si="19"/>
        <v>0</v>
      </c>
      <c r="L486" s="61"/>
      <c r="N486" s="170">
        <v>1</v>
      </c>
    </row>
    <row r="487" spans="1:14" ht="87" customHeight="1" x14ac:dyDescent="0.25">
      <c r="A487" s="995"/>
      <c r="B487" s="876" t="s">
        <v>205</v>
      </c>
      <c r="C487" s="871" t="s">
        <v>88</v>
      </c>
      <c r="D487" s="99" t="s">
        <v>23</v>
      </c>
      <c r="E487" s="411">
        <v>30316</v>
      </c>
      <c r="F487" s="1" t="s">
        <v>117</v>
      </c>
      <c r="G487" s="8"/>
      <c r="H487" s="422">
        <v>42</v>
      </c>
      <c r="I487" s="92">
        <v>750</v>
      </c>
      <c r="J487" s="302"/>
      <c r="K487" s="142">
        <f t="shared" si="19"/>
        <v>0</v>
      </c>
      <c r="L487" s="61"/>
    </row>
    <row r="488" spans="1:14" ht="87" customHeight="1" thickBot="1" x14ac:dyDescent="0.3">
      <c r="A488" s="998"/>
      <c r="B488" s="845"/>
      <c r="C488" s="845"/>
      <c r="D488" s="98" t="s">
        <v>23</v>
      </c>
      <c r="E488" s="413">
        <v>30316</v>
      </c>
      <c r="F488" s="3" t="s">
        <v>117</v>
      </c>
      <c r="G488" s="9"/>
      <c r="H488" s="423">
        <v>44</v>
      </c>
      <c r="I488" s="91">
        <v>750</v>
      </c>
      <c r="J488" s="307"/>
      <c r="K488" s="141">
        <f t="shared" si="19"/>
        <v>0</v>
      </c>
      <c r="L488" s="61"/>
    </row>
    <row r="489" spans="1:14" ht="36.75" customHeight="1" x14ac:dyDescent="0.25">
      <c r="A489" s="995"/>
      <c r="B489" s="851" t="s">
        <v>281</v>
      </c>
      <c r="C489" s="854" t="s">
        <v>85</v>
      </c>
      <c r="D489" s="99" t="s">
        <v>23</v>
      </c>
      <c r="E489" s="397">
        <v>30389</v>
      </c>
      <c r="F489" s="1" t="s">
        <v>280</v>
      </c>
      <c r="G489" s="8"/>
      <c r="H489" s="397">
        <v>44</v>
      </c>
      <c r="I489" s="147">
        <v>1238</v>
      </c>
      <c r="J489" s="302"/>
      <c r="K489" s="142">
        <f t="shared" si="19"/>
        <v>0</v>
      </c>
      <c r="L489" s="61"/>
    </row>
    <row r="490" spans="1:14" ht="36.75" customHeight="1" x14ac:dyDescent="0.25">
      <c r="A490" s="996"/>
      <c r="B490" s="852"/>
      <c r="C490" s="839"/>
      <c r="D490" s="97" t="s">
        <v>23</v>
      </c>
      <c r="E490" s="398">
        <v>30389</v>
      </c>
      <c r="F490" s="2" t="s">
        <v>280</v>
      </c>
      <c r="G490" s="5"/>
      <c r="H490" s="398">
        <v>46</v>
      </c>
      <c r="I490" s="45">
        <v>1238</v>
      </c>
      <c r="J490" s="305"/>
      <c r="K490" s="62">
        <f t="shared" si="19"/>
        <v>0</v>
      </c>
      <c r="L490" s="61"/>
    </row>
    <row r="491" spans="1:14" ht="36.75" customHeight="1" x14ac:dyDescent="0.25">
      <c r="A491" s="996"/>
      <c r="B491" s="852"/>
      <c r="C491" s="839"/>
      <c r="D491" s="97" t="s">
        <v>23</v>
      </c>
      <c r="E491" s="398">
        <v>30389</v>
      </c>
      <c r="F491" s="2" t="s">
        <v>280</v>
      </c>
      <c r="G491" s="5"/>
      <c r="H491" s="398">
        <v>48</v>
      </c>
      <c r="I491" s="45">
        <v>1238</v>
      </c>
      <c r="J491" s="305"/>
      <c r="K491" s="62">
        <f t="shared" si="19"/>
        <v>0</v>
      </c>
      <c r="L491" s="61"/>
    </row>
    <row r="492" spans="1:14" ht="36.75" customHeight="1" thickBot="1" x14ac:dyDescent="0.3">
      <c r="A492" s="996"/>
      <c r="B492" s="852"/>
      <c r="C492" s="839"/>
      <c r="D492" s="97" t="s">
        <v>23</v>
      </c>
      <c r="E492" s="398">
        <v>30389</v>
      </c>
      <c r="F492" s="2" t="s">
        <v>280</v>
      </c>
      <c r="G492" s="5"/>
      <c r="H492" s="398">
        <v>50</v>
      </c>
      <c r="I492" s="45">
        <v>1238</v>
      </c>
      <c r="J492" s="305"/>
      <c r="K492" s="62">
        <f t="shared" si="19"/>
        <v>0</v>
      </c>
      <c r="L492" s="61"/>
    </row>
    <row r="493" spans="1:14" ht="32.25" customHeight="1" x14ac:dyDescent="0.25">
      <c r="A493" s="1010"/>
      <c r="B493" s="983" t="s">
        <v>463</v>
      </c>
      <c r="C493" s="854" t="s">
        <v>453</v>
      </c>
      <c r="D493" s="99" t="s">
        <v>23</v>
      </c>
      <c r="E493" s="397">
        <v>301313</v>
      </c>
      <c r="F493" s="1" t="s">
        <v>43</v>
      </c>
      <c r="G493" s="8"/>
      <c r="H493" s="397">
        <v>44</v>
      </c>
      <c r="I493" s="147">
        <v>938</v>
      </c>
      <c r="J493" s="302"/>
      <c r="K493" s="142">
        <f t="shared" si="19"/>
        <v>0</v>
      </c>
      <c r="L493" s="61"/>
    </row>
    <row r="494" spans="1:14" ht="32.25" customHeight="1" x14ac:dyDescent="0.25">
      <c r="A494" s="1011"/>
      <c r="B494" s="984"/>
      <c r="C494" s="839"/>
      <c r="D494" s="97" t="s">
        <v>23</v>
      </c>
      <c r="E494" s="398">
        <v>301313</v>
      </c>
      <c r="F494" s="2" t="s">
        <v>43</v>
      </c>
      <c r="G494" s="5"/>
      <c r="H494" s="398">
        <v>46</v>
      </c>
      <c r="I494" s="45">
        <v>938</v>
      </c>
      <c r="J494" s="305"/>
      <c r="K494" s="62">
        <f t="shared" si="19"/>
        <v>0</v>
      </c>
      <c r="L494" s="61"/>
    </row>
    <row r="495" spans="1:14" ht="32.25" customHeight="1" x14ac:dyDescent="0.25">
      <c r="A495" s="1011"/>
      <c r="B495" s="984"/>
      <c r="C495" s="839"/>
      <c r="D495" s="97" t="s">
        <v>23</v>
      </c>
      <c r="E495" s="398">
        <v>301313</v>
      </c>
      <c r="F495" s="2" t="s">
        <v>43</v>
      </c>
      <c r="G495" s="5"/>
      <c r="H495" s="398">
        <v>48</v>
      </c>
      <c r="I495" s="45">
        <v>938</v>
      </c>
      <c r="J495" s="305"/>
      <c r="K495" s="62">
        <f t="shared" si="19"/>
        <v>0</v>
      </c>
      <c r="L495" s="61"/>
    </row>
    <row r="496" spans="1:14" ht="32.25" customHeight="1" x14ac:dyDescent="0.25">
      <c r="A496" s="1011"/>
      <c r="B496" s="984"/>
      <c r="C496" s="839"/>
      <c r="D496" s="97" t="s">
        <v>23</v>
      </c>
      <c r="E496" s="398">
        <v>301313</v>
      </c>
      <c r="F496" s="2" t="s">
        <v>43</v>
      </c>
      <c r="G496" s="5"/>
      <c r="H496" s="398">
        <v>50</v>
      </c>
      <c r="I496" s="45">
        <v>938</v>
      </c>
      <c r="J496" s="305"/>
      <c r="K496" s="62">
        <f t="shared" si="19"/>
        <v>0</v>
      </c>
      <c r="L496" s="61"/>
    </row>
    <row r="497" spans="1:14" ht="32.25" customHeight="1" thickBot="1" x14ac:dyDescent="0.3">
      <c r="A497" s="1011"/>
      <c r="B497" s="984"/>
      <c r="C497" s="839"/>
      <c r="D497" s="97" t="s">
        <v>23</v>
      </c>
      <c r="E497" s="398">
        <v>301313</v>
      </c>
      <c r="F497" s="2" t="s">
        <v>43</v>
      </c>
      <c r="G497" s="5"/>
      <c r="H497" s="398">
        <v>52</v>
      </c>
      <c r="I497" s="45">
        <v>938</v>
      </c>
      <c r="J497" s="305"/>
      <c r="K497" s="62">
        <f t="shared" si="19"/>
        <v>0</v>
      </c>
      <c r="L497" s="61"/>
    </row>
    <row r="498" spans="1:14" ht="32.25" customHeight="1" x14ac:dyDescent="0.25">
      <c r="A498" s="1010"/>
      <c r="B498" s="983" t="s">
        <v>463</v>
      </c>
      <c r="C498" s="854" t="s">
        <v>453</v>
      </c>
      <c r="D498" s="99" t="s">
        <v>23</v>
      </c>
      <c r="E498" s="397">
        <v>301313</v>
      </c>
      <c r="F498" s="1" t="s">
        <v>44</v>
      </c>
      <c r="G498" s="8"/>
      <c r="H498" s="397">
        <v>44</v>
      </c>
      <c r="I498" s="147">
        <v>938</v>
      </c>
      <c r="J498" s="302"/>
      <c r="K498" s="142">
        <f t="shared" si="19"/>
        <v>0</v>
      </c>
      <c r="L498" s="61"/>
      <c r="N498" s="170">
        <v>1</v>
      </c>
    </row>
    <row r="499" spans="1:14" ht="32.25" customHeight="1" x14ac:dyDescent="0.25">
      <c r="A499" s="1011"/>
      <c r="B499" s="984"/>
      <c r="C499" s="839"/>
      <c r="D499" s="97" t="s">
        <v>23</v>
      </c>
      <c r="E499" s="398">
        <v>301313</v>
      </c>
      <c r="F499" s="2" t="s">
        <v>44</v>
      </c>
      <c r="G499" s="5"/>
      <c r="H499" s="398">
        <v>46</v>
      </c>
      <c r="I499" s="45">
        <v>938</v>
      </c>
      <c r="J499" s="305"/>
      <c r="K499" s="62">
        <f t="shared" si="19"/>
        <v>0</v>
      </c>
      <c r="L499" s="61"/>
      <c r="N499" s="170">
        <v>1</v>
      </c>
    </row>
    <row r="500" spans="1:14" ht="32.25" customHeight="1" x14ac:dyDescent="0.25">
      <c r="A500" s="1011"/>
      <c r="B500" s="984"/>
      <c r="C500" s="839"/>
      <c r="D500" s="97" t="s">
        <v>23</v>
      </c>
      <c r="E500" s="398">
        <v>301313</v>
      </c>
      <c r="F500" s="2" t="s">
        <v>44</v>
      </c>
      <c r="G500" s="5"/>
      <c r="H500" s="398">
        <v>48</v>
      </c>
      <c r="I500" s="45">
        <v>938</v>
      </c>
      <c r="J500" s="305"/>
      <c r="K500" s="62">
        <f t="shared" si="19"/>
        <v>0</v>
      </c>
      <c r="L500" s="61"/>
    </row>
    <row r="501" spans="1:14" ht="32.25" customHeight="1" x14ac:dyDescent="0.25">
      <c r="A501" s="1011"/>
      <c r="B501" s="984"/>
      <c r="C501" s="839"/>
      <c r="D501" s="97" t="s">
        <v>23</v>
      </c>
      <c r="E501" s="398">
        <v>301313</v>
      </c>
      <c r="F501" s="2" t="s">
        <v>44</v>
      </c>
      <c r="G501" s="5"/>
      <c r="H501" s="398">
        <v>50</v>
      </c>
      <c r="I501" s="45">
        <v>938</v>
      </c>
      <c r="J501" s="305"/>
      <c r="K501" s="62">
        <f t="shared" si="19"/>
        <v>0</v>
      </c>
      <c r="L501" s="61"/>
      <c r="N501" s="170">
        <v>2</v>
      </c>
    </row>
    <row r="502" spans="1:14" ht="32.25" customHeight="1" thickBot="1" x14ac:dyDescent="0.3">
      <c r="A502" s="1011"/>
      <c r="B502" s="984"/>
      <c r="C502" s="839"/>
      <c r="D502" s="97" t="s">
        <v>23</v>
      </c>
      <c r="E502" s="398">
        <v>301313</v>
      </c>
      <c r="F502" s="2" t="s">
        <v>44</v>
      </c>
      <c r="G502" s="5"/>
      <c r="H502" s="398">
        <v>52</v>
      </c>
      <c r="I502" s="45">
        <v>938</v>
      </c>
      <c r="J502" s="305"/>
      <c r="K502" s="62">
        <f t="shared" si="19"/>
        <v>0</v>
      </c>
      <c r="L502" s="61"/>
    </row>
    <row r="503" spans="1:14" ht="46.5" customHeight="1" x14ac:dyDescent="0.25">
      <c r="A503" s="1010"/>
      <c r="B503" s="983" t="s">
        <v>463</v>
      </c>
      <c r="C503" s="854" t="s">
        <v>453</v>
      </c>
      <c r="D503" s="99" t="s">
        <v>23</v>
      </c>
      <c r="E503" s="397">
        <v>301313</v>
      </c>
      <c r="F503" s="1" t="s">
        <v>498</v>
      </c>
      <c r="G503" s="8"/>
      <c r="H503" s="397">
        <v>44</v>
      </c>
      <c r="I503" s="147">
        <v>938</v>
      </c>
      <c r="J503" s="302"/>
      <c r="K503" s="142">
        <f t="shared" si="19"/>
        <v>0</v>
      </c>
      <c r="L503" s="61"/>
      <c r="N503" s="170" t="s">
        <v>457</v>
      </c>
    </row>
    <row r="504" spans="1:14" ht="46.5" customHeight="1" x14ac:dyDescent="0.25">
      <c r="A504" s="1011"/>
      <c r="B504" s="984"/>
      <c r="C504" s="839"/>
      <c r="D504" s="97" t="s">
        <v>23</v>
      </c>
      <c r="E504" s="398">
        <v>301313</v>
      </c>
      <c r="F504" s="2" t="s">
        <v>498</v>
      </c>
      <c r="G504" s="5"/>
      <c r="H504" s="398">
        <v>50</v>
      </c>
      <c r="I504" s="45">
        <v>938</v>
      </c>
      <c r="J504" s="305"/>
      <c r="K504" s="62">
        <f t="shared" si="19"/>
        <v>0</v>
      </c>
      <c r="L504" s="61"/>
      <c r="N504" s="170" t="s">
        <v>457</v>
      </c>
    </row>
    <row r="505" spans="1:14" ht="46.5" customHeight="1" thickBot="1" x14ac:dyDescent="0.3">
      <c r="A505" s="1011"/>
      <c r="B505" s="984"/>
      <c r="C505" s="839"/>
      <c r="D505" s="97" t="s">
        <v>23</v>
      </c>
      <c r="E505" s="398">
        <v>301313</v>
      </c>
      <c r="F505" s="2" t="s">
        <v>498</v>
      </c>
      <c r="G505" s="5"/>
      <c r="H505" s="398">
        <v>52</v>
      </c>
      <c r="I505" s="45">
        <v>938</v>
      </c>
      <c r="J505" s="305"/>
      <c r="K505" s="62">
        <f t="shared" si="19"/>
        <v>0</v>
      </c>
      <c r="L505" s="61"/>
      <c r="N505" s="170" t="s">
        <v>460</v>
      </c>
    </row>
    <row r="506" spans="1:14" ht="126.75" customHeight="1" thickBot="1" x14ac:dyDescent="0.3">
      <c r="A506" s="400"/>
      <c r="B506" s="399" t="s">
        <v>463</v>
      </c>
      <c r="C506" s="395" t="s">
        <v>453</v>
      </c>
      <c r="D506" s="99" t="s">
        <v>23</v>
      </c>
      <c r="E506" s="397">
        <v>301313</v>
      </c>
      <c r="F506" s="1" t="s">
        <v>123</v>
      </c>
      <c r="G506" s="8"/>
      <c r="H506" s="397">
        <v>52</v>
      </c>
      <c r="I506" s="147">
        <v>938</v>
      </c>
      <c r="J506" s="302"/>
      <c r="K506" s="142">
        <f t="shared" si="19"/>
        <v>0</v>
      </c>
      <c r="L506" s="61"/>
    </row>
    <row r="507" spans="1:14" ht="44.25" customHeight="1" x14ac:dyDescent="0.25">
      <c r="A507" s="1010"/>
      <c r="B507" s="983" t="s">
        <v>463</v>
      </c>
      <c r="C507" s="854" t="s">
        <v>453</v>
      </c>
      <c r="D507" s="99" t="s">
        <v>23</v>
      </c>
      <c r="E507" s="397">
        <v>301313</v>
      </c>
      <c r="F507" s="1" t="s">
        <v>35</v>
      </c>
      <c r="G507" s="8"/>
      <c r="H507" s="397">
        <v>44</v>
      </c>
      <c r="I507" s="147">
        <v>938</v>
      </c>
      <c r="J507" s="302"/>
      <c r="K507" s="142">
        <f t="shared" si="19"/>
        <v>0</v>
      </c>
      <c r="L507" s="61"/>
    </row>
    <row r="508" spans="1:14" ht="44.25" customHeight="1" x14ac:dyDescent="0.25">
      <c r="A508" s="1011"/>
      <c r="B508" s="984"/>
      <c r="C508" s="839"/>
      <c r="D508" s="97" t="s">
        <v>23</v>
      </c>
      <c r="E508" s="398">
        <v>301313</v>
      </c>
      <c r="F508" s="2" t="s">
        <v>35</v>
      </c>
      <c r="G508" s="5"/>
      <c r="H508" s="398">
        <v>48</v>
      </c>
      <c r="I508" s="45">
        <v>938</v>
      </c>
      <c r="J508" s="305"/>
      <c r="K508" s="62">
        <f t="shared" si="19"/>
        <v>0</v>
      </c>
      <c r="L508" s="61"/>
    </row>
    <row r="509" spans="1:14" ht="44.25" customHeight="1" thickBot="1" x14ac:dyDescent="0.3">
      <c r="A509" s="1011"/>
      <c r="B509" s="984"/>
      <c r="C509" s="839"/>
      <c r="D509" s="97" t="s">
        <v>23</v>
      </c>
      <c r="E509" s="398">
        <v>301313</v>
      </c>
      <c r="F509" s="2" t="s">
        <v>35</v>
      </c>
      <c r="G509" s="5"/>
      <c r="H509" s="398">
        <v>50</v>
      </c>
      <c r="I509" s="45">
        <v>938</v>
      </c>
      <c r="J509" s="305"/>
      <c r="K509" s="62">
        <f t="shared" si="19"/>
        <v>0</v>
      </c>
      <c r="L509" s="61"/>
    </row>
    <row r="510" spans="1:14" ht="32.25" customHeight="1" x14ac:dyDescent="0.25">
      <c r="A510" s="1010"/>
      <c r="B510" s="983" t="s">
        <v>463</v>
      </c>
      <c r="C510" s="854" t="s">
        <v>453</v>
      </c>
      <c r="D510" s="99" t="s">
        <v>23</v>
      </c>
      <c r="E510" s="397">
        <v>301313</v>
      </c>
      <c r="F510" s="1" t="s">
        <v>189</v>
      </c>
      <c r="G510" s="8"/>
      <c r="H510" s="397">
        <v>42</v>
      </c>
      <c r="I510" s="147">
        <v>938</v>
      </c>
      <c r="J510" s="302"/>
      <c r="K510" s="142">
        <f t="shared" si="19"/>
        <v>0</v>
      </c>
      <c r="L510" s="61"/>
    </row>
    <row r="511" spans="1:14" ht="32.25" customHeight="1" x14ac:dyDescent="0.25">
      <c r="A511" s="1011"/>
      <c r="B511" s="984"/>
      <c r="C511" s="839"/>
      <c r="D511" s="97" t="s">
        <v>23</v>
      </c>
      <c r="E511" s="398">
        <v>301313</v>
      </c>
      <c r="F511" s="2" t="s">
        <v>189</v>
      </c>
      <c r="G511" s="5"/>
      <c r="H511" s="398">
        <v>44</v>
      </c>
      <c r="I511" s="45">
        <v>938</v>
      </c>
      <c r="J511" s="305"/>
      <c r="K511" s="62">
        <f t="shared" si="19"/>
        <v>0</v>
      </c>
      <c r="L511" s="61"/>
    </row>
    <row r="512" spans="1:14" ht="32.25" customHeight="1" x14ac:dyDescent="0.25">
      <c r="A512" s="1011"/>
      <c r="B512" s="984"/>
      <c r="C512" s="839"/>
      <c r="D512" s="97" t="s">
        <v>23</v>
      </c>
      <c r="E512" s="398">
        <v>301313</v>
      </c>
      <c r="F512" s="2" t="s">
        <v>189</v>
      </c>
      <c r="G512" s="5"/>
      <c r="H512" s="398">
        <v>46</v>
      </c>
      <c r="I512" s="45">
        <v>938</v>
      </c>
      <c r="J512" s="305"/>
      <c r="K512" s="62">
        <f t="shared" si="19"/>
        <v>0</v>
      </c>
      <c r="L512" s="61"/>
    </row>
    <row r="513" spans="1:12" ht="32.25" customHeight="1" x14ac:dyDescent="0.25">
      <c r="A513" s="1011"/>
      <c r="B513" s="984"/>
      <c r="C513" s="839"/>
      <c r="D513" s="97" t="s">
        <v>23</v>
      </c>
      <c r="E513" s="398">
        <v>301313</v>
      </c>
      <c r="F513" s="2" t="s">
        <v>189</v>
      </c>
      <c r="G513" s="5"/>
      <c r="H513" s="398">
        <v>48</v>
      </c>
      <c r="I513" s="45">
        <v>938</v>
      </c>
      <c r="J513" s="305"/>
      <c r="K513" s="62">
        <f t="shared" ref="K513:K574" si="20">I513*J513</f>
        <v>0</v>
      </c>
      <c r="L513" s="61"/>
    </row>
    <row r="514" spans="1:12" ht="32.25" customHeight="1" x14ac:dyDescent="0.25">
      <c r="A514" s="1011"/>
      <c r="B514" s="984"/>
      <c r="C514" s="839"/>
      <c r="D514" s="97" t="s">
        <v>23</v>
      </c>
      <c r="E514" s="398">
        <v>301313</v>
      </c>
      <c r="F514" s="2" t="s">
        <v>189</v>
      </c>
      <c r="G514" s="5"/>
      <c r="H514" s="398">
        <v>50</v>
      </c>
      <c r="I514" s="45">
        <v>938</v>
      </c>
      <c r="J514" s="305"/>
      <c r="K514" s="62">
        <f t="shared" si="20"/>
        <v>0</v>
      </c>
      <c r="L514" s="61"/>
    </row>
    <row r="515" spans="1:12" ht="32.25" customHeight="1" thickBot="1" x14ac:dyDescent="0.3">
      <c r="A515" s="1014"/>
      <c r="B515" s="985"/>
      <c r="C515" s="855"/>
      <c r="D515" s="98" t="s">
        <v>23</v>
      </c>
      <c r="E515" s="416">
        <v>301313</v>
      </c>
      <c r="F515" s="3" t="s">
        <v>189</v>
      </c>
      <c r="G515" s="9"/>
      <c r="H515" s="416">
        <v>52</v>
      </c>
      <c r="I515" s="132">
        <v>938</v>
      </c>
      <c r="J515" s="307"/>
      <c r="K515" s="141">
        <f t="shared" si="20"/>
        <v>0</v>
      </c>
      <c r="L515" s="61"/>
    </row>
    <row r="516" spans="1:12" ht="32.25" customHeight="1" x14ac:dyDescent="0.25">
      <c r="A516" s="1010"/>
      <c r="B516" s="983" t="s">
        <v>463</v>
      </c>
      <c r="C516" s="854" t="s">
        <v>453</v>
      </c>
      <c r="D516" s="99" t="s">
        <v>23</v>
      </c>
      <c r="E516" s="397">
        <v>301313</v>
      </c>
      <c r="F516" s="1" t="s">
        <v>114</v>
      </c>
      <c r="G516" s="8"/>
      <c r="H516" s="397">
        <v>42</v>
      </c>
      <c r="I516" s="147">
        <v>938</v>
      </c>
      <c r="J516" s="302"/>
      <c r="K516" s="142">
        <f t="shared" si="20"/>
        <v>0</v>
      </c>
      <c r="L516" s="61"/>
    </row>
    <row r="517" spans="1:12" ht="32.25" customHeight="1" x14ac:dyDescent="0.25">
      <c r="A517" s="1011"/>
      <c r="B517" s="984"/>
      <c r="C517" s="839"/>
      <c r="D517" s="97" t="s">
        <v>23</v>
      </c>
      <c r="E517" s="398">
        <v>301313</v>
      </c>
      <c r="F517" s="2" t="s">
        <v>114</v>
      </c>
      <c r="G517" s="5"/>
      <c r="H517" s="398">
        <v>44</v>
      </c>
      <c r="I517" s="45">
        <v>938</v>
      </c>
      <c r="J517" s="305"/>
      <c r="K517" s="62">
        <f t="shared" si="20"/>
        <v>0</v>
      </c>
      <c r="L517" s="61"/>
    </row>
    <row r="518" spans="1:12" ht="32.25" customHeight="1" x14ac:dyDescent="0.25">
      <c r="A518" s="1011"/>
      <c r="B518" s="984"/>
      <c r="C518" s="839"/>
      <c r="D518" s="97" t="s">
        <v>23</v>
      </c>
      <c r="E518" s="398">
        <v>301313</v>
      </c>
      <c r="F518" s="2" t="s">
        <v>114</v>
      </c>
      <c r="G518" s="5"/>
      <c r="H518" s="398">
        <v>46</v>
      </c>
      <c r="I518" s="45">
        <v>938</v>
      </c>
      <c r="J518" s="305"/>
      <c r="K518" s="62">
        <f t="shared" si="20"/>
        <v>0</v>
      </c>
      <c r="L518" s="61"/>
    </row>
    <row r="519" spans="1:12" ht="32.25" customHeight="1" x14ac:dyDescent="0.25">
      <c r="A519" s="1011"/>
      <c r="B519" s="984"/>
      <c r="C519" s="839"/>
      <c r="D519" s="97" t="s">
        <v>23</v>
      </c>
      <c r="E519" s="398">
        <v>301313</v>
      </c>
      <c r="F519" s="2" t="s">
        <v>114</v>
      </c>
      <c r="G519" s="5"/>
      <c r="H519" s="398">
        <v>48</v>
      </c>
      <c r="I519" s="45">
        <v>938</v>
      </c>
      <c r="J519" s="305"/>
      <c r="K519" s="62">
        <f t="shared" si="20"/>
        <v>0</v>
      </c>
      <c r="L519" s="61"/>
    </row>
    <row r="520" spans="1:12" ht="32.25" customHeight="1" x14ac:dyDescent="0.25">
      <c r="A520" s="1011"/>
      <c r="B520" s="984"/>
      <c r="C520" s="839"/>
      <c r="D520" s="97" t="s">
        <v>23</v>
      </c>
      <c r="E520" s="398">
        <v>301313</v>
      </c>
      <c r="F520" s="2" t="s">
        <v>114</v>
      </c>
      <c r="G520" s="5"/>
      <c r="H520" s="398">
        <v>50</v>
      </c>
      <c r="I520" s="45">
        <v>938</v>
      </c>
      <c r="J520" s="305"/>
      <c r="K520" s="62">
        <f t="shared" si="20"/>
        <v>0</v>
      </c>
      <c r="L520" s="61"/>
    </row>
    <row r="521" spans="1:12" ht="32.25" customHeight="1" thickBot="1" x14ac:dyDescent="0.3">
      <c r="A521" s="1014"/>
      <c r="B521" s="985"/>
      <c r="C521" s="855"/>
      <c r="D521" s="98" t="s">
        <v>23</v>
      </c>
      <c r="E521" s="416">
        <v>301313</v>
      </c>
      <c r="F521" s="3" t="s">
        <v>114</v>
      </c>
      <c r="G521" s="9"/>
      <c r="H521" s="416">
        <v>52</v>
      </c>
      <c r="I521" s="132">
        <v>938</v>
      </c>
      <c r="J521" s="307"/>
      <c r="K521" s="141">
        <f t="shared" si="20"/>
        <v>0</v>
      </c>
      <c r="L521" s="61"/>
    </row>
    <row r="522" spans="1:12" ht="32.25" customHeight="1" x14ac:dyDescent="0.25">
      <c r="A522" s="1010"/>
      <c r="B522" s="983" t="s">
        <v>463</v>
      </c>
      <c r="C522" s="854" t="s">
        <v>453</v>
      </c>
      <c r="D522" s="99" t="s">
        <v>23</v>
      </c>
      <c r="E522" s="397">
        <v>301313</v>
      </c>
      <c r="F522" s="1" t="s">
        <v>511</v>
      </c>
      <c r="G522" s="8"/>
      <c r="H522" s="397">
        <v>42</v>
      </c>
      <c r="I522" s="147">
        <v>938</v>
      </c>
      <c r="J522" s="302"/>
      <c r="K522" s="142">
        <f t="shared" si="20"/>
        <v>0</v>
      </c>
      <c r="L522" s="61"/>
    </row>
    <row r="523" spans="1:12" ht="32.25" customHeight="1" x14ac:dyDescent="0.25">
      <c r="A523" s="1011"/>
      <c r="B523" s="984"/>
      <c r="C523" s="839"/>
      <c r="D523" s="97" t="s">
        <v>23</v>
      </c>
      <c r="E523" s="398">
        <v>301313</v>
      </c>
      <c r="F523" s="2" t="s">
        <v>511</v>
      </c>
      <c r="G523" s="5"/>
      <c r="H523" s="398">
        <v>44</v>
      </c>
      <c r="I523" s="45">
        <v>938</v>
      </c>
      <c r="J523" s="305"/>
      <c r="K523" s="62">
        <f t="shared" si="20"/>
        <v>0</v>
      </c>
      <c r="L523" s="61"/>
    </row>
    <row r="524" spans="1:12" ht="32.25" customHeight="1" x14ac:dyDescent="0.25">
      <c r="A524" s="1011"/>
      <c r="B524" s="984"/>
      <c r="C524" s="839"/>
      <c r="D524" s="97" t="s">
        <v>23</v>
      </c>
      <c r="E524" s="398">
        <v>301313</v>
      </c>
      <c r="F524" s="2" t="s">
        <v>511</v>
      </c>
      <c r="G524" s="5"/>
      <c r="H524" s="398">
        <v>46</v>
      </c>
      <c r="I524" s="45">
        <v>938</v>
      </c>
      <c r="J524" s="305"/>
      <c r="K524" s="62">
        <f t="shared" si="20"/>
        <v>0</v>
      </c>
      <c r="L524" s="61"/>
    </row>
    <row r="525" spans="1:12" ht="32.25" customHeight="1" x14ac:dyDescent="0.25">
      <c r="A525" s="1011"/>
      <c r="B525" s="984"/>
      <c r="C525" s="839"/>
      <c r="D525" s="97" t="s">
        <v>23</v>
      </c>
      <c r="E525" s="398">
        <v>301313</v>
      </c>
      <c r="F525" s="2" t="s">
        <v>511</v>
      </c>
      <c r="G525" s="5"/>
      <c r="H525" s="398">
        <v>48</v>
      </c>
      <c r="I525" s="45">
        <v>938</v>
      </c>
      <c r="J525" s="305"/>
      <c r="K525" s="62">
        <f t="shared" si="20"/>
        <v>0</v>
      </c>
      <c r="L525" s="61"/>
    </row>
    <row r="526" spans="1:12" ht="32.25" customHeight="1" x14ac:dyDescent="0.25">
      <c r="A526" s="1011"/>
      <c r="B526" s="984"/>
      <c r="C526" s="839"/>
      <c r="D526" s="97" t="s">
        <v>23</v>
      </c>
      <c r="E526" s="398">
        <v>301313</v>
      </c>
      <c r="F526" s="2" t="s">
        <v>511</v>
      </c>
      <c r="G526" s="5"/>
      <c r="H526" s="398">
        <v>50</v>
      </c>
      <c r="I526" s="45">
        <v>938</v>
      </c>
      <c r="J526" s="305"/>
      <c r="K526" s="62">
        <f t="shared" si="20"/>
        <v>0</v>
      </c>
      <c r="L526" s="61"/>
    </row>
    <row r="527" spans="1:12" ht="32.25" customHeight="1" thickBot="1" x14ac:dyDescent="0.3">
      <c r="A527" s="1014"/>
      <c r="B527" s="985"/>
      <c r="C527" s="855"/>
      <c r="D527" s="98" t="s">
        <v>23</v>
      </c>
      <c r="E527" s="416">
        <v>301313</v>
      </c>
      <c r="F527" s="3" t="s">
        <v>511</v>
      </c>
      <c r="G527" s="9"/>
      <c r="H527" s="416">
        <v>52</v>
      </c>
      <c r="I527" s="132">
        <v>938</v>
      </c>
      <c r="J527" s="307"/>
      <c r="K527" s="141">
        <f t="shared" si="20"/>
        <v>0</v>
      </c>
      <c r="L527" s="61"/>
    </row>
    <row r="528" spans="1:12" ht="32.25" customHeight="1" x14ac:dyDescent="0.25">
      <c r="A528" s="1010"/>
      <c r="B528" s="983" t="s">
        <v>463</v>
      </c>
      <c r="C528" s="854" t="s">
        <v>497</v>
      </c>
      <c r="D528" s="99" t="s">
        <v>23</v>
      </c>
      <c r="E528" s="397">
        <v>302313</v>
      </c>
      <c r="F528" s="1" t="s">
        <v>30</v>
      </c>
      <c r="G528" s="8"/>
      <c r="H528" s="397">
        <v>42</v>
      </c>
      <c r="I528" s="147">
        <v>938</v>
      </c>
      <c r="J528" s="302"/>
      <c r="K528" s="142">
        <f t="shared" si="20"/>
        <v>0</v>
      </c>
      <c r="L528" s="61"/>
    </row>
    <row r="529" spans="1:12" ht="32.25" customHeight="1" x14ac:dyDescent="0.25">
      <c r="A529" s="1011"/>
      <c r="B529" s="984"/>
      <c r="C529" s="839"/>
      <c r="D529" s="97" t="s">
        <v>23</v>
      </c>
      <c r="E529" s="398">
        <v>302313</v>
      </c>
      <c r="F529" s="2" t="s">
        <v>30</v>
      </c>
      <c r="G529" s="5"/>
      <c r="H529" s="398">
        <v>44</v>
      </c>
      <c r="I529" s="45">
        <v>938</v>
      </c>
      <c r="J529" s="305"/>
      <c r="K529" s="62">
        <f t="shared" si="20"/>
        <v>0</v>
      </c>
      <c r="L529" s="61"/>
    </row>
    <row r="530" spans="1:12" ht="32.25" customHeight="1" x14ac:dyDescent="0.25">
      <c r="A530" s="1011"/>
      <c r="B530" s="984"/>
      <c r="C530" s="839"/>
      <c r="D530" s="97" t="s">
        <v>23</v>
      </c>
      <c r="E530" s="398">
        <v>302313</v>
      </c>
      <c r="F530" s="2" t="s">
        <v>30</v>
      </c>
      <c r="G530" s="5"/>
      <c r="H530" s="398">
        <v>46</v>
      </c>
      <c r="I530" s="45">
        <v>938</v>
      </c>
      <c r="J530" s="305"/>
      <c r="K530" s="62">
        <f t="shared" si="20"/>
        <v>0</v>
      </c>
      <c r="L530" s="61"/>
    </row>
    <row r="531" spans="1:12" ht="32.25" customHeight="1" x14ac:dyDescent="0.25">
      <c r="A531" s="1011"/>
      <c r="B531" s="984"/>
      <c r="C531" s="839"/>
      <c r="D531" s="97" t="s">
        <v>23</v>
      </c>
      <c r="E531" s="398">
        <v>302313</v>
      </c>
      <c r="F531" s="2" t="s">
        <v>30</v>
      </c>
      <c r="G531" s="5"/>
      <c r="H531" s="398">
        <v>48</v>
      </c>
      <c r="I531" s="45">
        <v>938</v>
      </c>
      <c r="J531" s="305"/>
      <c r="K531" s="62">
        <f t="shared" si="20"/>
        <v>0</v>
      </c>
      <c r="L531" s="61"/>
    </row>
    <row r="532" spans="1:12" ht="32.25" customHeight="1" x14ac:dyDescent="0.25">
      <c r="A532" s="1011"/>
      <c r="B532" s="984"/>
      <c r="C532" s="839"/>
      <c r="D532" s="97" t="s">
        <v>23</v>
      </c>
      <c r="E532" s="398">
        <v>302313</v>
      </c>
      <c r="F532" s="2" t="s">
        <v>30</v>
      </c>
      <c r="G532" s="5"/>
      <c r="H532" s="398">
        <v>50</v>
      </c>
      <c r="I532" s="45">
        <v>938</v>
      </c>
      <c r="J532" s="305"/>
      <c r="K532" s="62">
        <f t="shared" si="20"/>
        <v>0</v>
      </c>
      <c r="L532" s="61"/>
    </row>
    <row r="533" spans="1:12" ht="32.25" customHeight="1" thickBot="1" x14ac:dyDescent="0.3">
      <c r="A533" s="1014"/>
      <c r="B533" s="985"/>
      <c r="C533" s="855"/>
      <c r="D533" s="98" t="s">
        <v>23</v>
      </c>
      <c r="E533" s="398">
        <v>302313</v>
      </c>
      <c r="F533" s="3" t="s">
        <v>30</v>
      </c>
      <c r="G533" s="9"/>
      <c r="H533" s="416">
        <v>52</v>
      </c>
      <c r="I533" s="132">
        <v>938</v>
      </c>
      <c r="J533" s="307"/>
      <c r="K533" s="141">
        <f t="shared" si="20"/>
        <v>0</v>
      </c>
      <c r="L533" s="61"/>
    </row>
    <row r="534" spans="1:12" ht="32.25" customHeight="1" x14ac:dyDescent="0.25">
      <c r="A534" s="1010"/>
      <c r="B534" s="983" t="s">
        <v>541</v>
      </c>
      <c r="C534" s="854" t="s">
        <v>542</v>
      </c>
      <c r="D534" s="99" t="s">
        <v>73</v>
      </c>
      <c r="E534" s="397">
        <v>303313</v>
      </c>
      <c r="F534" s="1" t="s">
        <v>506</v>
      </c>
      <c r="G534" s="8"/>
      <c r="H534" s="397">
        <v>42</v>
      </c>
      <c r="I534" s="147">
        <v>938</v>
      </c>
      <c r="J534" s="302"/>
      <c r="K534" s="142">
        <f t="shared" si="20"/>
        <v>0</v>
      </c>
      <c r="L534" s="61"/>
    </row>
    <row r="535" spans="1:12" ht="32.25" customHeight="1" x14ac:dyDescent="0.25">
      <c r="A535" s="1011"/>
      <c r="B535" s="984"/>
      <c r="C535" s="839"/>
      <c r="D535" s="97" t="s">
        <v>73</v>
      </c>
      <c r="E535" s="398">
        <v>303313</v>
      </c>
      <c r="F535" s="2" t="s">
        <v>506</v>
      </c>
      <c r="G535" s="5"/>
      <c r="H535" s="398">
        <v>44</v>
      </c>
      <c r="I535" s="45">
        <v>938</v>
      </c>
      <c r="J535" s="305"/>
      <c r="K535" s="62">
        <f t="shared" si="20"/>
        <v>0</v>
      </c>
      <c r="L535" s="61"/>
    </row>
    <row r="536" spans="1:12" ht="32.25" customHeight="1" x14ac:dyDescent="0.25">
      <c r="A536" s="1011"/>
      <c r="B536" s="984"/>
      <c r="C536" s="839"/>
      <c r="D536" s="97" t="s">
        <v>73</v>
      </c>
      <c r="E536" s="398">
        <v>303313</v>
      </c>
      <c r="F536" s="2" t="s">
        <v>506</v>
      </c>
      <c r="G536" s="5"/>
      <c r="H536" s="398">
        <v>46</v>
      </c>
      <c r="I536" s="45">
        <v>938</v>
      </c>
      <c r="J536" s="305"/>
      <c r="K536" s="62">
        <f t="shared" si="20"/>
        <v>0</v>
      </c>
      <c r="L536" s="61"/>
    </row>
    <row r="537" spans="1:12" ht="32.25" customHeight="1" x14ac:dyDescent="0.25">
      <c r="A537" s="1011"/>
      <c r="B537" s="984"/>
      <c r="C537" s="839"/>
      <c r="D537" s="97" t="s">
        <v>73</v>
      </c>
      <c r="E537" s="398">
        <v>303313</v>
      </c>
      <c r="F537" s="2" t="s">
        <v>506</v>
      </c>
      <c r="G537" s="5"/>
      <c r="H537" s="398">
        <v>48</v>
      </c>
      <c r="I537" s="45">
        <v>938</v>
      </c>
      <c r="J537" s="305"/>
      <c r="K537" s="62">
        <f t="shared" si="20"/>
        <v>0</v>
      </c>
      <c r="L537" s="61"/>
    </row>
    <row r="538" spans="1:12" ht="32.25" customHeight="1" x14ac:dyDescent="0.25">
      <c r="A538" s="1011"/>
      <c r="B538" s="984"/>
      <c r="C538" s="839"/>
      <c r="D538" s="97" t="s">
        <v>73</v>
      </c>
      <c r="E538" s="398">
        <v>303313</v>
      </c>
      <c r="F538" s="2" t="s">
        <v>506</v>
      </c>
      <c r="G538" s="5"/>
      <c r="H538" s="398">
        <v>50</v>
      </c>
      <c r="I538" s="45">
        <v>938</v>
      </c>
      <c r="J538" s="305"/>
      <c r="K538" s="62">
        <f t="shared" si="20"/>
        <v>0</v>
      </c>
      <c r="L538" s="61"/>
    </row>
    <row r="539" spans="1:12" ht="32.25" customHeight="1" thickBot="1" x14ac:dyDescent="0.3">
      <c r="A539" s="1014"/>
      <c r="B539" s="985"/>
      <c r="C539" s="855"/>
      <c r="D539" s="98" t="s">
        <v>73</v>
      </c>
      <c r="E539" s="398">
        <v>303313</v>
      </c>
      <c r="F539" s="3" t="s">
        <v>506</v>
      </c>
      <c r="G539" s="9"/>
      <c r="H539" s="416">
        <v>52</v>
      </c>
      <c r="I539" s="132">
        <v>938</v>
      </c>
      <c r="J539" s="307"/>
      <c r="K539" s="141">
        <f t="shared" si="20"/>
        <v>0</v>
      </c>
      <c r="L539" s="61"/>
    </row>
    <row r="540" spans="1:12" ht="32.25" customHeight="1" x14ac:dyDescent="0.25">
      <c r="A540" s="1010"/>
      <c r="B540" s="983" t="s">
        <v>550</v>
      </c>
      <c r="C540" s="854" t="s">
        <v>539</v>
      </c>
      <c r="D540" s="99" t="s">
        <v>73</v>
      </c>
      <c r="E540" s="397">
        <v>304313</v>
      </c>
      <c r="F540" s="1" t="s">
        <v>44</v>
      </c>
      <c r="G540" s="8"/>
      <c r="H540" s="397">
        <v>42</v>
      </c>
      <c r="I540" s="147">
        <v>1178</v>
      </c>
      <c r="J540" s="302"/>
      <c r="K540" s="142">
        <f t="shared" si="20"/>
        <v>0</v>
      </c>
      <c r="L540" s="61"/>
    </row>
    <row r="541" spans="1:12" ht="32.25" customHeight="1" x14ac:dyDescent="0.25">
      <c r="A541" s="1011"/>
      <c r="B541" s="984"/>
      <c r="C541" s="839"/>
      <c r="D541" s="97" t="s">
        <v>73</v>
      </c>
      <c r="E541" s="398">
        <v>304313</v>
      </c>
      <c r="F541" s="2" t="s">
        <v>44</v>
      </c>
      <c r="G541" s="5"/>
      <c r="H541" s="398">
        <v>44</v>
      </c>
      <c r="I541" s="45">
        <v>1178</v>
      </c>
      <c r="J541" s="305"/>
      <c r="K541" s="62">
        <f t="shared" si="20"/>
        <v>0</v>
      </c>
      <c r="L541" s="61"/>
    </row>
    <row r="542" spans="1:12" ht="32.25" customHeight="1" x14ac:dyDescent="0.25">
      <c r="A542" s="1011"/>
      <c r="B542" s="984"/>
      <c r="C542" s="839"/>
      <c r="D542" s="97" t="s">
        <v>73</v>
      </c>
      <c r="E542" s="398">
        <v>304313</v>
      </c>
      <c r="F542" s="2" t="s">
        <v>44</v>
      </c>
      <c r="G542" s="5"/>
      <c r="H542" s="398">
        <v>46</v>
      </c>
      <c r="I542" s="45">
        <v>1178</v>
      </c>
      <c r="J542" s="305"/>
      <c r="K542" s="62">
        <f t="shared" si="20"/>
        <v>0</v>
      </c>
      <c r="L542" s="61"/>
    </row>
    <row r="543" spans="1:12" ht="32.25" customHeight="1" thickBot="1" x14ac:dyDescent="0.3">
      <c r="A543" s="1011"/>
      <c r="B543" s="984"/>
      <c r="C543" s="839"/>
      <c r="D543" s="97" t="s">
        <v>73</v>
      </c>
      <c r="E543" s="398">
        <v>304313</v>
      </c>
      <c r="F543" s="2" t="s">
        <v>44</v>
      </c>
      <c r="G543" s="5"/>
      <c r="H543" s="398">
        <v>48</v>
      </c>
      <c r="I543" s="45">
        <v>1178</v>
      </c>
      <c r="J543" s="305"/>
      <c r="K543" s="62">
        <f t="shared" si="20"/>
        <v>0</v>
      </c>
      <c r="L543" s="61"/>
    </row>
    <row r="544" spans="1:12" ht="32.25" customHeight="1" x14ac:dyDescent="0.25">
      <c r="A544" s="1010"/>
      <c r="B544" s="983" t="s">
        <v>550</v>
      </c>
      <c r="C544" s="854" t="s">
        <v>539</v>
      </c>
      <c r="D544" s="99" t="s">
        <v>73</v>
      </c>
      <c r="E544" s="397">
        <v>304313</v>
      </c>
      <c r="F544" s="1" t="s">
        <v>43</v>
      </c>
      <c r="G544" s="8"/>
      <c r="H544" s="397">
        <v>42</v>
      </c>
      <c r="I544" s="147">
        <v>1178</v>
      </c>
      <c r="J544" s="302"/>
      <c r="K544" s="142">
        <f t="shared" si="20"/>
        <v>0</v>
      </c>
      <c r="L544" s="61"/>
    </row>
    <row r="545" spans="1:12" ht="32.25" customHeight="1" x14ac:dyDescent="0.25">
      <c r="A545" s="1011"/>
      <c r="B545" s="984"/>
      <c r="C545" s="839"/>
      <c r="D545" s="97" t="s">
        <v>73</v>
      </c>
      <c r="E545" s="398">
        <v>304313</v>
      </c>
      <c r="F545" s="2" t="s">
        <v>43</v>
      </c>
      <c r="G545" s="5"/>
      <c r="H545" s="398">
        <v>44</v>
      </c>
      <c r="I545" s="45">
        <v>1178</v>
      </c>
      <c r="J545" s="305"/>
      <c r="K545" s="62">
        <f t="shared" si="20"/>
        <v>0</v>
      </c>
      <c r="L545" s="61"/>
    </row>
    <row r="546" spans="1:12" ht="32.25" customHeight="1" x14ac:dyDescent="0.25">
      <c r="A546" s="1011"/>
      <c r="B546" s="984"/>
      <c r="C546" s="839"/>
      <c r="D546" s="97" t="s">
        <v>73</v>
      </c>
      <c r="E546" s="398">
        <v>304313</v>
      </c>
      <c r="F546" s="2" t="s">
        <v>43</v>
      </c>
      <c r="G546" s="5"/>
      <c r="H546" s="398">
        <v>46</v>
      </c>
      <c r="I546" s="45">
        <v>1178</v>
      </c>
      <c r="J546" s="305"/>
      <c r="K546" s="62">
        <f t="shared" si="20"/>
        <v>0</v>
      </c>
      <c r="L546" s="61"/>
    </row>
    <row r="547" spans="1:12" ht="32.25" customHeight="1" x14ac:dyDescent="0.25">
      <c r="A547" s="1011"/>
      <c r="B547" s="984"/>
      <c r="C547" s="839"/>
      <c r="D547" s="97" t="s">
        <v>73</v>
      </c>
      <c r="E547" s="398">
        <v>304313</v>
      </c>
      <c r="F547" s="2" t="s">
        <v>43</v>
      </c>
      <c r="G547" s="5"/>
      <c r="H547" s="398">
        <v>48</v>
      </c>
      <c r="I547" s="45">
        <v>1178</v>
      </c>
      <c r="J547" s="305"/>
      <c r="K547" s="62">
        <f t="shared" si="20"/>
        <v>0</v>
      </c>
      <c r="L547" s="61"/>
    </row>
    <row r="548" spans="1:12" ht="32.25" customHeight="1" thickBot="1" x14ac:dyDescent="0.3">
      <c r="A548" s="1011"/>
      <c r="B548" s="984"/>
      <c r="C548" s="839"/>
      <c r="D548" s="97" t="s">
        <v>73</v>
      </c>
      <c r="E548" s="398">
        <v>304313</v>
      </c>
      <c r="F548" s="2" t="s">
        <v>43</v>
      </c>
      <c r="G548" s="5"/>
      <c r="H548" s="398">
        <v>50</v>
      </c>
      <c r="I548" s="45">
        <v>1178</v>
      </c>
      <c r="J548" s="305"/>
      <c r="K548" s="62">
        <f t="shared" si="20"/>
        <v>0</v>
      </c>
      <c r="L548" s="61"/>
    </row>
    <row r="549" spans="1:12" ht="32.25" customHeight="1" x14ac:dyDescent="0.25">
      <c r="A549" s="1010"/>
      <c r="B549" s="983" t="s">
        <v>550</v>
      </c>
      <c r="C549" s="854" t="s">
        <v>539</v>
      </c>
      <c r="D549" s="99" t="s">
        <v>73</v>
      </c>
      <c r="E549" s="397">
        <v>304313</v>
      </c>
      <c r="F549" s="1" t="s">
        <v>200</v>
      </c>
      <c r="G549" s="8"/>
      <c r="H549" s="397">
        <v>42</v>
      </c>
      <c r="I549" s="147">
        <v>1178</v>
      </c>
      <c r="J549" s="302"/>
      <c r="K549" s="142">
        <f t="shared" si="20"/>
        <v>0</v>
      </c>
      <c r="L549" s="61"/>
    </row>
    <row r="550" spans="1:12" ht="32.25" customHeight="1" x14ac:dyDescent="0.25">
      <c r="A550" s="1011"/>
      <c r="B550" s="984"/>
      <c r="C550" s="839"/>
      <c r="D550" s="97" t="s">
        <v>73</v>
      </c>
      <c r="E550" s="398">
        <v>304313</v>
      </c>
      <c r="F550" s="2" t="s">
        <v>200</v>
      </c>
      <c r="G550" s="5"/>
      <c r="H550" s="398">
        <v>44</v>
      </c>
      <c r="I550" s="45">
        <v>1178</v>
      </c>
      <c r="J550" s="305"/>
      <c r="K550" s="62">
        <f t="shared" si="20"/>
        <v>0</v>
      </c>
      <c r="L550" s="61"/>
    </row>
    <row r="551" spans="1:12" ht="32.25" customHeight="1" x14ac:dyDescent="0.25">
      <c r="A551" s="1011"/>
      <c r="B551" s="984"/>
      <c r="C551" s="839"/>
      <c r="D551" s="97" t="s">
        <v>73</v>
      </c>
      <c r="E551" s="398">
        <v>304313</v>
      </c>
      <c r="F551" s="2" t="s">
        <v>200</v>
      </c>
      <c r="G551" s="5"/>
      <c r="H551" s="398">
        <v>46</v>
      </c>
      <c r="I551" s="45">
        <v>1178</v>
      </c>
      <c r="J551" s="305"/>
      <c r="K551" s="62">
        <f t="shared" si="20"/>
        <v>0</v>
      </c>
      <c r="L551" s="61"/>
    </row>
    <row r="552" spans="1:12" ht="32.25" customHeight="1" thickBot="1" x14ac:dyDescent="0.3">
      <c r="A552" s="1011"/>
      <c r="B552" s="984"/>
      <c r="C552" s="839"/>
      <c r="D552" s="97" t="s">
        <v>73</v>
      </c>
      <c r="E552" s="398">
        <v>304313</v>
      </c>
      <c r="F552" s="2" t="s">
        <v>200</v>
      </c>
      <c r="G552" s="5"/>
      <c r="H552" s="398">
        <v>48</v>
      </c>
      <c r="I552" s="45">
        <v>1178</v>
      </c>
      <c r="J552" s="305"/>
      <c r="K552" s="62">
        <f t="shared" si="20"/>
        <v>0</v>
      </c>
      <c r="L552" s="61"/>
    </row>
    <row r="553" spans="1:12" ht="32.25" customHeight="1" x14ac:dyDescent="0.25">
      <c r="A553" s="1010"/>
      <c r="B553" s="983" t="s">
        <v>550</v>
      </c>
      <c r="C553" s="854" t="s">
        <v>539</v>
      </c>
      <c r="D553" s="99" t="s">
        <v>73</v>
      </c>
      <c r="E553" s="397">
        <v>304313</v>
      </c>
      <c r="F553" s="1" t="s">
        <v>118</v>
      </c>
      <c r="G553" s="8"/>
      <c r="H553" s="397">
        <v>42</v>
      </c>
      <c r="I553" s="147">
        <v>1178</v>
      </c>
      <c r="J553" s="302"/>
      <c r="K553" s="142">
        <f t="shared" si="20"/>
        <v>0</v>
      </c>
      <c r="L553" s="61"/>
    </row>
    <row r="554" spans="1:12" ht="32.25" customHeight="1" x14ac:dyDescent="0.25">
      <c r="A554" s="1011"/>
      <c r="B554" s="984"/>
      <c r="C554" s="839"/>
      <c r="D554" s="97" t="s">
        <v>73</v>
      </c>
      <c r="E554" s="398">
        <v>304313</v>
      </c>
      <c r="F554" s="2" t="s">
        <v>118</v>
      </c>
      <c r="G554" s="5"/>
      <c r="H554" s="398">
        <v>44</v>
      </c>
      <c r="I554" s="45">
        <v>1178</v>
      </c>
      <c r="J554" s="305"/>
      <c r="K554" s="62">
        <f t="shared" si="20"/>
        <v>0</v>
      </c>
      <c r="L554" s="61"/>
    </row>
    <row r="555" spans="1:12" ht="32.25" customHeight="1" x14ac:dyDescent="0.25">
      <c r="A555" s="1011"/>
      <c r="B555" s="984"/>
      <c r="C555" s="839"/>
      <c r="D555" s="97" t="s">
        <v>73</v>
      </c>
      <c r="E555" s="398">
        <v>304313</v>
      </c>
      <c r="F555" s="2" t="s">
        <v>118</v>
      </c>
      <c r="G555" s="5"/>
      <c r="H555" s="398">
        <v>46</v>
      </c>
      <c r="I555" s="45">
        <v>1178</v>
      </c>
      <c r="J555" s="305"/>
      <c r="K555" s="62">
        <f t="shared" si="20"/>
        <v>0</v>
      </c>
      <c r="L555" s="61"/>
    </row>
    <row r="556" spans="1:12" ht="32.25" customHeight="1" x14ac:dyDescent="0.25">
      <c r="A556" s="1011"/>
      <c r="B556" s="984"/>
      <c r="C556" s="839"/>
      <c r="D556" s="97" t="s">
        <v>73</v>
      </c>
      <c r="E556" s="398">
        <v>304313</v>
      </c>
      <c r="F556" s="2" t="s">
        <v>118</v>
      </c>
      <c r="G556" s="5"/>
      <c r="H556" s="398">
        <v>48</v>
      </c>
      <c r="I556" s="45">
        <v>1178</v>
      </c>
      <c r="J556" s="305"/>
      <c r="K556" s="62">
        <f t="shared" si="20"/>
        <v>0</v>
      </c>
      <c r="L556" s="61"/>
    </row>
    <row r="557" spans="1:12" ht="32.25" customHeight="1" thickBot="1" x14ac:dyDescent="0.3">
      <c r="A557" s="1011"/>
      <c r="B557" s="984"/>
      <c r="C557" s="839"/>
      <c r="D557" s="97" t="s">
        <v>73</v>
      </c>
      <c r="E557" s="398">
        <v>304313</v>
      </c>
      <c r="F557" s="2" t="s">
        <v>118</v>
      </c>
      <c r="G557" s="5"/>
      <c r="H557" s="398">
        <v>50</v>
      </c>
      <c r="I557" s="45">
        <v>1178</v>
      </c>
      <c r="J557" s="305"/>
      <c r="K557" s="62">
        <f t="shared" si="20"/>
        <v>0</v>
      </c>
      <c r="L557" s="61"/>
    </row>
    <row r="558" spans="1:12" ht="39" customHeight="1" x14ac:dyDescent="0.25">
      <c r="A558" s="995"/>
      <c r="B558" s="876" t="s">
        <v>320</v>
      </c>
      <c r="C558" s="871" t="s">
        <v>196</v>
      </c>
      <c r="D558" s="99" t="s">
        <v>23</v>
      </c>
      <c r="E558" s="397">
        <v>300364</v>
      </c>
      <c r="F558" s="1" t="s">
        <v>123</v>
      </c>
      <c r="G558" s="8"/>
      <c r="H558" s="396">
        <v>42</v>
      </c>
      <c r="I558" s="92">
        <v>1108</v>
      </c>
      <c r="J558" s="302"/>
      <c r="K558" s="142">
        <f t="shared" si="20"/>
        <v>0</v>
      </c>
      <c r="L558" s="61"/>
    </row>
    <row r="559" spans="1:12" ht="39" customHeight="1" x14ac:dyDescent="0.25">
      <c r="A559" s="996"/>
      <c r="B559" s="883"/>
      <c r="C559" s="872"/>
      <c r="D559" s="104" t="s">
        <v>23</v>
      </c>
      <c r="E559" s="414">
        <v>300364</v>
      </c>
      <c r="F559" s="4" t="s">
        <v>123</v>
      </c>
      <c r="G559" s="6"/>
      <c r="H559" s="398">
        <v>44</v>
      </c>
      <c r="I559" s="90">
        <v>1108</v>
      </c>
      <c r="J559" s="308"/>
      <c r="K559" s="140">
        <f t="shared" si="20"/>
        <v>0</v>
      </c>
      <c r="L559" s="61"/>
    </row>
    <row r="560" spans="1:12" ht="39" customHeight="1" x14ac:dyDescent="0.25">
      <c r="A560" s="996"/>
      <c r="B560" s="883"/>
      <c r="C560" s="872"/>
      <c r="D560" s="104" t="s">
        <v>23</v>
      </c>
      <c r="E560" s="414">
        <v>300364</v>
      </c>
      <c r="F560" s="4" t="s">
        <v>123</v>
      </c>
      <c r="G560" s="6"/>
      <c r="H560" s="398">
        <v>46</v>
      </c>
      <c r="I560" s="90">
        <v>1108</v>
      </c>
      <c r="J560" s="308"/>
      <c r="K560" s="140">
        <f t="shared" si="20"/>
        <v>0</v>
      </c>
      <c r="L560" s="61"/>
    </row>
    <row r="561" spans="1:14" ht="39" customHeight="1" x14ac:dyDescent="0.25">
      <c r="A561" s="996"/>
      <c r="B561" s="883"/>
      <c r="C561" s="872"/>
      <c r="D561" s="104" t="s">
        <v>23</v>
      </c>
      <c r="E561" s="414">
        <v>300364</v>
      </c>
      <c r="F561" s="4" t="s">
        <v>123</v>
      </c>
      <c r="G561" s="6"/>
      <c r="H561" s="398">
        <v>48</v>
      </c>
      <c r="I561" s="90">
        <v>1108</v>
      </c>
      <c r="J561" s="308"/>
      <c r="K561" s="140">
        <f t="shared" si="20"/>
        <v>0</v>
      </c>
      <c r="L561" s="61"/>
    </row>
    <row r="562" spans="1:14" ht="39" customHeight="1" thickBot="1" x14ac:dyDescent="0.3">
      <c r="A562" s="998"/>
      <c r="B562" s="906"/>
      <c r="C562" s="880"/>
      <c r="D562" s="125" t="s">
        <v>23</v>
      </c>
      <c r="E562" s="405">
        <v>300364</v>
      </c>
      <c r="F562" s="117" t="s">
        <v>123</v>
      </c>
      <c r="G562" s="94"/>
      <c r="H562" s="405">
        <v>50</v>
      </c>
      <c r="I562" s="132">
        <v>1108</v>
      </c>
      <c r="J562" s="309"/>
      <c r="K562" s="143">
        <f t="shared" si="20"/>
        <v>0</v>
      </c>
      <c r="L562" s="61"/>
    </row>
    <row r="563" spans="1:14" ht="39" customHeight="1" x14ac:dyDescent="0.25">
      <c r="A563" s="1010"/>
      <c r="B563" s="878" t="s">
        <v>456</v>
      </c>
      <c r="C563" s="871" t="s">
        <v>88</v>
      </c>
      <c r="D563" s="99" t="s">
        <v>73</v>
      </c>
      <c r="E563" s="397">
        <v>301364</v>
      </c>
      <c r="F563" s="1" t="s">
        <v>43</v>
      </c>
      <c r="G563" s="8"/>
      <c r="H563" s="396">
        <v>42</v>
      </c>
      <c r="I563" s="92">
        <v>1298</v>
      </c>
      <c r="J563" s="302"/>
      <c r="K563" s="142">
        <f t="shared" si="20"/>
        <v>0</v>
      </c>
      <c r="L563" s="61"/>
    </row>
    <row r="564" spans="1:14" ht="39" customHeight="1" x14ac:dyDescent="0.25">
      <c r="A564" s="1011"/>
      <c r="B564" s="863"/>
      <c r="C564" s="872"/>
      <c r="D564" s="104" t="s">
        <v>73</v>
      </c>
      <c r="E564" s="414">
        <v>301364</v>
      </c>
      <c r="F564" s="4" t="s">
        <v>43</v>
      </c>
      <c r="G564" s="6"/>
      <c r="H564" s="398">
        <v>44</v>
      </c>
      <c r="I564" s="90">
        <v>1298</v>
      </c>
      <c r="J564" s="308"/>
      <c r="K564" s="140">
        <f t="shared" si="20"/>
        <v>0</v>
      </c>
      <c r="L564" s="61"/>
    </row>
    <row r="565" spans="1:14" ht="39" customHeight="1" x14ac:dyDescent="0.25">
      <c r="A565" s="1011"/>
      <c r="B565" s="863"/>
      <c r="C565" s="872"/>
      <c r="D565" s="104" t="s">
        <v>73</v>
      </c>
      <c r="E565" s="414">
        <v>301364</v>
      </c>
      <c r="F565" s="4" t="s">
        <v>43</v>
      </c>
      <c r="G565" s="6"/>
      <c r="H565" s="398">
        <v>46</v>
      </c>
      <c r="I565" s="90">
        <v>1298</v>
      </c>
      <c r="J565" s="308"/>
      <c r="K565" s="140">
        <f t="shared" si="20"/>
        <v>0</v>
      </c>
      <c r="L565" s="61"/>
    </row>
    <row r="566" spans="1:14" ht="39" customHeight="1" x14ac:dyDescent="0.25">
      <c r="A566" s="1011"/>
      <c r="B566" s="863"/>
      <c r="C566" s="872"/>
      <c r="D566" s="104" t="s">
        <v>73</v>
      </c>
      <c r="E566" s="414">
        <v>301364</v>
      </c>
      <c r="F566" s="4" t="s">
        <v>43</v>
      </c>
      <c r="G566" s="6"/>
      <c r="H566" s="398">
        <v>48</v>
      </c>
      <c r="I566" s="90">
        <v>1298</v>
      </c>
      <c r="J566" s="308"/>
      <c r="K566" s="140">
        <f t="shared" si="20"/>
        <v>0</v>
      </c>
      <c r="L566" s="61"/>
    </row>
    <row r="567" spans="1:14" ht="39" customHeight="1" thickBot="1" x14ac:dyDescent="0.3">
      <c r="A567" s="1014"/>
      <c r="B567" s="864"/>
      <c r="C567" s="880"/>
      <c r="D567" s="125" t="s">
        <v>73</v>
      </c>
      <c r="E567" s="405">
        <v>301364</v>
      </c>
      <c r="F567" s="117" t="s">
        <v>43</v>
      </c>
      <c r="G567" s="94"/>
      <c r="H567" s="405">
        <v>50</v>
      </c>
      <c r="I567" s="132">
        <v>1298</v>
      </c>
      <c r="J567" s="309"/>
      <c r="K567" s="143">
        <f t="shared" si="20"/>
        <v>0</v>
      </c>
      <c r="L567" s="61"/>
    </row>
    <row r="568" spans="1:14" ht="64.5" customHeight="1" x14ac:dyDescent="0.25">
      <c r="A568" s="1010"/>
      <c r="B568" s="878" t="s">
        <v>456</v>
      </c>
      <c r="C568" s="871" t="s">
        <v>88</v>
      </c>
      <c r="D568" s="99" t="s">
        <v>73</v>
      </c>
      <c r="E568" s="397">
        <v>302364</v>
      </c>
      <c r="F568" s="1" t="s">
        <v>119</v>
      </c>
      <c r="G568" s="8"/>
      <c r="H568" s="396">
        <v>44</v>
      </c>
      <c r="I568" s="92">
        <v>1248</v>
      </c>
      <c r="J568" s="302"/>
      <c r="K568" s="142">
        <f t="shared" si="20"/>
        <v>0</v>
      </c>
      <c r="L568" s="61"/>
    </row>
    <row r="569" spans="1:14" ht="64.5" customHeight="1" thickBot="1" x14ac:dyDescent="0.3">
      <c r="A569" s="1011"/>
      <c r="B569" s="863"/>
      <c r="C569" s="872"/>
      <c r="D569" s="104" t="s">
        <v>73</v>
      </c>
      <c r="E569" s="414">
        <v>302364</v>
      </c>
      <c r="F569" s="4" t="s">
        <v>119</v>
      </c>
      <c r="G569" s="6"/>
      <c r="H569" s="398">
        <v>48</v>
      </c>
      <c r="I569" s="90">
        <v>1248</v>
      </c>
      <c r="J569" s="308"/>
      <c r="K569" s="140">
        <f t="shared" si="20"/>
        <v>0</v>
      </c>
      <c r="L569" s="61"/>
    </row>
    <row r="570" spans="1:14" ht="41.25" customHeight="1" x14ac:dyDescent="0.25">
      <c r="A570" s="1010"/>
      <c r="B570" s="878" t="s">
        <v>456</v>
      </c>
      <c r="C570" s="871" t="s">
        <v>88</v>
      </c>
      <c r="D570" s="99" t="s">
        <v>73</v>
      </c>
      <c r="E570" s="397">
        <v>302364</v>
      </c>
      <c r="F570" s="1" t="s">
        <v>327</v>
      </c>
      <c r="G570" s="8"/>
      <c r="H570" s="396">
        <v>42</v>
      </c>
      <c r="I570" s="92">
        <v>1248</v>
      </c>
      <c r="J570" s="302"/>
      <c r="K570" s="142">
        <f t="shared" si="20"/>
        <v>0</v>
      </c>
      <c r="L570" s="61"/>
      <c r="N570" s="170" t="s">
        <v>548</v>
      </c>
    </row>
    <row r="571" spans="1:14" ht="41.25" customHeight="1" x14ac:dyDescent="0.25">
      <c r="A571" s="1011"/>
      <c r="B571" s="863"/>
      <c r="C571" s="872"/>
      <c r="D571" s="104" t="s">
        <v>73</v>
      </c>
      <c r="E571" s="414">
        <v>302364</v>
      </c>
      <c r="F571" s="4" t="s">
        <v>327</v>
      </c>
      <c r="G571" s="6"/>
      <c r="H571" s="398">
        <v>44</v>
      </c>
      <c r="I571" s="90">
        <v>1248</v>
      </c>
      <c r="J571" s="308"/>
      <c r="K571" s="140">
        <f t="shared" si="20"/>
        <v>0</v>
      </c>
      <c r="L571" s="61"/>
      <c r="N571" s="170" t="s">
        <v>548</v>
      </c>
    </row>
    <row r="572" spans="1:14" ht="41.25" customHeight="1" thickBot="1" x14ac:dyDescent="0.3">
      <c r="A572" s="1011"/>
      <c r="B572" s="863"/>
      <c r="C572" s="872"/>
      <c r="D572" s="104" t="s">
        <v>73</v>
      </c>
      <c r="E572" s="414">
        <v>302364</v>
      </c>
      <c r="F572" s="4" t="s">
        <v>327</v>
      </c>
      <c r="G572" s="6"/>
      <c r="H572" s="398">
        <v>48</v>
      </c>
      <c r="I572" s="90">
        <v>1248</v>
      </c>
      <c r="J572" s="308"/>
      <c r="K572" s="140">
        <f t="shared" si="20"/>
        <v>0</v>
      </c>
      <c r="L572" s="61"/>
      <c r="N572" s="170" t="s">
        <v>548</v>
      </c>
    </row>
    <row r="573" spans="1:14" ht="54.75" customHeight="1" x14ac:dyDescent="0.25">
      <c r="A573" s="1010"/>
      <c r="B573" s="878" t="s">
        <v>456</v>
      </c>
      <c r="C573" s="871" t="s">
        <v>453</v>
      </c>
      <c r="D573" s="99" t="s">
        <v>73</v>
      </c>
      <c r="E573" s="397">
        <v>303364</v>
      </c>
      <c r="F573" s="1" t="s">
        <v>391</v>
      </c>
      <c r="G573" s="8"/>
      <c r="H573" s="396">
        <v>44</v>
      </c>
      <c r="I573" s="92">
        <v>1128</v>
      </c>
      <c r="J573" s="302"/>
      <c r="K573" s="142">
        <f t="shared" si="20"/>
        <v>0</v>
      </c>
      <c r="L573" s="61"/>
    </row>
    <row r="574" spans="1:14" ht="54.75" customHeight="1" x14ac:dyDescent="0.25">
      <c r="A574" s="1011"/>
      <c r="B574" s="863"/>
      <c r="C574" s="872"/>
      <c r="D574" s="104" t="s">
        <v>73</v>
      </c>
      <c r="E574" s="414">
        <v>303364</v>
      </c>
      <c r="F574" s="4" t="s">
        <v>391</v>
      </c>
      <c r="G574" s="6"/>
      <c r="H574" s="398">
        <v>46</v>
      </c>
      <c r="I574" s="90">
        <v>1128</v>
      </c>
      <c r="J574" s="308"/>
      <c r="K574" s="140">
        <f t="shared" si="20"/>
        <v>0</v>
      </c>
      <c r="L574" s="61"/>
    </row>
    <row r="575" spans="1:14" ht="54.75" customHeight="1" thickBot="1" x14ac:dyDescent="0.3">
      <c r="A575" s="1011"/>
      <c r="B575" s="863"/>
      <c r="C575" s="872"/>
      <c r="D575" s="104" t="s">
        <v>73</v>
      </c>
      <c r="E575" s="414">
        <v>303364</v>
      </c>
      <c r="F575" s="4" t="s">
        <v>391</v>
      </c>
      <c r="G575" s="6"/>
      <c r="H575" s="398">
        <v>48</v>
      </c>
      <c r="I575" s="90">
        <v>1128</v>
      </c>
      <c r="J575" s="308"/>
      <c r="K575" s="140">
        <f t="shared" ref="K575:K638" si="21">I575*J575</f>
        <v>0</v>
      </c>
      <c r="L575" s="61"/>
    </row>
    <row r="576" spans="1:14" ht="39" customHeight="1" x14ac:dyDescent="0.25">
      <c r="A576" s="1010"/>
      <c r="B576" s="878" t="s">
        <v>456</v>
      </c>
      <c r="C576" s="871" t="s">
        <v>453</v>
      </c>
      <c r="D576" s="99" t="s">
        <v>73</v>
      </c>
      <c r="E576" s="397">
        <v>303364</v>
      </c>
      <c r="F576" s="1" t="s">
        <v>395</v>
      </c>
      <c r="G576" s="8"/>
      <c r="H576" s="396">
        <v>42</v>
      </c>
      <c r="I576" s="92">
        <v>1128</v>
      </c>
      <c r="J576" s="302"/>
      <c r="K576" s="142">
        <f t="shared" si="21"/>
        <v>0</v>
      </c>
      <c r="L576" s="61"/>
    </row>
    <row r="577" spans="1:12" ht="39" customHeight="1" x14ac:dyDescent="0.25">
      <c r="A577" s="1011"/>
      <c r="B577" s="863"/>
      <c r="C577" s="872"/>
      <c r="D577" s="104" t="s">
        <v>73</v>
      </c>
      <c r="E577" s="414">
        <v>303364</v>
      </c>
      <c r="F577" s="4" t="s">
        <v>395</v>
      </c>
      <c r="G577" s="6"/>
      <c r="H577" s="398">
        <v>44</v>
      </c>
      <c r="I577" s="90">
        <v>1128</v>
      </c>
      <c r="J577" s="308"/>
      <c r="K577" s="140">
        <f t="shared" si="21"/>
        <v>0</v>
      </c>
      <c r="L577" s="61"/>
    </row>
    <row r="578" spans="1:12" ht="39" customHeight="1" x14ac:dyDescent="0.25">
      <c r="A578" s="1011"/>
      <c r="B578" s="863"/>
      <c r="C578" s="872"/>
      <c r="D578" s="104" t="s">
        <v>73</v>
      </c>
      <c r="E578" s="414">
        <v>303364</v>
      </c>
      <c r="F578" s="4" t="s">
        <v>395</v>
      </c>
      <c r="G578" s="6"/>
      <c r="H578" s="398">
        <v>46</v>
      </c>
      <c r="I578" s="90">
        <v>1128</v>
      </c>
      <c r="J578" s="308"/>
      <c r="K578" s="140">
        <f t="shared" si="21"/>
        <v>0</v>
      </c>
      <c r="L578" s="61"/>
    </row>
    <row r="579" spans="1:12" ht="39" customHeight="1" x14ac:dyDescent="0.25">
      <c r="A579" s="1011"/>
      <c r="B579" s="863"/>
      <c r="C579" s="872"/>
      <c r="D579" s="104" t="s">
        <v>73</v>
      </c>
      <c r="E579" s="414">
        <v>303364</v>
      </c>
      <c r="F579" s="4" t="s">
        <v>395</v>
      </c>
      <c r="G579" s="6"/>
      <c r="H579" s="398">
        <v>48</v>
      </c>
      <c r="I579" s="90">
        <v>1128</v>
      </c>
      <c r="J579" s="308"/>
      <c r="K579" s="140">
        <f t="shared" si="21"/>
        <v>0</v>
      </c>
      <c r="L579" s="61"/>
    </row>
    <row r="580" spans="1:12" ht="39" customHeight="1" thickBot="1" x14ac:dyDescent="0.3">
      <c r="A580" s="1014"/>
      <c r="B580" s="864"/>
      <c r="C580" s="880"/>
      <c r="D580" s="125" t="s">
        <v>73</v>
      </c>
      <c r="E580" s="405">
        <v>303364</v>
      </c>
      <c r="F580" s="117" t="s">
        <v>395</v>
      </c>
      <c r="G580" s="94"/>
      <c r="H580" s="405">
        <v>50</v>
      </c>
      <c r="I580" s="132">
        <v>1128</v>
      </c>
      <c r="J580" s="309"/>
      <c r="K580" s="143">
        <f t="shared" si="21"/>
        <v>0</v>
      </c>
      <c r="L580" s="61"/>
    </row>
    <row r="581" spans="1:12" ht="34.5" customHeight="1" x14ac:dyDescent="0.25">
      <c r="A581" s="1010"/>
      <c r="B581" s="878" t="s">
        <v>415</v>
      </c>
      <c r="C581" s="871" t="s">
        <v>88</v>
      </c>
      <c r="D581" s="99" t="s">
        <v>73</v>
      </c>
      <c r="E581" s="397">
        <v>300206</v>
      </c>
      <c r="F581" s="1" t="s">
        <v>34</v>
      </c>
      <c r="G581" s="8"/>
      <c r="H581" s="396">
        <v>42</v>
      </c>
      <c r="I581" s="92">
        <v>1168</v>
      </c>
      <c r="J581" s="302"/>
      <c r="K581" s="142">
        <f t="shared" si="21"/>
        <v>0</v>
      </c>
      <c r="L581" s="61"/>
    </row>
    <row r="582" spans="1:12" ht="34.5" customHeight="1" x14ac:dyDescent="0.25">
      <c r="A582" s="1011"/>
      <c r="B582" s="863"/>
      <c r="C582" s="872"/>
      <c r="D582" s="104" t="s">
        <v>73</v>
      </c>
      <c r="E582" s="414">
        <v>300206</v>
      </c>
      <c r="F582" s="4" t="s">
        <v>34</v>
      </c>
      <c r="G582" s="6"/>
      <c r="H582" s="398">
        <v>44</v>
      </c>
      <c r="I582" s="90">
        <v>1168</v>
      </c>
      <c r="J582" s="308"/>
      <c r="K582" s="140">
        <f t="shared" si="21"/>
        <v>0</v>
      </c>
      <c r="L582" s="61"/>
    </row>
    <row r="583" spans="1:12" ht="34.5" customHeight="1" x14ac:dyDescent="0.25">
      <c r="A583" s="1011"/>
      <c r="B583" s="863"/>
      <c r="C583" s="872"/>
      <c r="D583" s="104" t="s">
        <v>73</v>
      </c>
      <c r="E583" s="414">
        <v>300206</v>
      </c>
      <c r="F583" s="4" t="s">
        <v>34</v>
      </c>
      <c r="G583" s="6"/>
      <c r="H583" s="398">
        <v>46</v>
      </c>
      <c r="I583" s="90">
        <v>1168</v>
      </c>
      <c r="J583" s="308"/>
      <c r="K583" s="140">
        <f t="shared" si="21"/>
        <v>0</v>
      </c>
      <c r="L583" s="61"/>
    </row>
    <row r="584" spans="1:12" ht="34.5" customHeight="1" x14ac:dyDescent="0.25">
      <c r="A584" s="1011"/>
      <c r="B584" s="863"/>
      <c r="C584" s="872"/>
      <c r="D584" s="104" t="s">
        <v>73</v>
      </c>
      <c r="E584" s="414">
        <v>300206</v>
      </c>
      <c r="F584" s="4" t="s">
        <v>34</v>
      </c>
      <c r="G584" s="6"/>
      <c r="H584" s="398">
        <v>48</v>
      </c>
      <c r="I584" s="90">
        <v>1168</v>
      </c>
      <c r="J584" s="308"/>
      <c r="K584" s="140">
        <f t="shared" si="21"/>
        <v>0</v>
      </c>
      <c r="L584" s="61"/>
    </row>
    <row r="585" spans="1:12" ht="34.5" customHeight="1" x14ac:dyDescent="0.25">
      <c r="A585" s="1011"/>
      <c r="B585" s="863"/>
      <c r="C585" s="872"/>
      <c r="D585" s="104" t="s">
        <v>73</v>
      </c>
      <c r="E585" s="414">
        <v>300206</v>
      </c>
      <c r="F585" s="4" t="s">
        <v>34</v>
      </c>
      <c r="G585" s="6"/>
      <c r="H585" s="398">
        <v>50</v>
      </c>
      <c r="I585" s="90">
        <v>1168</v>
      </c>
      <c r="J585" s="308"/>
      <c r="K585" s="140">
        <f t="shared" si="21"/>
        <v>0</v>
      </c>
      <c r="L585" s="61"/>
    </row>
    <row r="586" spans="1:12" ht="34.5" customHeight="1" thickBot="1" x14ac:dyDescent="0.3">
      <c r="A586" s="1014"/>
      <c r="B586" s="864"/>
      <c r="C586" s="880"/>
      <c r="D586" s="125" t="s">
        <v>73</v>
      </c>
      <c r="E586" s="405">
        <v>300206</v>
      </c>
      <c r="F586" s="117" t="s">
        <v>34</v>
      </c>
      <c r="G586" s="94"/>
      <c r="H586" s="405">
        <v>52</v>
      </c>
      <c r="I586" s="132">
        <v>1168</v>
      </c>
      <c r="J586" s="309"/>
      <c r="K586" s="143">
        <f t="shared" si="21"/>
        <v>0</v>
      </c>
      <c r="L586" s="61"/>
    </row>
    <row r="587" spans="1:12" ht="33" customHeight="1" x14ac:dyDescent="0.25">
      <c r="A587" s="1010"/>
      <c r="B587" s="878" t="s">
        <v>415</v>
      </c>
      <c r="C587" s="871" t="s">
        <v>88</v>
      </c>
      <c r="D587" s="99" t="s">
        <v>73</v>
      </c>
      <c r="E587" s="397">
        <v>300206</v>
      </c>
      <c r="F587" s="1" t="s">
        <v>43</v>
      </c>
      <c r="G587" s="8"/>
      <c r="H587" s="396">
        <v>42</v>
      </c>
      <c r="I587" s="92">
        <v>1168</v>
      </c>
      <c r="J587" s="302"/>
      <c r="K587" s="142">
        <f t="shared" si="21"/>
        <v>0</v>
      </c>
      <c r="L587" s="61"/>
    </row>
    <row r="588" spans="1:12" ht="33" customHeight="1" x14ac:dyDescent="0.25">
      <c r="A588" s="1011"/>
      <c r="B588" s="863"/>
      <c r="C588" s="872"/>
      <c r="D588" s="104" t="s">
        <v>73</v>
      </c>
      <c r="E588" s="414">
        <v>300206</v>
      </c>
      <c r="F588" s="4" t="s">
        <v>43</v>
      </c>
      <c r="G588" s="6"/>
      <c r="H588" s="398">
        <v>44</v>
      </c>
      <c r="I588" s="90">
        <v>1168</v>
      </c>
      <c r="J588" s="308"/>
      <c r="K588" s="140">
        <f t="shared" si="21"/>
        <v>0</v>
      </c>
      <c r="L588" s="61"/>
    </row>
    <row r="589" spans="1:12" ht="33" customHeight="1" x14ac:dyDescent="0.25">
      <c r="A589" s="1011"/>
      <c r="B589" s="863"/>
      <c r="C589" s="872"/>
      <c r="D589" s="104" t="s">
        <v>73</v>
      </c>
      <c r="E589" s="414">
        <v>300206</v>
      </c>
      <c r="F589" s="4" t="s">
        <v>43</v>
      </c>
      <c r="G589" s="6"/>
      <c r="H589" s="398">
        <v>46</v>
      </c>
      <c r="I589" s="90">
        <v>1168</v>
      </c>
      <c r="J589" s="308"/>
      <c r="K589" s="140">
        <f t="shared" si="21"/>
        <v>0</v>
      </c>
      <c r="L589" s="61"/>
    </row>
    <row r="590" spans="1:12" ht="33" customHeight="1" x14ac:dyDescent="0.25">
      <c r="A590" s="1011"/>
      <c r="B590" s="863"/>
      <c r="C590" s="872"/>
      <c r="D590" s="104" t="s">
        <v>73</v>
      </c>
      <c r="E590" s="414">
        <v>300206</v>
      </c>
      <c r="F590" s="4" t="s">
        <v>43</v>
      </c>
      <c r="G590" s="6"/>
      <c r="H590" s="398">
        <v>48</v>
      </c>
      <c r="I590" s="90">
        <v>1168</v>
      </c>
      <c r="J590" s="308"/>
      <c r="K590" s="140">
        <f t="shared" si="21"/>
        <v>0</v>
      </c>
      <c r="L590" s="61"/>
    </row>
    <row r="591" spans="1:12" ht="33" customHeight="1" x14ac:dyDescent="0.25">
      <c r="A591" s="1011"/>
      <c r="B591" s="863"/>
      <c r="C591" s="872"/>
      <c r="D591" s="104" t="s">
        <v>73</v>
      </c>
      <c r="E591" s="414">
        <v>300206</v>
      </c>
      <c r="F591" s="4" t="s">
        <v>43</v>
      </c>
      <c r="G591" s="6"/>
      <c r="H591" s="398">
        <v>50</v>
      </c>
      <c r="I591" s="90">
        <v>1168</v>
      </c>
      <c r="J591" s="308"/>
      <c r="K591" s="140">
        <f t="shared" si="21"/>
        <v>0</v>
      </c>
      <c r="L591" s="61"/>
    </row>
    <row r="592" spans="1:12" ht="33" customHeight="1" thickBot="1" x14ac:dyDescent="0.3">
      <c r="A592" s="1014"/>
      <c r="B592" s="864"/>
      <c r="C592" s="880"/>
      <c r="D592" s="125" t="s">
        <v>73</v>
      </c>
      <c r="E592" s="405">
        <v>300206</v>
      </c>
      <c r="F592" s="117" t="s">
        <v>43</v>
      </c>
      <c r="G592" s="94"/>
      <c r="H592" s="405">
        <v>52</v>
      </c>
      <c r="I592" s="132">
        <v>1168</v>
      </c>
      <c r="J592" s="309"/>
      <c r="K592" s="143">
        <f t="shared" si="21"/>
        <v>0</v>
      </c>
      <c r="L592" s="61"/>
    </row>
    <row r="593" spans="1:12" ht="71.25" customHeight="1" x14ac:dyDescent="0.25">
      <c r="A593" s="1010"/>
      <c r="B593" s="878" t="s">
        <v>412</v>
      </c>
      <c r="C593" s="871" t="s">
        <v>453</v>
      </c>
      <c r="D593" s="99" t="s">
        <v>73</v>
      </c>
      <c r="E593" s="397">
        <v>301206</v>
      </c>
      <c r="F593" s="1" t="s">
        <v>123</v>
      </c>
      <c r="G593" s="8"/>
      <c r="H593" s="396">
        <v>50</v>
      </c>
      <c r="I593" s="92">
        <v>1218</v>
      </c>
      <c r="J593" s="302"/>
      <c r="K593" s="142">
        <f t="shared" si="21"/>
        <v>0</v>
      </c>
      <c r="L593" s="61"/>
    </row>
    <row r="594" spans="1:12" ht="71.25" customHeight="1" thickBot="1" x14ac:dyDescent="0.3">
      <c r="A594" s="1011"/>
      <c r="B594" s="863"/>
      <c r="C594" s="872"/>
      <c r="D594" s="104" t="s">
        <v>73</v>
      </c>
      <c r="E594" s="414">
        <v>301206</v>
      </c>
      <c r="F594" s="4" t="s">
        <v>123</v>
      </c>
      <c r="G594" s="6"/>
      <c r="H594" s="398">
        <v>52</v>
      </c>
      <c r="I594" s="90">
        <v>1218</v>
      </c>
      <c r="J594" s="308"/>
      <c r="K594" s="140">
        <f t="shared" si="21"/>
        <v>0</v>
      </c>
      <c r="L594" s="61"/>
    </row>
    <row r="595" spans="1:12" ht="48.75" customHeight="1" x14ac:dyDescent="0.25">
      <c r="A595" s="1010"/>
      <c r="B595" s="878" t="s">
        <v>412</v>
      </c>
      <c r="C595" s="871" t="s">
        <v>453</v>
      </c>
      <c r="D595" s="99" t="s">
        <v>73</v>
      </c>
      <c r="E595" s="397">
        <v>301206</v>
      </c>
      <c r="F595" s="1" t="s">
        <v>43</v>
      </c>
      <c r="G595" s="8"/>
      <c r="H595" s="396">
        <v>48</v>
      </c>
      <c r="I595" s="92">
        <v>1218</v>
      </c>
      <c r="J595" s="302"/>
      <c r="K595" s="142">
        <f t="shared" si="21"/>
        <v>0</v>
      </c>
      <c r="L595" s="61"/>
    </row>
    <row r="596" spans="1:12" ht="48.75" customHeight="1" x14ac:dyDescent="0.25">
      <c r="A596" s="1011"/>
      <c r="B596" s="863"/>
      <c r="C596" s="872"/>
      <c r="D596" s="104" t="s">
        <v>73</v>
      </c>
      <c r="E596" s="414">
        <v>301206</v>
      </c>
      <c r="F596" s="4" t="s">
        <v>43</v>
      </c>
      <c r="G596" s="6"/>
      <c r="H596" s="398">
        <v>50</v>
      </c>
      <c r="I596" s="90">
        <v>1218</v>
      </c>
      <c r="J596" s="308"/>
      <c r="K596" s="140">
        <f t="shared" si="21"/>
        <v>0</v>
      </c>
      <c r="L596" s="61"/>
    </row>
    <row r="597" spans="1:12" ht="48.75" customHeight="1" thickBot="1" x14ac:dyDescent="0.3">
      <c r="A597" s="1011"/>
      <c r="B597" s="863"/>
      <c r="C597" s="872"/>
      <c r="D597" s="104" t="s">
        <v>73</v>
      </c>
      <c r="E597" s="414">
        <v>301206</v>
      </c>
      <c r="F597" s="4" t="s">
        <v>43</v>
      </c>
      <c r="G597" s="6"/>
      <c r="H597" s="398">
        <v>52</v>
      </c>
      <c r="I597" s="90">
        <v>1218</v>
      </c>
      <c r="J597" s="308"/>
      <c r="K597" s="140">
        <f t="shared" si="21"/>
        <v>0</v>
      </c>
      <c r="L597" s="61"/>
    </row>
    <row r="598" spans="1:12" ht="60.75" customHeight="1" x14ac:dyDescent="0.25">
      <c r="A598" s="1010"/>
      <c r="B598" s="878" t="s">
        <v>412</v>
      </c>
      <c r="C598" s="871" t="s">
        <v>453</v>
      </c>
      <c r="D598" s="99" t="s">
        <v>73</v>
      </c>
      <c r="E598" s="397">
        <v>301206</v>
      </c>
      <c r="F598" s="1" t="s">
        <v>114</v>
      </c>
      <c r="G598" s="8"/>
      <c r="H598" s="396">
        <v>50</v>
      </c>
      <c r="I598" s="92">
        <v>1218</v>
      </c>
      <c r="J598" s="302"/>
      <c r="K598" s="142">
        <f t="shared" si="21"/>
        <v>0</v>
      </c>
      <c r="L598" s="61"/>
    </row>
    <row r="599" spans="1:12" ht="60.75" customHeight="1" thickBot="1" x14ac:dyDescent="0.3">
      <c r="A599" s="1011"/>
      <c r="B599" s="863"/>
      <c r="C599" s="872"/>
      <c r="D599" s="104" t="s">
        <v>73</v>
      </c>
      <c r="E599" s="414">
        <v>301206</v>
      </c>
      <c r="F599" s="4" t="s">
        <v>114</v>
      </c>
      <c r="G599" s="6"/>
      <c r="H599" s="398">
        <v>52</v>
      </c>
      <c r="I599" s="90">
        <v>1218</v>
      </c>
      <c r="J599" s="308"/>
      <c r="K599" s="140">
        <f t="shared" si="21"/>
        <v>0</v>
      </c>
      <c r="L599" s="61"/>
    </row>
    <row r="600" spans="1:12" ht="39" customHeight="1" x14ac:dyDescent="0.25">
      <c r="A600" s="1010"/>
      <c r="B600" s="878" t="s">
        <v>392</v>
      </c>
      <c r="C600" s="871" t="s">
        <v>88</v>
      </c>
      <c r="D600" s="99" t="s">
        <v>73</v>
      </c>
      <c r="E600" s="397">
        <v>300305</v>
      </c>
      <c r="F600" s="1" t="s">
        <v>393</v>
      </c>
      <c r="G600" s="8"/>
      <c r="H600" s="396">
        <v>42</v>
      </c>
      <c r="I600" s="92">
        <v>1178</v>
      </c>
      <c r="J600" s="302"/>
      <c r="K600" s="142">
        <f t="shared" si="21"/>
        <v>0</v>
      </c>
      <c r="L600" s="61"/>
    </row>
    <row r="601" spans="1:12" ht="39" customHeight="1" x14ac:dyDescent="0.25">
      <c r="A601" s="1011"/>
      <c r="B601" s="863"/>
      <c r="C601" s="872"/>
      <c r="D601" s="104" t="s">
        <v>73</v>
      </c>
      <c r="E601" s="414">
        <v>300305</v>
      </c>
      <c r="F601" s="4" t="s">
        <v>393</v>
      </c>
      <c r="G601" s="6"/>
      <c r="H601" s="398">
        <v>44</v>
      </c>
      <c r="I601" s="90">
        <v>1178</v>
      </c>
      <c r="J601" s="308"/>
      <c r="K601" s="140">
        <f t="shared" si="21"/>
        <v>0</v>
      </c>
      <c r="L601" s="61"/>
    </row>
    <row r="602" spans="1:12" ht="39" customHeight="1" x14ac:dyDescent="0.25">
      <c r="A602" s="1011"/>
      <c r="B602" s="863"/>
      <c r="C602" s="872"/>
      <c r="D602" s="104" t="s">
        <v>73</v>
      </c>
      <c r="E602" s="414">
        <v>300305</v>
      </c>
      <c r="F602" s="4" t="s">
        <v>393</v>
      </c>
      <c r="G602" s="6"/>
      <c r="H602" s="398">
        <v>46</v>
      </c>
      <c r="I602" s="90">
        <v>1178</v>
      </c>
      <c r="J602" s="308"/>
      <c r="K602" s="140">
        <f t="shared" si="21"/>
        <v>0</v>
      </c>
      <c r="L602" s="61"/>
    </row>
    <row r="603" spans="1:12" ht="39" customHeight="1" x14ac:dyDescent="0.25">
      <c r="A603" s="1011"/>
      <c r="B603" s="863"/>
      <c r="C603" s="872"/>
      <c r="D603" s="104" t="s">
        <v>73</v>
      </c>
      <c r="E603" s="414">
        <v>300305</v>
      </c>
      <c r="F603" s="4" t="s">
        <v>393</v>
      </c>
      <c r="G603" s="6"/>
      <c r="H603" s="398">
        <v>48</v>
      </c>
      <c r="I603" s="90">
        <v>1178</v>
      </c>
      <c r="J603" s="308"/>
      <c r="K603" s="140">
        <f t="shared" si="21"/>
        <v>0</v>
      </c>
      <c r="L603" s="61"/>
    </row>
    <row r="604" spans="1:12" ht="39" customHeight="1" x14ac:dyDescent="0.25">
      <c r="A604" s="1011"/>
      <c r="B604" s="863"/>
      <c r="C604" s="872"/>
      <c r="D604" s="104" t="s">
        <v>73</v>
      </c>
      <c r="E604" s="414">
        <v>300305</v>
      </c>
      <c r="F604" s="4" t="s">
        <v>393</v>
      </c>
      <c r="G604" s="6"/>
      <c r="H604" s="398">
        <v>50</v>
      </c>
      <c r="I604" s="90">
        <v>1178</v>
      </c>
      <c r="J604" s="308"/>
      <c r="K604" s="140">
        <f t="shared" si="21"/>
        <v>0</v>
      </c>
      <c r="L604" s="61"/>
    </row>
    <row r="605" spans="1:12" ht="39" customHeight="1" thickBot="1" x14ac:dyDescent="0.3">
      <c r="A605" s="1014"/>
      <c r="B605" s="864"/>
      <c r="C605" s="880"/>
      <c r="D605" s="125" t="s">
        <v>73</v>
      </c>
      <c r="E605" s="405">
        <v>300305</v>
      </c>
      <c r="F605" s="117" t="s">
        <v>393</v>
      </c>
      <c r="G605" s="94"/>
      <c r="H605" s="405">
        <v>52</v>
      </c>
      <c r="I605" s="132">
        <v>1178</v>
      </c>
      <c r="J605" s="309"/>
      <c r="K605" s="143">
        <f t="shared" si="21"/>
        <v>0</v>
      </c>
      <c r="L605" s="61"/>
    </row>
    <row r="606" spans="1:12" ht="39" customHeight="1" x14ac:dyDescent="0.25">
      <c r="A606" s="1010"/>
      <c r="B606" s="878" t="s">
        <v>392</v>
      </c>
      <c r="C606" s="871" t="s">
        <v>88</v>
      </c>
      <c r="D606" s="99" t="s">
        <v>73</v>
      </c>
      <c r="E606" s="397">
        <v>300305</v>
      </c>
      <c r="F606" s="1" t="s">
        <v>394</v>
      </c>
      <c r="G606" s="8"/>
      <c r="H606" s="396">
        <v>44</v>
      </c>
      <c r="I606" s="92">
        <v>1178</v>
      </c>
      <c r="J606" s="302"/>
      <c r="K606" s="142">
        <f t="shared" si="21"/>
        <v>0</v>
      </c>
      <c r="L606" s="61"/>
    </row>
    <row r="607" spans="1:12" ht="39" customHeight="1" x14ac:dyDescent="0.25">
      <c r="A607" s="1011"/>
      <c r="B607" s="863"/>
      <c r="C607" s="872"/>
      <c r="D607" s="104" t="s">
        <v>73</v>
      </c>
      <c r="E607" s="414">
        <v>300305</v>
      </c>
      <c r="F607" s="4" t="s">
        <v>394</v>
      </c>
      <c r="G607" s="6"/>
      <c r="H607" s="398">
        <v>46</v>
      </c>
      <c r="I607" s="90">
        <v>1178</v>
      </c>
      <c r="J607" s="308"/>
      <c r="K607" s="140">
        <f t="shared" si="21"/>
        <v>0</v>
      </c>
      <c r="L607" s="61"/>
    </row>
    <row r="608" spans="1:12" ht="39" customHeight="1" x14ac:dyDescent="0.25">
      <c r="A608" s="1011"/>
      <c r="B608" s="863"/>
      <c r="C608" s="872"/>
      <c r="D608" s="104" t="s">
        <v>73</v>
      </c>
      <c r="E608" s="414">
        <v>300305</v>
      </c>
      <c r="F608" s="4" t="s">
        <v>394</v>
      </c>
      <c r="G608" s="6"/>
      <c r="H608" s="398">
        <v>48</v>
      </c>
      <c r="I608" s="90">
        <v>1178</v>
      </c>
      <c r="J608" s="308"/>
      <c r="K608" s="140">
        <f t="shared" si="21"/>
        <v>0</v>
      </c>
      <c r="L608" s="61"/>
    </row>
    <row r="609" spans="1:14" ht="39" customHeight="1" thickBot="1" x14ac:dyDescent="0.3">
      <c r="A609" s="1011"/>
      <c r="B609" s="863"/>
      <c r="C609" s="872"/>
      <c r="D609" s="104" t="s">
        <v>73</v>
      </c>
      <c r="E609" s="414">
        <v>300305</v>
      </c>
      <c r="F609" s="4" t="s">
        <v>394</v>
      </c>
      <c r="G609" s="6"/>
      <c r="H609" s="398">
        <v>50</v>
      </c>
      <c r="I609" s="90">
        <v>1178</v>
      </c>
      <c r="J609" s="308"/>
      <c r="K609" s="140">
        <f t="shared" si="21"/>
        <v>0</v>
      </c>
      <c r="L609" s="61"/>
      <c r="N609" s="170" t="s">
        <v>457</v>
      </c>
    </row>
    <row r="610" spans="1:14" ht="33" customHeight="1" x14ac:dyDescent="0.25">
      <c r="A610" s="1010"/>
      <c r="B610" s="878" t="s">
        <v>392</v>
      </c>
      <c r="C610" s="871" t="s">
        <v>88</v>
      </c>
      <c r="D610" s="99" t="s">
        <v>73</v>
      </c>
      <c r="E610" s="397">
        <v>300305</v>
      </c>
      <c r="F610" s="1" t="s">
        <v>35</v>
      </c>
      <c r="G610" s="8"/>
      <c r="H610" s="396">
        <v>42</v>
      </c>
      <c r="I610" s="92">
        <v>1178</v>
      </c>
      <c r="J610" s="302"/>
      <c r="K610" s="142">
        <f t="shared" si="21"/>
        <v>0</v>
      </c>
      <c r="L610" s="61"/>
    </row>
    <row r="611" spans="1:14" ht="33" customHeight="1" x14ac:dyDescent="0.25">
      <c r="A611" s="1011"/>
      <c r="B611" s="863"/>
      <c r="C611" s="872"/>
      <c r="D611" s="104" t="s">
        <v>73</v>
      </c>
      <c r="E611" s="414">
        <v>300305</v>
      </c>
      <c r="F611" s="4" t="s">
        <v>35</v>
      </c>
      <c r="G611" s="6"/>
      <c r="H611" s="398">
        <v>44</v>
      </c>
      <c r="I611" s="90">
        <v>1178</v>
      </c>
      <c r="J611" s="308"/>
      <c r="K611" s="140">
        <f t="shared" si="21"/>
        <v>0</v>
      </c>
      <c r="L611" s="61"/>
    </row>
    <row r="612" spans="1:14" ht="33" customHeight="1" x14ac:dyDescent="0.25">
      <c r="A612" s="1011"/>
      <c r="B612" s="863"/>
      <c r="C612" s="872"/>
      <c r="D612" s="104" t="s">
        <v>73</v>
      </c>
      <c r="E612" s="414">
        <v>300305</v>
      </c>
      <c r="F612" s="4" t="s">
        <v>35</v>
      </c>
      <c r="G612" s="6"/>
      <c r="H612" s="398">
        <v>46</v>
      </c>
      <c r="I612" s="90">
        <v>1178</v>
      </c>
      <c r="J612" s="308"/>
      <c r="K612" s="140">
        <f t="shared" si="21"/>
        <v>0</v>
      </c>
      <c r="L612" s="61"/>
    </row>
    <row r="613" spans="1:14" ht="33" customHeight="1" x14ac:dyDescent="0.25">
      <c r="A613" s="1011"/>
      <c r="B613" s="863"/>
      <c r="C613" s="872"/>
      <c r="D613" s="104" t="s">
        <v>73</v>
      </c>
      <c r="E613" s="414">
        <v>300305</v>
      </c>
      <c r="F613" s="4" t="s">
        <v>35</v>
      </c>
      <c r="G613" s="6"/>
      <c r="H613" s="398">
        <v>48</v>
      </c>
      <c r="I613" s="90">
        <v>1178</v>
      </c>
      <c r="J613" s="308"/>
      <c r="K613" s="140">
        <f t="shared" si="21"/>
        <v>0</v>
      </c>
      <c r="L613" s="61"/>
    </row>
    <row r="614" spans="1:14" ht="33" customHeight="1" x14ac:dyDescent="0.25">
      <c r="A614" s="1011"/>
      <c r="B614" s="863"/>
      <c r="C614" s="872"/>
      <c r="D614" s="104" t="s">
        <v>73</v>
      </c>
      <c r="E614" s="414">
        <v>300305</v>
      </c>
      <c r="F614" s="4" t="s">
        <v>35</v>
      </c>
      <c r="G614" s="6"/>
      <c r="H614" s="398">
        <v>50</v>
      </c>
      <c r="I614" s="90">
        <v>1178</v>
      </c>
      <c r="J614" s="308"/>
      <c r="K614" s="140">
        <f t="shared" si="21"/>
        <v>0</v>
      </c>
      <c r="L614" s="61"/>
    </row>
    <row r="615" spans="1:14" ht="33" customHeight="1" thickBot="1" x14ac:dyDescent="0.3">
      <c r="A615" s="1014"/>
      <c r="B615" s="864"/>
      <c r="C615" s="880"/>
      <c r="D615" s="125" t="s">
        <v>73</v>
      </c>
      <c r="E615" s="405">
        <v>300305</v>
      </c>
      <c r="F615" s="117" t="s">
        <v>35</v>
      </c>
      <c r="G615" s="94"/>
      <c r="H615" s="405">
        <v>52</v>
      </c>
      <c r="I615" s="132">
        <v>1178</v>
      </c>
      <c r="J615" s="309"/>
      <c r="K615" s="143">
        <f t="shared" si="21"/>
        <v>0</v>
      </c>
      <c r="L615" s="61"/>
    </row>
    <row r="616" spans="1:14" ht="78.75" customHeight="1" x14ac:dyDescent="0.25">
      <c r="A616" s="1010"/>
      <c r="B616" s="878" t="s">
        <v>412</v>
      </c>
      <c r="C616" s="871" t="s">
        <v>98</v>
      </c>
      <c r="D616" s="99" t="s">
        <v>73</v>
      </c>
      <c r="E616" s="397">
        <v>300309</v>
      </c>
      <c r="F616" s="1" t="s">
        <v>414</v>
      </c>
      <c r="G616" s="8"/>
      <c r="H616" s="396">
        <v>46</v>
      </c>
      <c r="I616" s="92">
        <v>1238</v>
      </c>
      <c r="J616" s="302"/>
      <c r="K616" s="142">
        <f t="shared" si="21"/>
        <v>0</v>
      </c>
      <c r="L616" s="61"/>
      <c r="N616" s="170" t="s">
        <v>457</v>
      </c>
    </row>
    <row r="617" spans="1:14" ht="78.75" customHeight="1" thickBot="1" x14ac:dyDescent="0.3">
      <c r="A617" s="1011"/>
      <c r="B617" s="863"/>
      <c r="C617" s="872"/>
      <c r="D617" s="104" t="s">
        <v>73</v>
      </c>
      <c r="E617" s="414">
        <v>300309</v>
      </c>
      <c r="F617" s="4" t="s">
        <v>414</v>
      </c>
      <c r="G617" s="6"/>
      <c r="H617" s="398">
        <v>48</v>
      </c>
      <c r="I617" s="90">
        <v>1238</v>
      </c>
      <c r="J617" s="308"/>
      <c r="K617" s="140">
        <f t="shared" si="21"/>
        <v>0</v>
      </c>
      <c r="L617" s="61"/>
      <c r="N617" s="170" t="s">
        <v>457</v>
      </c>
    </row>
    <row r="618" spans="1:14" ht="28.5" customHeight="1" x14ac:dyDescent="0.25">
      <c r="A618" s="1010"/>
      <c r="B618" s="878" t="s">
        <v>392</v>
      </c>
      <c r="C618" s="871" t="s">
        <v>495</v>
      </c>
      <c r="D618" s="99" t="s">
        <v>73</v>
      </c>
      <c r="E618" s="397">
        <v>301309</v>
      </c>
      <c r="F618" s="1" t="s">
        <v>562</v>
      </c>
      <c r="G618" s="8"/>
      <c r="H618" s="396">
        <v>42</v>
      </c>
      <c r="I618" s="92">
        <v>934</v>
      </c>
      <c r="J618" s="302"/>
      <c r="K618" s="142">
        <f t="shared" si="21"/>
        <v>0</v>
      </c>
      <c r="L618" s="61"/>
    </row>
    <row r="619" spans="1:14" ht="28.5" customHeight="1" x14ac:dyDescent="0.25">
      <c r="A619" s="1011"/>
      <c r="B619" s="863"/>
      <c r="C619" s="872"/>
      <c r="D619" s="104" t="s">
        <v>73</v>
      </c>
      <c r="E619" s="414">
        <v>301309</v>
      </c>
      <c r="F619" s="4" t="s">
        <v>562</v>
      </c>
      <c r="G619" s="6"/>
      <c r="H619" s="398">
        <v>44</v>
      </c>
      <c r="I619" s="90">
        <v>934</v>
      </c>
      <c r="J619" s="308"/>
      <c r="K619" s="140">
        <f t="shared" si="21"/>
        <v>0</v>
      </c>
      <c r="L619" s="61"/>
    </row>
    <row r="620" spans="1:14" ht="28.5" customHeight="1" x14ac:dyDescent="0.25">
      <c r="A620" s="1011"/>
      <c r="B620" s="863"/>
      <c r="C620" s="872"/>
      <c r="D620" s="104" t="s">
        <v>73</v>
      </c>
      <c r="E620" s="414">
        <v>301309</v>
      </c>
      <c r="F620" s="4" t="s">
        <v>562</v>
      </c>
      <c r="G620" s="6"/>
      <c r="H620" s="398">
        <v>46</v>
      </c>
      <c r="I620" s="90">
        <v>934</v>
      </c>
      <c r="J620" s="308"/>
      <c r="K620" s="140">
        <f t="shared" si="21"/>
        <v>0</v>
      </c>
      <c r="L620" s="61"/>
    </row>
    <row r="621" spans="1:14" ht="28.5" customHeight="1" x14ac:dyDescent="0.25">
      <c r="A621" s="1011"/>
      <c r="B621" s="863"/>
      <c r="C621" s="872"/>
      <c r="D621" s="104" t="s">
        <v>73</v>
      </c>
      <c r="E621" s="414">
        <v>301309</v>
      </c>
      <c r="F621" s="4" t="s">
        <v>562</v>
      </c>
      <c r="G621" s="6"/>
      <c r="H621" s="398">
        <v>48</v>
      </c>
      <c r="I621" s="90">
        <v>934</v>
      </c>
      <c r="J621" s="308"/>
      <c r="K621" s="140">
        <f t="shared" si="21"/>
        <v>0</v>
      </c>
      <c r="L621" s="61"/>
    </row>
    <row r="622" spans="1:14" ht="28.5" customHeight="1" x14ac:dyDescent="0.25">
      <c r="A622" s="1011"/>
      <c r="B622" s="863"/>
      <c r="C622" s="872"/>
      <c r="D622" s="104" t="s">
        <v>73</v>
      </c>
      <c r="E622" s="414">
        <v>301309</v>
      </c>
      <c r="F622" s="4" t="s">
        <v>562</v>
      </c>
      <c r="G622" s="6"/>
      <c r="H622" s="398">
        <v>50</v>
      </c>
      <c r="I622" s="90">
        <v>934</v>
      </c>
      <c r="J622" s="308"/>
      <c r="K622" s="140">
        <f t="shared" si="21"/>
        <v>0</v>
      </c>
      <c r="L622" s="61"/>
    </row>
    <row r="623" spans="1:14" ht="28.5" customHeight="1" thickBot="1" x14ac:dyDescent="0.3">
      <c r="A623" s="1014"/>
      <c r="B623" s="864"/>
      <c r="C623" s="880"/>
      <c r="D623" s="125" t="s">
        <v>73</v>
      </c>
      <c r="E623" s="416">
        <v>301309</v>
      </c>
      <c r="F623" s="3" t="s">
        <v>562</v>
      </c>
      <c r="G623" s="94"/>
      <c r="H623" s="405">
        <v>52</v>
      </c>
      <c r="I623" s="132">
        <v>934</v>
      </c>
      <c r="J623" s="309"/>
      <c r="K623" s="143">
        <f t="shared" si="21"/>
        <v>0</v>
      </c>
      <c r="L623" s="61"/>
    </row>
    <row r="624" spans="1:14" ht="28.5" customHeight="1" x14ac:dyDescent="0.25">
      <c r="A624" s="1010"/>
      <c r="B624" s="878" t="s">
        <v>392</v>
      </c>
      <c r="C624" s="871" t="s">
        <v>495</v>
      </c>
      <c r="D624" s="99" t="s">
        <v>73</v>
      </c>
      <c r="E624" s="397">
        <v>301309</v>
      </c>
      <c r="F624" s="1" t="s">
        <v>571</v>
      </c>
      <c r="G624" s="8"/>
      <c r="H624" s="396">
        <v>42</v>
      </c>
      <c r="I624" s="92">
        <v>934</v>
      </c>
      <c r="J624" s="302"/>
      <c r="K624" s="142">
        <f t="shared" si="21"/>
        <v>0</v>
      </c>
      <c r="L624" s="61"/>
    </row>
    <row r="625" spans="1:14" ht="28.5" customHeight="1" x14ac:dyDescent="0.25">
      <c r="A625" s="1011"/>
      <c r="B625" s="863"/>
      <c r="C625" s="872"/>
      <c r="D625" s="104" t="s">
        <v>73</v>
      </c>
      <c r="E625" s="414">
        <v>301309</v>
      </c>
      <c r="F625" s="4" t="s">
        <v>571</v>
      </c>
      <c r="G625" s="6"/>
      <c r="H625" s="398">
        <v>44</v>
      </c>
      <c r="I625" s="90">
        <v>934</v>
      </c>
      <c r="J625" s="308"/>
      <c r="K625" s="140">
        <f t="shared" si="21"/>
        <v>0</v>
      </c>
      <c r="L625" s="61"/>
    </row>
    <row r="626" spans="1:14" ht="28.5" customHeight="1" x14ac:dyDescent="0.25">
      <c r="A626" s="1011"/>
      <c r="B626" s="863"/>
      <c r="C626" s="872"/>
      <c r="D626" s="104" t="s">
        <v>73</v>
      </c>
      <c r="E626" s="414">
        <v>301309</v>
      </c>
      <c r="F626" s="4" t="s">
        <v>571</v>
      </c>
      <c r="G626" s="6"/>
      <c r="H626" s="398">
        <v>46</v>
      </c>
      <c r="I626" s="90">
        <v>934</v>
      </c>
      <c r="J626" s="308"/>
      <c r="K626" s="140">
        <f t="shared" si="21"/>
        <v>0</v>
      </c>
      <c r="L626" s="61"/>
    </row>
    <row r="627" spans="1:14" ht="28.5" customHeight="1" x14ac:dyDescent="0.25">
      <c r="A627" s="1011"/>
      <c r="B627" s="863"/>
      <c r="C627" s="872"/>
      <c r="D627" s="104" t="s">
        <v>73</v>
      </c>
      <c r="E627" s="414">
        <v>301309</v>
      </c>
      <c r="F627" s="4" t="s">
        <v>571</v>
      </c>
      <c r="G627" s="6"/>
      <c r="H627" s="398">
        <v>48</v>
      </c>
      <c r="I627" s="90">
        <v>934</v>
      </c>
      <c r="J627" s="308"/>
      <c r="K627" s="140">
        <f t="shared" si="21"/>
        <v>0</v>
      </c>
      <c r="L627" s="61"/>
    </row>
    <row r="628" spans="1:14" ht="28.5" customHeight="1" x14ac:dyDescent="0.25">
      <c r="A628" s="1011"/>
      <c r="B628" s="863"/>
      <c r="C628" s="872"/>
      <c r="D628" s="104" t="s">
        <v>73</v>
      </c>
      <c r="E628" s="414">
        <v>301309</v>
      </c>
      <c r="F628" s="4" t="s">
        <v>571</v>
      </c>
      <c r="G628" s="6"/>
      <c r="H628" s="398">
        <v>50</v>
      </c>
      <c r="I628" s="90">
        <v>934</v>
      </c>
      <c r="J628" s="308"/>
      <c r="K628" s="140">
        <f t="shared" si="21"/>
        <v>0</v>
      </c>
      <c r="L628" s="61"/>
    </row>
    <row r="629" spans="1:14" ht="28.5" customHeight="1" thickBot="1" x14ac:dyDescent="0.3">
      <c r="A629" s="1014"/>
      <c r="B629" s="864"/>
      <c r="C629" s="880"/>
      <c r="D629" s="125" t="s">
        <v>73</v>
      </c>
      <c r="E629" s="416">
        <v>301309</v>
      </c>
      <c r="F629" s="3" t="s">
        <v>571</v>
      </c>
      <c r="G629" s="94"/>
      <c r="H629" s="405">
        <v>52</v>
      </c>
      <c r="I629" s="132">
        <v>934</v>
      </c>
      <c r="J629" s="309"/>
      <c r="K629" s="143">
        <f t="shared" si="21"/>
        <v>0</v>
      </c>
      <c r="L629" s="61"/>
    </row>
    <row r="630" spans="1:14" ht="28.5" customHeight="1" x14ac:dyDescent="0.25">
      <c r="A630" s="1010"/>
      <c r="B630" s="878" t="s">
        <v>392</v>
      </c>
      <c r="C630" s="871" t="s">
        <v>495</v>
      </c>
      <c r="D630" s="99" t="s">
        <v>73</v>
      </c>
      <c r="E630" s="397">
        <v>301309</v>
      </c>
      <c r="F630" s="1" t="s">
        <v>572</v>
      </c>
      <c r="G630" s="8"/>
      <c r="H630" s="396">
        <v>42</v>
      </c>
      <c r="I630" s="92">
        <v>934</v>
      </c>
      <c r="J630" s="302"/>
      <c r="K630" s="142">
        <f t="shared" si="21"/>
        <v>0</v>
      </c>
      <c r="L630" s="61"/>
    </row>
    <row r="631" spans="1:14" ht="28.5" customHeight="1" x14ac:dyDescent="0.25">
      <c r="A631" s="1011"/>
      <c r="B631" s="863"/>
      <c r="C631" s="872"/>
      <c r="D631" s="104" t="s">
        <v>73</v>
      </c>
      <c r="E631" s="414">
        <v>301309</v>
      </c>
      <c r="F631" s="4" t="s">
        <v>572</v>
      </c>
      <c r="G631" s="6"/>
      <c r="H631" s="398">
        <v>44</v>
      </c>
      <c r="I631" s="90">
        <v>934</v>
      </c>
      <c r="J631" s="308"/>
      <c r="K631" s="140">
        <f t="shared" si="21"/>
        <v>0</v>
      </c>
      <c r="L631" s="61"/>
    </row>
    <row r="632" spans="1:14" ht="28.5" customHeight="1" x14ac:dyDescent="0.25">
      <c r="A632" s="1011"/>
      <c r="B632" s="863"/>
      <c r="C632" s="872"/>
      <c r="D632" s="104" t="s">
        <v>73</v>
      </c>
      <c r="E632" s="414">
        <v>301309</v>
      </c>
      <c r="F632" s="4" t="s">
        <v>572</v>
      </c>
      <c r="G632" s="6"/>
      <c r="H632" s="398">
        <v>46</v>
      </c>
      <c r="I632" s="90">
        <v>934</v>
      </c>
      <c r="J632" s="308"/>
      <c r="K632" s="140">
        <f t="shared" si="21"/>
        <v>0</v>
      </c>
      <c r="L632" s="61"/>
    </row>
    <row r="633" spans="1:14" ht="28.5" customHeight="1" x14ac:dyDescent="0.25">
      <c r="A633" s="1011"/>
      <c r="B633" s="863"/>
      <c r="C633" s="872"/>
      <c r="D633" s="104" t="s">
        <v>73</v>
      </c>
      <c r="E633" s="414">
        <v>301309</v>
      </c>
      <c r="F633" s="4" t="s">
        <v>572</v>
      </c>
      <c r="G633" s="6"/>
      <c r="H633" s="398">
        <v>48</v>
      </c>
      <c r="I633" s="90">
        <v>934</v>
      </c>
      <c r="J633" s="308"/>
      <c r="K633" s="140">
        <f t="shared" si="21"/>
        <v>0</v>
      </c>
      <c r="L633" s="61"/>
    </row>
    <row r="634" spans="1:14" ht="28.5" customHeight="1" x14ac:dyDescent="0.25">
      <c r="A634" s="1011"/>
      <c r="B634" s="863"/>
      <c r="C634" s="872"/>
      <c r="D634" s="104" t="s">
        <v>73</v>
      </c>
      <c r="E634" s="414">
        <v>301309</v>
      </c>
      <c r="F634" s="4" t="s">
        <v>572</v>
      </c>
      <c r="G634" s="6"/>
      <c r="H634" s="398">
        <v>50</v>
      </c>
      <c r="I634" s="90">
        <v>934</v>
      </c>
      <c r="J634" s="308"/>
      <c r="K634" s="140">
        <f t="shared" si="21"/>
        <v>0</v>
      </c>
      <c r="L634" s="61"/>
    </row>
    <row r="635" spans="1:14" ht="28.5" customHeight="1" thickBot="1" x14ac:dyDescent="0.3">
      <c r="A635" s="1014"/>
      <c r="B635" s="864"/>
      <c r="C635" s="880"/>
      <c r="D635" s="125" t="s">
        <v>73</v>
      </c>
      <c r="E635" s="416">
        <v>301309</v>
      </c>
      <c r="F635" s="3" t="s">
        <v>572</v>
      </c>
      <c r="G635" s="94"/>
      <c r="H635" s="405">
        <v>52</v>
      </c>
      <c r="I635" s="132">
        <v>934</v>
      </c>
      <c r="J635" s="309"/>
      <c r="K635" s="143">
        <f t="shared" si="21"/>
        <v>0</v>
      </c>
      <c r="L635" s="61"/>
    </row>
    <row r="636" spans="1:14" ht="28.5" customHeight="1" x14ac:dyDescent="0.25">
      <c r="A636" s="1010"/>
      <c r="B636" s="878" t="s">
        <v>392</v>
      </c>
      <c r="C636" s="871" t="s">
        <v>495</v>
      </c>
      <c r="D636" s="99" t="s">
        <v>73</v>
      </c>
      <c r="E636" s="397">
        <v>301309</v>
      </c>
      <c r="F636" s="1" t="s">
        <v>501</v>
      </c>
      <c r="G636" s="8"/>
      <c r="H636" s="396">
        <v>44</v>
      </c>
      <c r="I636" s="92">
        <v>934</v>
      </c>
      <c r="J636" s="302"/>
      <c r="K636" s="142">
        <f t="shared" si="21"/>
        <v>0</v>
      </c>
      <c r="L636" s="61"/>
      <c r="N636" s="170">
        <v>1</v>
      </c>
    </row>
    <row r="637" spans="1:14" ht="28.5" customHeight="1" x14ac:dyDescent="0.25">
      <c r="A637" s="1011"/>
      <c r="B637" s="863"/>
      <c r="C637" s="872"/>
      <c r="D637" s="104" t="s">
        <v>73</v>
      </c>
      <c r="E637" s="414">
        <v>301309</v>
      </c>
      <c r="F637" s="4" t="s">
        <v>501</v>
      </c>
      <c r="G637" s="6"/>
      <c r="H637" s="398">
        <v>46</v>
      </c>
      <c r="I637" s="90">
        <v>934</v>
      </c>
      <c r="J637" s="308"/>
      <c r="K637" s="140">
        <f t="shared" si="21"/>
        <v>0</v>
      </c>
      <c r="L637" s="61"/>
    </row>
    <row r="638" spans="1:14" ht="28.5" customHeight="1" x14ac:dyDescent="0.25">
      <c r="A638" s="1011"/>
      <c r="B638" s="863"/>
      <c r="C638" s="872"/>
      <c r="D638" s="104" t="s">
        <v>73</v>
      </c>
      <c r="E638" s="414">
        <v>301309</v>
      </c>
      <c r="F638" s="4" t="s">
        <v>501</v>
      </c>
      <c r="G638" s="6"/>
      <c r="H638" s="398">
        <v>48</v>
      </c>
      <c r="I638" s="90">
        <v>934</v>
      </c>
      <c r="J638" s="308"/>
      <c r="K638" s="140">
        <f t="shared" si="21"/>
        <v>0</v>
      </c>
      <c r="L638" s="61"/>
    </row>
    <row r="639" spans="1:14" ht="28.5" customHeight="1" x14ac:dyDescent="0.25">
      <c r="A639" s="1011"/>
      <c r="B639" s="863"/>
      <c r="C639" s="872"/>
      <c r="D639" s="104" t="s">
        <v>73</v>
      </c>
      <c r="E639" s="414">
        <v>301309</v>
      </c>
      <c r="F639" s="4" t="s">
        <v>501</v>
      </c>
      <c r="G639" s="6"/>
      <c r="H639" s="398">
        <v>50</v>
      </c>
      <c r="I639" s="90">
        <v>934</v>
      </c>
      <c r="J639" s="308"/>
      <c r="K639" s="140">
        <f t="shared" ref="K639:K700" si="22">I639*J639</f>
        <v>0</v>
      </c>
      <c r="L639" s="61"/>
    </row>
    <row r="640" spans="1:14" ht="28.5" customHeight="1" thickBot="1" x14ac:dyDescent="0.3">
      <c r="A640" s="1011"/>
      <c r="B640" s="863"/>
      <c r="C640" s="872"/>
      <c r="D640" s="104" t="s">
        <v>73</v>
      </c>
      <c r="E640" s="414">
        <v>301309</v>
      </c>
      <c r="F640" s="4" t="s">
        <v>501</v>
      </c>
      <c r="G640" s="6"/>
      <c r="H640" s="398">
        <v>52</v>
      </c>
      <c r="I640" s="90">
        <v>934</v>
      </c>
      <c r="J640" s="308"/>
      <c r="K640" s="140">
        <f t="shared" si="22"/>
        <v>0</v>
      </c>
      <c r="L640" s="61"/>
    </row>
    <row r="641" spans="1:14" ht="53.25" customHeight="1" x14ac:dyDescent="0.25">
      <c r="A641" s="1010"/>
      <c r="B641" s="878" t="s">
        <v>422</v>
      </c>
      <c r="C641" s="871" t="s">
        <v>98</v>
      </c>
      <c r="D641" s="99" t="s">
        <v>73</v>
      </c>
      <c r="E641" s="397">
        <v>300310</v>
      </c>
      <c r="F641" s="1" t="s">
        <v>413</v>
      </c>
      <c r="G641" s="8"/>
      <c r="H641" s="396">
        <v>44</v>
      </c>
      <c r="I641" s="92">
        <v>1008</v>
      </c>
      <c r="J641" s="302"/>
      <c r="K641" s="142">
        <f t="shared" si="22"/>
        <v>0</v>
      </c>
      <c r="L641" s="61"/>
    </row>
    <row r="642" spans="1:14" ht="53.25" customHeight="1" x14ac:dyDescent="0.25">
      <c r="A642" s="1011"/>
      <c r="B642" s="863"/>
      <c r="C642" s="872"/>
      <c r="D642" s="104" t="s">
        <v>73</v>
      </c>
      <c r="E642" s="414">
        <v>300310</v>
      </c>
      <c r="F642" s="4" t="s">
        <v>413</v>
      </c>
      <c r="G642" s="6"/>
      <c r="H642" s="398">
        <v>46</v>
      </c>
      <c r="I642" s="90">
        <v>1008</v>
      </c>
      <c r="J642" s="308"/>
      <c r="K642" s="140">
        <f t="shared" si="22"/>
        <v>0</v>
      </c>
      <c r="L642" s="61"/>
    </row>
    <row r="643" spans="1:14" ht="53.25" customHeight="1" thickBot="1" x14ac:dyDescent="0.3">
      <c r="A643" s="1011"/>
      <c r="B643" s="863"/>
      <c r="C643" s="872"/>
      <c r="D643" s="104" t="s">
        <v>73</v>
      </c>
      <c r="E643" s="414">
        <v>300310</v>
      </c>
      <c r="F643" s="4" t="s">
        <v>413</v>
      </c>
      <c r="G643" s="6"/>
      <c r="H643" s="398">
        <v>48</v>
      </c>
      <c r="I643" s="90">
        <v>1008</v>
      </c>
      <c r="J643" s="308"/>
      <c r="K643" s="140">
        <f t="shared" si="22"/>
        <v>0</v>
      </c>
      <c r="L643" s="61"/>
    </row>
    <row r="644" spans="1:14" ht="136.5" customHeight="1" thickBot="1" x14ac:dyDescent="0.3">
      <c r="A644" s="716"/>
      <c r="B644" s="710" t="s">
        <v>422</v>
      </c>
      <c r="C644" s="711" t="s">
        <v>98</v>
      </c>
      <c r="D644" s="99" t="s">
        <v>73</v>
      </c>
      <c r="E644" s="397">
        <v>300310</v>
      </c>
      <c r="F644" s="1" t="s">
        <v>423</v>
      </c>
      <c r="G644" s="8"/>
      <c r="H644" s="396">
        <v>48</v>
      </c>
      <c r="I644" s="92">
        <v>1008</v>
      </c>
      <c r="J644" s="302"/>
      <c r="K644" s="142">
        <f t="shared" si="22"/>
        <v>0</v>
      </c>
      <c r="L644" s="61"/>
    </row>
    <row r="645" spans="1:14" ht="54" customHeight="1" x14ac:dyDescent="0.25">
      <c r="A645" s="1010"/>
      <c r="B645" s="878" t="s">
        <v>422</v>
      </c>
      <c r="C645" s="871" t="s">
        <v>98</v>
      </c>
      <c r="D645" s="99" t="s">
        <v>73</v>
      </c>
      <c r="E645" s="397">
        <v>300310</v>
      </c>
      <c r="F645" s="1" t="s">
        <v>424</v>
      </c>
      <c r="G645" s="8"/>
      <c r="H645" s="396">
        <v>44</v>
      </c>
      <c r="I645" s="92">
        <v>1008</v>
      </c>
      <c r="J645" s="302"/>
      <c r="K645" s="142">
        <f t="shared" si="22"/>
        <v>0</v>
      </c>
      <c r="L645" s="61"/>
    </row>
    <row r="646" spans="1:14" ht="54" customHeight="1" x14ac:dyDescent="0.25">
      <c r="A646" s="1011"/>
      <c r="B646" s="863"/>
      <c r="C646" s="872"/>
      <c r="D646" s="104" t="s">
        <v>73</v>
      </c>
      <c r="E646" s="414">
        <v>300310</v>
      </c>
      <c r="F646" s="4" t="s">
        <v>424</v>
      </c>
      <c r="G646" s="6"/>
      <c r="H646" s="398">
        <v>46</v>
      </c>
      <c r="I646" s="90">
        <v>1008</v>
      </c>
      <c r="J646" s="308"/>
      <c r="K646" s="140">
        <f t="shared" si="22"/>
        <v>0</v>
      </c>
      <c r="L646" s="61"/>
    </row>
    <row r="647" spans="1:14" ht="54" customHeight="1" thickBot="1" x14ac:dyDescent="0.3">
      <c r="A647" s="1011"/>
      <c r="B647" s="863"/>
      <c r="C647" s="872"/>
      <c r="D647" s="104" t="s">
        <v>73</v>
      </c>
      <c r="E647" s="414">
        <v>300310</v>
      </c>
      <c r="F647" s="4" t="s">
        <v>424</v>
      </c>
      <c r="G647" s="6"/>
      <c r="H647" s="398">
        <v>48</v>
      </c>
      <c r="I647" s="90">
        <v>1008</v>
      </c>
      <c r="J647" s="308"/>
      <c r="K647" s="140">
        <f t="shared" si="22"/>
        <v>0</v>
      </c>
      <c r="L647" s="61"/>
    </row>
    <row r="648" spans="1:14" ht="75" customHeight="1" x14ac:dyDescent="0.25">
      <c r="A648" s="1010"/>
      <c r="B648" s="878" t="s">
        <v>422</v>
      </c>
      <c r="C648" s="871" t="s">
        <v>98</v>
      </c>
      <c r="D648" s="99" t="s">
        <v>73</v>
      </c>
      <c r="E648" s="397">
        <v>300310</v>
      </c>
      <c r="F648" s="1" t="s">
        <v>414</v>
      </c>
      <c r="G648" s="8"/>
      <c r="H648" s="396">
        <v>46</v>
      </c>
      <c r="I648" s="92">
        <v>1008</v>
      </c>
      <c r="J648" s="302"/>
      <c r="K648" s="142">
        <f t="shared" si="22"/>
        <v>0</v>
      </c>
      <c r="L648" s="61"/>
      <c r="N648" s="170" t="s">
        <v>457</v>
      </c>
    </row>
    <row r="649" spans="1:14" ht="75" customHeight="1" thickBot="1" x14ac:dyDescent="0.3">
      <c r="A649" s="1011"/>
      <c r="B649" s="863"/>
      <c r="C649" s="872"/>
      <c r="D649" s="104" t="s">
        <v>73</v>
      </c>
      <c r="E649" s="414">
        <v>300310</v>
      </c>
      <c r="F649" s="4" t="s">
        <v>414</v>
      </c>
      <c r="G649" s="6"/>
      <c r="H649" s="398">
        <v>48</v>
      </c>
      <c r="I649" s="90">
        <v>1008</v>
      </c>
      <c r="J649" s="308"/>
      <c r="K649" s="140">
        <f t="shared" si="22"/>
        <v>0</v>
      </c>
      <c r="L649" s="61"/>
      <c r="N649" s="170" t="s">
        <v>461</v>
      </c>
    </row>
    <row r="650" spans="1:14" ht="27.75" customHeight="1" x14ac:dyDescent="0.25">
      <c r="A650" s="1010"/>
      <c r="B650" s="878" t="s">
        <v>462</v>
      </c>
      <c r="C650" s="871" t="s">
        <v>88</v>
      </c>
      <c r="D650" s="99" t="s">
        <v>73</v>
      </c>
      <c r="E650" s="397">
        <v>301310</v>
      </c>
      <c r="F650" s="1" t="s">
        <v>414</v>
      </c>
      <c r="G650" s="8"/>
      <c r="H650" s="396">
        <v>44</v>
      </c>
      <c r="I650" s="92">
        <v>1158</v>
      </c>
      <c r="J650" s="302"/>
      <c r="K650" s="142">
        <f t="shared" si="22"/>
        <v>0</v>
      </c>
      <c r="L650" s="61"/>
      <c r="N650" s="170" t="s">
        <v>457</v>
      </c>
    </row>
    <row r="651" spans="1:14" ht="27.75" customHeight="1" x14ac:dyDescent="0.25">
      <c r="A651" s="1011"/>
      <c r="B651" s="863"/>
      <c r="C651" s="872"/>
      <c r="D651" s="104" t="s">
        <v>73</v>
      </c>
      <c r="E651" s="414">
        <v>301310</v>
      </c>
      <c r="F651" s="4" t="s">
        <v>414</v>
      </c>
      <c r="G651" s="6"/>
      <c r="H651" s="398">
        <v>46</v>
      </c>
      <c r="I651" s="90">
        <v>1158</v>
      </c>
      <c r="J651" s="308"/>
      <c r="K651" s="140">
        <f t="shared" si="22"/>
        <v>0</v>
      </c>
      <c r="L651" s="61"/>
      <c r="N651" s="170" t="s">
        <v>457</v>
      </c>
    </row>
    <row r="652" spans="1:14" ht="27.75" customHeight="1" x14ac:dyDescent="0.25">
      <c r="A652" s="1011"/>
      <c r="B652" s="863"/>
      <c r="C652" s="872"/>
      <c r="D652" s="104" t="s">
        <v>73</v>
      </c>
      <c r="E652" s="414">
        <v>301310</v>
      </c>
      <c r="F652" s="4" t="s">
        <v>414</v>
      </c>
      <c r="G652" s="6"/>
      <c r="H652" s="398">
        <v>48</v>
      </c>
      <c r="I652" s="90">
        <v>1158</v>
      </c>
      <c r="J652" s="308"/>
      <c r="K652" s="140">
        <f t="shared" si="22"/>
        <v>0</v>
      </c>
      <c r="L652" s="61"/>
    </row>
    <row r="653" spans="1:14" ht="27.75" customHeight="1" x14ac:dyDescent="0.25">
      <c r="A653" s="1011"/>
      <c r="B653" s="863"/>
      <c r="C653" s="872"/>
      <c r="D653" s="104" t="s">
        <v>73</v>
      </c>
      <c r="E653" s="414">
        <v>301310</v>
      </c>
      <c r="F653" s="4" t="s">
        <v>414</v>
      </c>
      <c r="G653" s="6"/>
      <c r="H653" s="398">
        <v>50</v>
      </c>
      <c r="I653" s="90">
        <v>1158</v>
      </c>
      <c r="J653" s="308"/>
      <c r="K653" s="140">
        <f t="shared" si="22"/>
        <v>0</v>
      </c>
      <c r="L653" s="61"/>
    </row>
    <row r="654" spans="1:14" ht="27.75" customHeight="1" x14ac:dyDescent="0.25">
      <c r="A654" s="1011"/>
      <c r="B654" s="863"/>
      <c r="C654" s="872"/>
      <c r="D654" s="104" t="s">
        <v>73</v>
      </c>
      <c r="E654" s="414">
        <v>301310</v>
      </c>
      <c r="F654" s="4" t="s">
        <v>414</v>
      </c>
      <c r="G654" s="6"/>
      <c r="H654" s="398">
        <v>52</v>
      </c>
      <c r="I654" s="90">
        <v>1158</v>
      </c>
      <c r="J654" s="308"/>
      <c r="K654" s="140">
        <f t="shared" si="22"/>
        <v>0</v>
      </c>
      <c r="L654" s="61"/>
    </row>
    <row r="655" spans="1:14" ht="27.75" customHeight="1" thickBot="1" x14ac:dyDescent="0.3">
      <c r="A655" s="1011"/>
      <c r="B655" s="863"/>
      <c r="C655" s="872"/>
      <c r="D655" s="104" t="s">
        <v>73</v>
      </c>
      <c r="E655" s="414">
        <v>301310</v>
      </c>
      <c r="F655" s="4" t="s">
        <v>414</v>
      </c>
      <c r="G655" s="6"/>
      <c r="H655" s="398">
        <v>54</v>
      </c>
      <c r="I655" s="90">
        <v>1158</v>
      </c>
      <c r="J655" s="308"/>
      <c r="K655" s="140">
        <f t="shared" si="22"/>
        <v>0</v>
      </c>
      <c r="L655" s="61"/>
      <c r="N655" s="170" t="s">
        <v>457</v>
      </c>
    </row>
    <row r="656" spans="1:14" ht="109.5" customHeight="1" thickBot="1" x14ac:dyDescent="0.3">
      <c r="A656" s="400"/>
      <c r="B656" s="394" t="s">
        <v>462</v>
      </c>
      <c r="C656" s="392" t="s">
        <v>88</v>
      </c>
      <c r="D656" s="99" t="s">
        <v>73</v>
      </c>
      <c r="E656" s="397">
        <v>301310</v>
      </c>
      <c r="F656" s="1" t="s">
        <v>43</v>
      </c>
      <c r="G656" s="8"/>
      <c r="H656" s="396">
        <v>54</v>
      </c>
      <c r="I656" s="92">
        <v>1158</v>
      </c>
      <c r="J656" s="302"/>
      <c r="K656" s="142">
        <f t="shared" si="22"/>
        <v>0</v>
      </c>
      <c r="L656" s="61"/>
    </row>
    <row r="657" spans="1:14" ht="36" customHeight="1" x14ac:dyDescent="0.25">
      <c r="A657" s="1010"/>
      <c r="B657" s="878" t="s">
        <v>462</v>
      </c>
      <c r="C657" s="871" t="s">
        <v>88</v>
      </c>
      <c r="D657" s="99" t="s">
        <v>73</v>
      </c>
      <c r="E657" s="397">
        <v>301310</v>
      </c>
      <c r="F657" s="1" t="s">
        <v>35</v>
      </c>
      <c r="G657" s="8"/>
      <c r="H657" s="396">
        <v>48</v>
      </c>
      <c r="I657" s="92">
        <v>1158</v>
      </c>
      <c r="J657" s="302"/>
      <c r="K657" s="142">
        <f t="shared" si="22"/>
        <v>0</v>
      </c>
      <c r="L657" s="61"/>
    </row>
    <row r="658" spans="1:14" ht="36" customHeight="1" x14ac:dyDescent="0.25">
      <c r="A658" s="1011"/>
      <c r="B658" s="863"/>
      <c r="C658" s="872"/>
      <c r="D658" s="104" t="s">
        <v>73</v>
      </c>
      <c r="E658" s="414">
        <v>301310</v>
      </c>
      <c r="F658" s="4" t="s">
        <v>35</v>
      </c>
      <c r="G658" s="6"/>
      <c r="H658" s="398">
        <v>50</v>
      </c>
      <c r="I658" s="90">
        <v>1158</v>
      </c>
      <c r="J658" s="308"/>
      <c r="K658" s="140">
        <f t="shared" si="22"/>
        <v>0</v>
      </c>
      <c r="L658" s="61"/>
    </row>
    <row r="659" spans="1:14" ht="36" customHeight="1" x14ac:dyDescent="0.25">
      <c r="A659" s="1011"/>
      <c r="B659" s="863"/>
      <c r="C659" s="872"/>
      <c r="D659" s="104" t="s">
        <v>73</v>
      </c>
      <c r="E659" s="414">
        <v>301310</v>
      </c>
      <c r="F659" s="4" t="s">
        <v>35</v>
      </c>
      <c r="G659" s="6"/>
      <c r="H659" s="398">
        <v>52</v>
      </c>
      <c r="I659" s="90">
        <v>1158</v>
      </c>
      <c r="J659" s="308"/>
      <c r="K659" s="140">
        <f t="shared" si="22"/>
        <v>0</v>
      </c>
      <c r="L659" s="61"/>
    </row>
    <row r="660" spans="1:14" ht="36" customHeight="1" thickBot="1" x14ac:dyDescent="0.3">
      <c r="A660" s="1011"/>
      <c r="B660" s="863"/>
      <c r="C660" s="872"/>
      <c r="D660" s="104" t="s">
        <v>73</v>
      </c>
      <c r="E660" s="414">
        <v>301310</v>
      </c>
      <c r="F660" s="4" t="s">
        <v>35</v>
      </c>
      <c r="G660" s="6"/>
      <c r="H660" s="398">
        <v>54</v>
      </c>
      <c r="I660" s="90">
        <v>1158</v>
      </c>
      <c r="J660" s="308"/>
      <c r="K660" s="140">
        <f t="shared" si="22"/>
        <v>0</v>
      </c>
      <c r="L660" s="61"/>
    </row>
    <row r="661" spans="1:14" ht="27.75" customHeight="1" x14ac:dyDescent="0.25">
      <c r="A661" s="1010"/>
      <c r="B661" s="878" t="s">
        <v>462</v>
      </c>
      <c r="C661" s="871" t="s">
        <v>495</v>
      </c>
      <c r="D661" s="99" t="s">
        <v>73</v>
      </c>
      <c r="E661" s="397">
        <v>302310</v>
      </c>
      <c r="F661" s="1" t="s">
        <v>404</v>
      </c>
      <c r="G661" s="8"/>
      <c r="H661" s="396">
        <v>42</v>
      </c>
      <c r="I661" s="92">
        <v>1158</v>
      </c>
      <c r="J661" s="302"/>
      <c r="K661" s="142">
        <f t="shared" si="22"/>
        <v>0</v>
      </c>
      <c r="L661" s="61"/>
    </row>
    <row r="662" spans="1:14" ht="27.75" customHeight="1" x14ac:dyDescent="0.25">
      <c r="A662" s="1011"/>
      <c r="B662" s="863"/>
      <c r="C662" s="872"/>
      <c r="D662" s="104" t="s">
        <v>73</v>
      </c>
      <c r="E662" s="414">
        <v>302310</v>
      </c>
      <c r="F662" s="4" t="s">
        <v>404</v>
      </c>
      <c r="G662" s="6"/>
      <c r="H662" s="398">
        <v>44</v>
      </c>
      <c r="I662" s="90">
        <v>1158</v>
      </c>
      <c r="J662" s="308"/>
      <c r="K662" s="140">
        <f t="shared" si="22"/>
        <v>0</v>
      </c>
      <c r="L662" s="61"/>
    </row>
    <row r="663" spans="1:14" ht="27.75" customHeight="1" x14ac:dyDescent="0.25">
      <c r="A663" s="1011"/>
      <c r="B663" s="863"/>
      <c r="C663" s="872"/>
      <c r="D663" s="104" t="s">
        <v>73</v>
      </c>
      <c r="E663" s="414">
        <v>302310</v>
      </c>
      <c r="F663" s="4" t="s">
        <v>404</v>
      </c>
      <c r="G663" s="6"/>
      <c r="H663" s="398">
        <v>46</v>
      </c>
      <c r="I663" s="90">
        <v>1158</v>
      </c>
      <c r="J663" s="308"/>
      <c r="K663" s="140">
        <f t="shared" si="22"/>
        <v>0</v>
      </c>
      <c r="L663" s="61"/>
    </row>
    <row r="664" spans="1:14" ht="27.75" customHeight="1" x14ac:dyDescent="0.25">
      <c r="A664" s="1011"/>
      <c r="B664" s="863"/>
      <c r="C664" s="872"/>
      <c r="D664" s="104" t="s">
        <v>73</v>
      </c>
      <c r="E664" s="414">
        <v>302310</v>
      </c>
      <c r="F664" s="4" t="s">
        <v>404</v>
      </c>
      <c r="G664" s="6"/>
      <c r="H664" s="398">
        <v>48</v>
      </c>
      <c r="I664" s="90">
        <v>1158</v>
      </c>
      <c r="J664" s="308"/>
      <c r="K664" s="140">
        <f t="shared" si="22"/>
        <v>0</v>
      </c>
      <c r="L664" s="61"/>
    </row>
    <row r="665" spans="1:14" ht="27.75" customHeight="1" x14ac:dyDescent="0.25">
      <c r="A665" s="1011"/>
      <c r="B665" s="863"/>
      <c r="C665" s="872"/>
      <c r="D665" s="104" t="s">
        <v>73</v>
      </c>
      <c r="E665" s="414">
        <v>302310</v>
      </c>
      <c r="F665" s="4" t="s">
        <v>404</v>
      </c>
      <c r="G665" s="6"/>
      <c r="H665" s="398">
        <v>50</v>
      </c>
      <c r="I665" s="90">
        <v>1158</v>
      </c>
      <c r="J665" s="308"/>
      <c r="K665" s="140">
        <f t="shared" si="22"/>
        <v>0</v>
      </c>
      <c r="L665" s="61"/>
    </row>
    <row r="666" spans="1:14" ht="27.75" customHeight="1" x14ac:dyDescent="0.25">
      <c r="A666" s="1011"/>
      <c r="B666" s="863"/>
      <c r="C666" s="872"/>
      <c r="D666" s="104" t="s">
        <v>73</v>
      </c>
      <c r="E666" s="414">
        <v>302310</v>
      </c>
      <c r="F666" s="4" t="s">
        <v>404</v>
      </c>
      <c r="G666" s="6"/>
      <c r="H666" s="398">
        <v>52</v>
      </c>
      <c r="I666" s="90">
        <v>1158</v>
      </c>
      <c r="J666" s="308"/>
      <c r="K666" s="140">
        <f t="shared" si="22"/>
        <v>0</v>
      </c>
      <c r="L666" s="61"/>
    </row>
    <row r="667" spans="1:14" ht="27.75" customHeight="1" thickBot="1" x14ac:dyDescent="0.3">
      <c r="A667" s="1011"/>
      <c r="B667" s="863"/>
      <c r="C667" s="872"/>
      <c r="D667" s="104" t="s">
        <v>73</v>
      </c>
      <c r="E667" s="414">
        <v>302310</v>
      </c>
      <c r="F667" s="4" t="s">
        <v>404</v>
      </c>
      <c r="G667" s="6"/>
      <c r="H667" s="398">
        <v>54</v>
      </c>
      <c r="I667" s="90">
        <v>1158</v>
      </c>
      <c r="J667" s="308"/>
      <c r="K667" s="140">
        <f t="shared" si="22"/>
        <v>0</v>
      </c>
      <c r="L667" s="61"/>
    </row>
    <row r="668" spans="1:14" ht="38.25" customHeight="1" x14ac:dyDescent="0.25">
      <c r="A668" s="1010"/>
      <c r="B668" s="878" t="s">
        <v>462</v>
      </c>
      <c r="C668" s="871" t="s">
        <v>495</v>
      </c>
      <c r="D668" s="99" t="s">
        <v>73</v>
      </c>
      <c r="E668" s="397">
        <v>302310</v>
      </c>
      <c r="F668" s="1" t="s">
        <v>525</v>
      </c>
      <c r="G668" s="8"/>
      <c r="H668" s="396">
        <v>44</v>
      </c>
      <c r="I668" s="92">
        <v>1158</v>
      </c>
      <c r="J668" s="302"/>
      <c r="K668" s="142">
        <f t="shared" si="22"/>
        <v>0</v>
      </c>
      <c r="L668" s="61"/>
    </row>
    <row r="669" spans="1:14" ht="38.25" customHeight="1" x14ac:dyDescent="0.25">
      <c r="A669" s="1011"/>
      <c r="B669" s="863"/>
      <c r="C669" s="872"/>
      <c r="D669" s="104" t="s">
        <v>73</v>
      </c>
      <c r="E669" s="414">
        <v>302310</v>
      </c>
      <c r="F669" s="4" t="s">
        <v>525</v>
      </c>
      <c r="G669" s="6"/>
      <c r="H669" s="398">
        <v>48</v>
      </c>
      <c r="I669" s="90">
        <v>1158</v>
      </c>
      <c r="J669" s="308"/>
      <c r="K669" s="140">
        <f t="shared" si="22"/>
        <v>0</v>
      </c>
      <c r="L669" s="61"/>
    </row>
    <row r="670" spans="1:14" ht="38.25" customHeight="1" x14ac:dyDescent="0.25">
      <c r="A670" s="1011"/>
      <c r="B670" s="863"/>
      <c r="C670" s="872"/>
      <c r="D670" s="104" t="s">
        <v>73</v>
      </c>
      <c r="E670" s="414">
        <v>302310</v>
      </c>
      <c r="F670" s="4" t="s">
        <v>525</v>
      </c>
      <c r="G670" s="6"/>
      <c r="H670" s="398">
        <v>50</v>
      </c>
      <c r="I670" s="90">
        <v>1158</v>
      </c>
      <c r="J670" s="308"/>
      <c r="K670" s="140">
        <f t="shared" si="22"/>
        <v>0</v>
      </c>
      <c r="L670" s="61"/>
    </row>
    <row r="671" spans="1:14" ht="38.25" customHeight="1" thickBot="1" x14ac:dyDescent="0.3">
      <c r="A671" s="1011"/>
      <c r="B671" s="863"/>
      <c r="C671" s="872"/>
      <c r="D671" s="104" t="s">
        <v>73</v>
      </c>
      <c r="E671" s="414">
        <v>302310</v>
      </c>
      <c r="F671" s="4" t="s">
        <v>525</v>
      </c>
      <c r="G671" s="6"/>
      <c r="H671" s="398">
        <v>52</v>
      </c>
      <c r="I671" s="90">
        <v>1158</v>
      </c>
      <c r="J671" s="308"/>
      <c r="K671" s="140">
        <f t="shared" si="22"/>
        <v>0</v>
      </c>
      <c r="L671" s="61"/>
      <c r="N671" s="170">
        <v>1</v>
      </c>
    </row>
    <row r="672" spans="1:14" ht="27.75" customHeight="1" x14ac:dyDescent="0.25">
      <c r="A672" s="1010"/>
      <c r="B672" s="878" t="s">
        <v>462</v>
      </c>
      <c r="C672" s="871" t="s">
        <v>495</v>
      </c>
      <c r="D672" s="99" t="s">
        <v>73</v>
      </c>
      <c r="E672" s="397">
        <v>302310</v>
      </c>
      <c r="F672" s="1" t="s">
        <v>394</v>
      </c>
      <c r="G672" s="8"/>
      <c r="H672" s="396">
        <v>42</v>
      </c>
      <c r="I672" s="92">
        <v>1158</v>
      </c>
      <c r="J672" s="302"/>
      <c r="K672" s="142">
        <f t="shared" si="22"/>
        <v>0</v>
      </c>
      <c r="L672" s="61"/>
    </row>
    <row r="673" spans="1:14" ht="27.75" customHeight="1" x14ac:dyDescent="0.25">
      <c r="A673" s="1011"/>
      <c r="B673" s="863"/>
      <c r="C673" s="872"/>
      <c r="D673" s="104" t="s">
        <v>73</v>
      </c>
      <c r="E673" s="414">
        <v>302310</v>
      </c>
      <c r="F673" s="4" t="s">
        <v>394</v>
      </c>
      <c r="G673" s="6"/>
      <c r="H673" s="398">
        <v>44</v>
      </c>
      <c r="I673" s="90">
        <v>1158</v>
      </c>
      <c r="J673" s="308"/>
      <c r="K673" s="140">
        <f t="shared" si="22"/>
        <v>0</v>
      </c>
      <c r="L673" s="61"/>
    </row>
    <row r="674" spans="1:14" ht="27.75" customHeight="1" x14ac:dyDescent="0.25">
      <c r="A674" s="1011"/>
      <c r="B674" s="863"/>
      <c r="C674" s="872"/>
      <c r="D674" s="104" t="s">
        <v>73</v>
      </c>
      <c r="E674" s="414">
        <v>302310</v>
      </c>
      <c r="F674" s="4" t="s">
        <v>394</v>
      </c>
      <c r="G674" s="6"/>
      <c r="H674" s="398">
        <v>46</v>
      </c>
      <c r="I674" s="90">
        <v>1158</v>
      </c>
      <c r="J674" s="308"/>
      <c r="K674" s="140">
        <f t="shared" si="22"/>
        <v>0</v>
      </c>
      <c r="L674" s="61"/>
    </row>
    <row r="675" spans="1:14" ht="27.75" customHeight="1" x14ac:dyDescent="0.25">
      <c r="A675" s="1011"/>
      <c r="B675" s="863"/>
      <c r="C675" s="872"/>
      <c r="D675" s="104" t="s">
        <v>73</v>
      </c>
      <c r="E675" s="414">
        <v>302310</v>
      </c>
      <c r="F675" s="4" t="s">
        <v>394</v>
      </c>
      <c r="G675" s="6"/>
      <c r="H675" s="398">
        <v>48</v>
      </c>
      <c r="I675" s="90">
        <v>1158</v>
      </c>
      <c r="J675" s="308"/>
      <c r="K675" s="140">
        <f t="shared" si="22"/>
        <v>0</v>
      </c>
      <c r="L675" s="61"/>
    </row>
    <row r="676" spans="1:14" ht="27.75" customHeight="1" x14ac:dyDescent="0.25">
      <c r="A676" s="1011"/>
      <c r="B676" s="863"/>
      <c r="C676" s="872"/>
      <c r="D676" s="104" t="s">
        <v>73</v>
      </c>
      <c r="E676" s="414">
        <v>302310</v>
      </c>
      <c r="F676" s="4" t="s">
        <v>394</v>
      </c>
      <c r="G676" s="6"/>
      <c r="H676" s="398">
        <v>50</v>
      </c>
      <c r="I676" s="90">
        <v>1158</v>
      </c>
      <c r="J676" s="308"/>
      <c r="K676" s="140">
        <f t="shared" si="22"/>
        <v>0</v>
      </c>
      <c r="L676" s="61"/>
    </row>
    <row r="677" spans="1:14" ht="27.75" customHeight="1" x14ac:dyDescent="0.25">
      <c r="A677" s="1011"/>
      <c r="B677" s="863"/>
      <c r="C677" s="872"/>
      <c r="D677" s="104" t="s">
        <v>73</v>
      </c>
      <c r="E677" s="414">
        <v>302310</v>
      </c>
      <c r="F677" s="4" t="s">
        <v>394</v>
      </c>
      <c r="G677" s="6"/>
      <c r="H677" s="398">
        <v>52</v>
      </c>
      <c r="I677" s="90">
        <v>1158</v>
      </c>
      <c r="J677" s="308"/>
      <c r="K677" s="140">
        <f t="shared" si="22"/>
        <v>0</v>
      </c>
      <c r="L677" s="61"/>
    </row>
    <row r="678" spans="1:14" ht="27.75" customHeight="1" thickBot="1" x14ac:dyDescent="0.3">
      <c r="A678" s="1011"/>
      <c r="B678" s="863"/>
      <c r="C678" s="872"/>
      <c r="D678" s="104" t="s">
        <v>73</v>
      </c>
      <c r="E678" s="414">
        <v>302310</v>
      </c>
      <c r="F678" s="4" t="s">
        <v>394</v>
      </c>
      <c r="G678" s="6"/>
      <c r="H678" s="398">
        <v>54</v>
      </c>
      <c r="I678" s="90">
        <v>1158</v>
      </c>
      <c r="J678" s="308"/>
      <c r="K678" s="140">
        <f t="shared" si="22"/>
        <v>0</v>
      </c>
      <c r="L678" s="61"/>
    </row>
    <row r="679" spans="1:14" ht="32.25" customHeight="1" x14ac:dyDescent="0.25">
      <c r="A679" s="1010"/>
      <c r="B679" s="878" t="s">
        <v>430</v>
      </c>
      <c r="C679" s="871" t="s">
        <v>98</v>
      </c>
      <c r="D679" s="99" t="s">
        <v>73</v>
      </c>
      <c r="E679" s="397">
        <v>301308</v>
      </c>
      <c r="F679" s="1" t="s">
        <v>35</v>
      </c>
      <c r="G679" s="8"/>
      <c r="H679" s="396">
        <v>44</v>
      </c>
      <c r="I679" s="92">
        <v>1188</v>
      </c>
      <c r="J679" s="302"/>
      <c r="K679" s="142">
        <f t="shared" si="22"/>
        <v>0</v>
      </c>
      <c r="L679" s="61"/>
    </row>
    <row r="680" spans="1:14" ht="32.25" customHeight="1" x14ac:dyDescent="0.25">
      <c r="A680" s="1011"/>
      <c r="B680" s="863"/>
      <c r="C680" s="872"/>
      <c r="D680" s="104" t="s">
        <v>73</v>
      </c>
      <c r="E680" s="414">
        <v>301308</v>
      </c>
      <c r="F680" s="4" t="s">
        <v>35</v>
      </c>
      <c r="G680" s="6"/>
      <c r="H680" s="398">
        <v>46</v>
      </c>
      <c r="I680" s="90">
        <v>1188</v>
      </c>
      <c r="J680" s="308"/>
      <c r="K680" s="140">
        <f t="shared" si="22"/>
        <v>0</v>
      </c>
      <c r="L680" s="61"/>
    </row>
    <row r="681" spans="1:14" ht="32.25" customHeight="1" x14ac:dyDescent="0.25">
      <c r="A681" s="1011"/>
      <c r="B681" s="863"/>
      <c r="C681" s="872"/>
      <c r="D681" s="104" t="s">
        <v>73</v>
      </c>
      <c r="E681" s="414">
        <v>301308</v>
      </c>
      <c r="F681" s="4" t="s">
        <v>35</v>
      </c>
      <c r="G681" s="6"/>
      <c r="H681" s="398">
        <v>48</v>
      </c>
      <c r="I681" s="90">
        <v>1188</v>
      </c>
      <c r="J681" s="308"/>
      <c r="K681" s="140">
        <f t="shared" si="22"/>
        <v>0</v>
      </c>
      <c r="L681" s="61"/>
    </row>
    <row r="682" spans="1:14" ht="32.25" customHeight="1" x14ac:dyDescent="0.25">
      <c r="A682" s="1011"/>
      <c r="B682" s="863"/>
      <c r="C682" s="872"/>
      <c r="D682" s="104" t="s">
        <v>73</v>
      </c>
      <c r="E682" s="414">
        <v>301308</v>
      </c>
      <c r="F682" s="4" t="s">
        <v>35</v>
      </c>
      <c r="G682" s="6"/>
      <c r="H682" s="398">
        <v>50</v>
      </c>
      <c r="I682" s="90">
        <v>1188</v>
      </c>
      <c r="J682" s="308"/>
      <c r="K682" s="140">
        <f t="shared" si="22"/>
        <v>0</v>
      </c>
      <c r="L682" s="61"/>
    </row>
    <row r="683" spans="1:14" ht="32.25" customHeight="1" thickBot="1" x14ac:dyDescent="0.3">
      <c r="A683" s="1011"/>
      <c r="B683" s="863"/>
      <c r="C683" s="872"/>
      <c r="D683" s="104" t="s">
        <v>73</v>
      </c>
      <c r="E683" s="414">
        <v>301308</v>
      </c>
      <c r="F683" s="4" t="s">
        <v>35</v>
      </c>
      <c r="G683" s="6"/>
      <c r="H683" s="398">
        <v>52</v>
      </c>
      <c r="I683" s="90">
        <v>1188</v>
      </c>
      <c r="J683" s="308"/>
      <c r="K683" s="140">
        <f t="shared" si="22"/>
        <v>0</v>
      </c>
      <c r="L683" s="61"/>
    </row>
    <row r="684" spans="1:14" ht="133.5" customHeight="1" thickBot="1" x14ac:dyDescent="0.3">
      <c r="A684" s="408"/>
      <c r="B684" s="396" t="s">
        <v>341</v>
      </c>
      <c r="C684" s="392" t="s">
        <v>196</v>
      </c>
      <c r="D684" s="146" t="s">
        <v>73</v>
      </c>
      <c r="E684" s="396">
        <v>301378</v>
      </c>
      <c r="F684" s="385" t="s">
        <v>113</v>
      </c>
      <c r="G684" s="14"/>
      <c r="H684" s="396">
        <v>48</v>
      </c>
      <c r="I684" s="147">
        <v>1188</v>
      </c>
      <c r="J684" s="310"/>
      <c r="K684" s="142">
        <f t="shared" si="22"/>
        <v>0</v>
      </c>
      <c r="L684" s="61"/>
      <c r="N684" s="170">
        <v>2</v>
      </c>
    </row>
    <row r="685" spans="1:14" ht="36.75" customHeight="1" x14ac:dyDescent="0.25">
      <c r="A685" s="1010"/>
      <c r="B685" s="878" t="s">
        <v>487</v>
      </c>
      <c r="C685" s="871" t="s">
        <v>88</v>
      </c>
      <c r="D685" s="146" t="s">
        <v>73</v>
      </c>
      <c r="E685" s="396">
        <v>302378</v>
      </c>
      <c r="F685" s="385" t="s">
        <v>34</v>
      </c>
      <c r="G685" s="14"/>
      <c r="H685" s="396">
        <v>42</v>
      </c>
      <c r="I685" s="147">
        <v>1218</v>
      </c>
      <c r="J685" s="310"/>
      <c r="K685" s="142">
        <f t="shared" si="22"/>
        <v>0</v>
      </c>
      <c r="L685" s="61"/>
    </row>
    <row r="686" spans="1:14" ht="36.75" customHeight="1" x14ac:dyDescent="0.25">
      <c r="A686" s="1011"/>
      <c r="B686" s="879"/>
      <c r="C686" s="877"/>
      <c r="D686" s="97" t="s">
        <v>73</v>
      </c>
      <c r="E686" s="398">
        <v>302378</v>
      </c>
      <c r="F686" s="2" t="s">
        <v>34</v>
      </c>
      <c r="G686" s="5"/>
      <c r="H686" s="398">
        <v>44</v>
      </c>
      <c r="I686" s="45">
        <v>1218</v>
      </c>
      <c r="J686" s="305"/>
      <c r="K686" s="140">
        <f t="shared" si="22"/>
        <v>0</v>
      </c>
      <c r="L686" s="61"/>
    </row>
    <row r="687" spans="1:14" ht="36.75" customHeight="1" x14ac:dyDescent="0.25">
      <c r="A687" s="1011"/>
      <c r="B687" s="879"/>
      <c r="C687" s="877"/>
      <c r="D687" s="97" t="s">
        <v>73</v>
      </c>
      <c r="E687" s="398">
        <v>302378</v>
      </c>
      <c r="F687" s="2" t="s">
        <v>34</v>
      </c>
      <c r="G687" s="5"/>
      <c r="H687" s="398">
        <v>46</v>
      </c>
      <c r="I687" s="45">
        <v>1218</v>
      </c>
      <c r="J687" s="305"/>
      <c r="K687" s="140">
        <f t="shared" si="22"/>
        <v>0</v>
      </c>
      <c r="L687" s="61"/>
    </row>
    <row r="688" spans="1:14" ht="36.75" customHeight="1" x14ac:dyDescent="0.25">
      <c r="A688" s="1011"/>
      <c r="B688" s="879"/>
      <c r="C688" s="877"/>
      <c r="D688" s="97" t="s">
        <v>73</v>
      </c>
      <c r="E688" s="398">
        <v>302378</v>
      </c>
      <c r="F688" s="2" t="s">
        <v>34</v>
      </c>
      <c r="G688" s="5"/>
      <c r="H688" s="398">
        <v>48</v>
      </c>
      <c r="I688" s="45">
        <v>1218</v>
      </c>
      <c r="J688" s="305"/>
      <c r="K688" s="140">
        <f t="shared" si="22"/>
        <v>0</v>
      </c>
      <c r="L688" s="61"/>
    </row>
    <row r="689" spans="1:14" ht="36.75" customHeight="1" thickBot="1" x14ac:dyDescent="0.3">
      <c r="A689" s="1014"/>
      <c r="B689" s="886"/>
      <c r="C689" s="845"/>
      <c r="D689" s="125" t="s">
        <v>73</v>
      </c>
      <c r="E689" s="405">
        <v>302378</v>
      </c>
      <c r="F689" s="117" t="s">
        <v>34</v>
      </c>
      <c r="G689" s="94"/>
      <c r="H689" s="405">
        <v>50</v>
      </c>
      <c r="I689" s="132">
        <v>1218</v>
      </c>
      <c r="J689" s="309"/>
      <c r="K689" s="143">
        <f t="shared" si="22"/>
        <v>0</v>
      </c>
      <c r="L689" s="61"/>
    </row>
    <row r="690" spans="1:14" ht="46.5" customHeight="1" x14ac:dyDescent="0.25">
      <c r="A690" s="1010"/>
      <c r="B690" s="878" t="s">
        <v>487</v>
      </c>
      <c r="C690" s="871" t="s">
        <v>88</v>
      </c>
      <c r="D690" s="146" t="s">
        <v>73</v>
      </c>
      <c r="E690" s="396">
        <v>302378</v>
      </c>
      <c r="F690" s="385" t="s">
        <v>492</v>
      </c>
      <c r="G690" s="14"/>
      <c r="H690" s="396">
        <v>46</v>
      </c>
      <c r="I690" s="147">
        <v>1218</v>
      </c>
      <c r="J690" s="310"/>
      <c r="K690" s="142">
        <f t="shared" si="22"/>
        <v>0</v>
      </c>
      <c r="L690" s="61"/>
    </row>
    <row r="691" spans="1:14" ht="46.5" customHeight="1" x14ac:dyDescent="0.25">
      <c r="A691" s="1011"/>
      <c r="B691" s="879"/>
      <c r="C691" s="877"/>
      <c r="D691" s="97" t="s">
        <v>73</v>
      </c>
      <c r="E691" s="398">
        <v>302378</v>
      </c>
      <c r="F691" s="2" t="s">
        <v>492</v>
      </c>
      <c r="G691" s="5"/>
      <c r="H691" s="398">
        <v>48</v>
      </c>
      <c r="I691" s="45">
        <v>1218</v>
      </c>
      <c r="J691" s="305"/>
      <c r="K691" s="140">
        <f t="shared" si="22"/>
        <v>0</v>
      </c>
      <c r="L691" s="61"/>
    </row>
    <row r="692" spans="1:14" ht="46.5" customHeight="1" thickBot="1" x14ac:dyDescent="0.3">
      <c r="A692" s="1011"/>
      <c r="B692" s="879"/>
      <c r="C692" s="877"/>
      <c r="D692" s="97" t="s">
        <v>73</v>
      </c>
      <c r="E692" s="398">
        <v>302378</v>
      </c>
      <c r="F692" s="2" t="s">
        <v>492</v>
      </c>
      <c r="G692" s="5"/>
      <c r="H692" s="398">
        <v>50</v>
      </c>
      <c r="I692" s="45">
        <v>1218</v>
      </c>
      <c r="J692" s="305"/>
      <c r="K692" s="140">
        <f t="shared" si="22"/>
        <v>0</v>
      </c>
      <c r="L692" s="61"/>
    </row>
    <row r="693" spans="1:14" ht="51" customHeight="1" x14ac:dyDescent="0.25">
      <c r="A693" s="1010"/>
      <c r="B693" s="878" t="s">
        <v>487</v>
      </c>
      <c r="C693" s="871" t="s">
        <v>88</v>
      </c>
      <c r="D693" s="146" t="s">
        <v>73</v>
      </c>
      <c r="E693" s="396">
        <v>302378</v>
      </c>
      <c r="F693" s="385" t="s">
        <v>488</v>
      </c>
      <c r="G693" s="14"/>
      <c r="H693" s="396">
        <v>44</v>
      </c>
      <c r="I693" s="147">
        <v>1218</v>
      </c>
      <c r="J693" s="310"/>
      <c r="K693" s="142">
        <f t="shared" si="22"/>
        <v>0</v>
      </c>
      <c r="L693" s="61"/>
    </row>
    <row r="694" spans="1:14" ht="51" customHeight="1" x14ac:dyDescent="0.25">
      <c r="A694" s="1011"/>
      <c r="B694" s="879"/>
      <c r="C694" s="877"/>
      <c r="D694" s="97" t="s">
        <v>73</v>
      </c>
      <c r="E694" s="398">
        <v>302378</v>
      </c>
      <c r="F694" s="2" t="s">
        <v>488</v>
      </c>
      <c r="G694" s="5"/>
      <c r="H694" s="398">
        <v>48</v>
      </c>
      <c r="I694" s="45">
        <v>1218</v>
      </c>
      <c r="J694" s="305"/>
      <c r="K694" s="140">
        <f t="shared" si="22"/>
        <v>0</v>
      </c>
      <c r="L694" s="61"/>
    </row>
    <row r="695" spans="1:14" ht="51" customHeight="1" thickBot="1" x14ac:dyDescent="0.3">
      <c r="A695" s="1011"/>
      <c r="B695" s="879"/>
      <c r="C695" s="877"/>
      <c r="D695" s="97" t="s">
        <v>73</v>
      </c>
      <c r="E695" s="398">
        <v>302378</v>
      </c>
      <c r="F695" s="2" t="s">
        <v>488</v>
      </c>
      <c r="G695" s="5"/>
      <c r="H695" s="398">
        <v>50</v>
      </c>
      <c r="I695" s="45">
        <v>1218</v>
      </c>
      <c r="J695" s="305"/>
      <c r="K695" s="140">
        <f t="shared" si="22"/>
        <v>0</v>
      </c>
      <c r="L695" s="61"/>
    </row>
    <row r="696" spans="1:14" ht="63" customHeight="1" x14ac:dyDescent="0.25">
      <c r="A696" s="1010"/>
      <c r="B696" s="878" t="s">
        <v>487</v>
      </c>
      <c r="C696" s="871" t="s">
        <v>495</v>
      </c>
      <c r="D696" s="146" t="s">
        <v>73</v>
      </c>
      <c r="E696" s="396">
        <v>303378</v>
      </c>
      <c r="F696" s="385" t="s">
        <v>518</v>
      </c>
      <c r="G696" s="14"/>
      <c r="H696" s="396">
        <v>48</v>
      </c>
      <c r="I696" s="147">
        <v>1018</v>
      </c>
      <c r="J696" s="310"/>
      <c r="K696" s="142">
        <f t="shared" si="22"/>
        <v>0</v>
      </c>
      <c r="L696" s="61"/>
    </row>
    <row r="697" spans="1:14" ht="63" customHeight="1" thickBot="1" x14ac:dyDescent="0.3">
      <c r="A697" s="1011"/>
      <c r="B697" s="879"/>
      <c r="C697" s="877"/>
      <c r="D697" s="97" t="s">
        <v>73</v>
      </c>
      <c r="E697" s="398">
        <v>303378</v>
      </c>
      <c r="F697" s="2" t="s">
        <v>518</v>
      </c>
      <c r="G697" s="5"/>
      <c r="H697" s="398">
        <v>50</v>
      </c>
      <c r="I697" s="45">
        <v>1018</v>
      </c>
      <c r="J697" s="305"/>
      <c r="K697" s="140">
        <f t="shared" si="22"/>
        <v>0</v>
      </c>
      <c r="L697" s="61"/>
    </row>
    <row r="698" spans="1:14" ht="74.25" customHeight="1" x14ac:dyDescent="0.25">
      <c r="A698" s="1010"/>
      <c r="B698" s="878" t="s">
        <v>487</v>
      </c>
      <c r="C698" s="871" t="s">
        <v>495</v>
      </c>
      <c r="D698" s="146" t="s">
        <v>73</v>
      </c>
      <c r="E698" s="396">
        <v>303378</v>
      </c>
      <c r="F698" s="385" t="s">
        <v>521</v>
      </c>
      <c r="G698" s="14"/>
      <c r="H698" s="396">
        <v>48</v>
      </c>
      <c r="I698" s="147">
        <v>1018</v>
      </c>
      <c r="J698" s="310"/>
      <c r="K698" s="142">
        <f t="shared" si="22"/>
        <v>0</v>
      </c>
      <c r="L698" s="61"/>
    </row>
    <row r="699" spans="1:14" ht="74.25" customHeight="1" thickBot="1" x14ac:dyDescent="0.3">
      <c r="A699" s="1011"/>
      <c r="B699" s="879"/>
      <c r="C699" s="877"/>
      <c r="D699" s="97" t="s">
        <v>73</v>
      </c>
      <c r="E699" s="398">
        <v>303378</v>
      </c>
      <c r="F699" s="2" t="s">
        <v>521</v>
      </c>
      <c r="G699" s="5"/>
      <c r="H699" s="398">
        <v>50</v>
      </c>
      <c r="I699" s="45">
        <v>1018</v>
      </c>
      <c r="J699" s="305"/>
      <c r="K699" s="140">
        <f t="shared" si="22"/>
        <v>0</v>
      </c>
      <c r="L699" s="61"/>
    </row>
    <row r="700" spans="1:14" ht="43.5" customHeight="1" x14ac:dyDescent="0.25">
      <c r="A700" s="1010"/>
      <c r="B700" s="878" t="s">
        <v>487</v>
      </c>
      <c r="C700" s="871" t="s">
        <v>495</v>
      </c>
      <c r="D700" s="146" t="s">
        <v>73</v>
      </c>
      <c r="E700" s="396">
        <v>303378</v>
      </c>
      <c r="F700" s="385" t="s">
        <v>522</v>
      </c>
      <c r="G700" s="14"/>
      <c r="H700" s="396">
        <v>44</v>
      </c>
      <c r="I700" s="147">
        <v>1018</v>
      </c>
      <c r="J700" s="310"/>
      <c r="K700" s="142">
        <f t="shared" si="22"/>
        <v>0</v>
      </c>
      <c r="L700" s="61"/>
    </row>
    <row r="701" spans="1:14" ht="43.5" customHeight="1" x14ac:dyDescent="0.25">
      <c r="A701" s="1011"/>
      <c r="B701" s="879"/>
      <c r="C701" s="877"/>
      <c r="D701" s="97" t="s">
        <v>73</v>
      </c>
      <c r="E701" s="398">
        <v>303378</v>
      </c>
      <c r="F701" s="2" t="s">
        <v>522</v>
      </c>
      <c r="G701" s="5"/>
      <c r="H701" s="398">
        <v>46</v>
      </c>
      <c r="I701" s="45">
        <v>1018</v>
      </c>
      <c r="J701" s="305"/>
      <c r="K701" s="140">
        <f t="shared" ref="K701:K757" si="23">I701*J701</f>
        <v>0</v>
      </c>
      <c r="L701" s="61"/>
    </row>
    <row r="702" spans="1:14" ht="43.5" customHeight="1" x14ac:dyDescent="0.25">
      <c r="A702" s="1011"/>
      <c r="B702" s="879"/>
      <c r="C702" s="877"/>
      <c r="D702" s="97" t="s">
        <v>73</v>
      </c>
      <c r="E702" s="398">
        <v>303378</v>
      </c>
      <c r="F702" s="2" t="s">
        <v>522</v>
      </c>
      <c r="G702" s="5"/>
      <c r="H702" s="398">
        <v>48</v>
      </c>
      <c r="I702" s="45">
        <v>1018</v>
      </c>
      <c r="J702" s="305"/>
      <c r="K702" s="140">
        <f t="shared" si="23"/>
        <v>0</v>
      </c>
      <c r="L702" s="61"/>
    </row>
    <row r="703" spans="1:14" ht="43.5" customHeight="1" thickBot="1" x14ac:dyDescent="0.3">
      <c r="A703" s="1011"/>
      <c r="B703" s="879"/>
      <c r="C703" s="877"/>
      <c r="D703" s="97" t="s">
        <v>73</v>
      </c>
      <c r="E703" s="398">
        <v>303378</v>
      </c>
      <c r="F703" s="2" t="s">
        <v>522</v>
      </c>
      <c r="G703" s="5"/>
      <c r="H703" s="398">
        <v>50</v>
      </c>
      <c r="I703" s="45">
        <v>1018</v>
      </c>
      <c r="J703" s="305"/>
      <c r="K703" s="140">
        <f t="shared" si="23"/>
        <v>0</v>
      </c>
      <c r="L703" s="61"/>
    </row>
    <row r="704" spans="1:14" ht="110.25" customHeight="1" thickBot="1" x14ac:dyDescent="0.3">
      <c r="A704" s="578"/>
      <c r="B704" s="573" t="s">
        <v>487</v>
      </c>
      <c r="C704" s="563" t="s">
        <v>495</v>
      </c>
      <c r="D704" s="146" t="s">
        <v>73</v>
      </c>
      <c r="E704" s="396">
        <v>303378</v>
      </c>
      <c r="F704" s="385" t="s">
        <v>395</v>
      </c>
      <c r="G704" s="14"/>
      <c r="H704" s="396">
        <v>44</v>
      </c>
      <c r="I704" s="147">
        <v>1018</v>
      </c>
      <c r="J704" s="310"/>
      <c r="K704" s="142">
        <f t="shared" si="23"/>
        <v>0</v>
      </c>
      <c r="L704" s="61"/>
      <c r="N704" s="170" t="s">
        <v>457</v>
      </c>
    </row>
    <row r="705" spans="1:14" ht="36.75" customHeight="1" x14ac:dyDescent="0.25">
      <c r="A705" s="1010"/>
      <c r="B705" s="878" t="s">
        <v>487</v>
      </c>
      <c r="C705" s="871" t="s">
        <v>495</v>
      </c>
      <c r="D705" s="146" t="s">
        <v>73</v>
      </c>
      <c r="E705" s="396">
        <v>303378</v>
      </c>
      <c r="F705" s="385" t="s">
        <v>573</v>
      </c>
      <c r="G705" s="14"/>
      <c r="H705" s="396">
        <v>42</v>
      </c>
      <c r="I705" s="147">
        <v>1018</v>
      </c>
      <c r="J705" s="310"/>
      <c r="K705" s="142">
        <f t="shared" si="23"/>
        <v>0</v>
      </c>
      <c r="L705" s="61"/>
    </row>
    <row r="706" spans="1:14" ht="36.75" customHeight="1" x14ac:dyDescent="0.25">
      <c r="A706" s="1011"/>
      <c r="B706" s="879"/>
      <c r="C706" s="877"/>
      <c r="D706" s="97" t="s">
        <v>73</v>
      </c>
      <c r="E706" s="398">
        <v>303378</v>
      </c>
      <c r="F706" s="2" t="s">
        <v>573</v>
      </c>
      <c r="G706" s="5"/>
      <c r="H706" s="398">
        <v>44</v>
      </c>
      <c r="I706" s="45">
        <v>1018</v>
      </c>
      <c r="J706" s="305"/>
      <c r="K706" s="140">
        <f t="shared" si="23"/>
        <v>0</v>
      </c>
      <c r="L706" s="61"/>
    </row>
    <row r="707" spans="1:14" ht="36.75" customHeight="1" x14ac:dyDescent="0.25">
      <c r="A707" s="1011"/>
      <c r="B707" s="879"/>
      <c r="C707" s="877"/>
      <c r="D707" s="97" t="s">
        <v>73</v>
      </c>
      <c r="E707" s="398">
        <v>303378</v>
      </c>
      <c r="F707" s="2" t="s">
        <v>573</v>
      </c>
      <c r="G707" s="5"/>
      <c r="H707" s="398">
        <v>46</v>
      </c>
      <c r="I707" s="45">
        <v>1018</v>
      </c>
      <c r="J707" s="305"/>
      <c r="K707" s="140">
        <f t="shared" si="23"/>
        <v>0</v>
      </c>
      <c r="L707" s="61"/>
    </row>
    <row r="708" spans="1:14" ht="36.75" customHeight="1" x14ac:dyDescent="0.25">
      <c r="A708" s="1011"/>
      <c r="B708" s="879"/>
      <c r="C708" s="877"/>
      <c r="D708" s="97" t="s">
        <v>73</v>
      </c>
      <c r="E708" s="398">
        <v>303378</v>
      </c>
      <c r="F708" s="2" t="s">
        <v>573</v>
      </c>
      <c r="G708" s="5"/>
      <c r="H708" s="398">
        <v>48</v>
      </c>
      <c r="I708" s="45">
        <v>1018</v>
      </c>
      <c r="J708" s="305"/>
      <c r="K708" s="140">
        <f t="shared" si="23"/>
        <v>0</v>
      </c>
      <c r="L708" s="61"/>
    </row>
    <row r="709" spans="1:14" ht="36.75" customHeight="1" thickBot="1" x14ac:dyDescent="0.3">
      <c r="A709" s="1014"/>
      <c r="B709" s="886"/>
      <c r="C709" s="845"/>
      <c r="D709" s="125" t="s">
        <v>73</v>
      </c>
      <c r="E709" s="405">
        <v>303378</v>
      </c>
      <c r="F709" s="3" t="s">
        <v>573</v>
      </c>
      <c r="G709" s="94"/>
      <c r="H709" s="405">
        <v>50</v>
      </c>
      <c r="I709" s="132">
        <v>1018</v>
      </c>
      <c r="J709" s="309"/>
      <c r="K709" s="143">
        <f t="shared" si="23"/>
        <v>0</v>
      </c>
      <c r="L709" s="61"/>
    </row>
    <row r="710" spans="1:14" ht="45" customHeight="1" x14ac:dyDescent="0.25">
      <c r="A710" s="1010"/>
      <c r="B710" s="878" t="s">
        <v>487</v>
      </c>
      <c r="C710" s="871" t="s">
        <v>495</v>
      </c>
      <c r="D710" s="146" t="s">
        <v>73</v>
      </c>
      <c r="E710" s="396">
        <v>303378</v>
      </c>
      <c r="F710" s="385" t="s">
        <v>470</v>
      </c>
      <c r="G710" s="14"/>
      <c r="H710" s="396">
        <v>44</v>
      </c>
      <c r="I710" s="147">
        <v>1018</v>
      </c>
      <c r="J710" s="310"/>
      <c r="K710" s="142">
        <f t="shared" si="23"/>
        <v>0</v>
      </c>
      <c r="L710" s="61"/>
      <c r="N710" s="170">
        <v>1</v>
      </c>
    </row>
    <row r="711" spans="1:14" ht="45" customHeight="1" x14ac:dyDescent="0.25">
      <c r="A711" s="1011"/>
      <c r="B711" s="879"/>
      <c r="C711" s="877"/>
      <c r="D711" s="97" t="s">
        <v>73</v>
      </c>
      <c r="E711" s="398">
        <v>303378</v>
      </c>
      <c r="F711" s="2" t="s">
        <v>470</v>
      </c>
      <c r="G711" s="5"/>
      <c r="H711" s="398">
        <v>46</v>
      </c>
      <c r="I711" s="45">
        <v>1018</v>
      </c>
      <c r="J711" s="305"/>
      <c r="K711" s="140">
        <f t="shared" si="23"/>
        <v>0</v>
      </c>
      <c r="L711" s="61"/>
      <c r="N711" s="170">
        <v>1</v>
      </c>
    </row>
    <row r="712" spans="1:14" ht="45" customHeight="1" thickBot="1" x14ac:dyDescent="0.3">
      <c r="A712" s="1011"/>
      <c r="B712" s="879"/>
      <c r="C712" s="877"/>
      <c r="D712" s="97" t="s">
        <v>73</v>
      </c>
      <c r="E712" s="398">
        <v>303378</v>
      </c>
      <c r="F712" s="2" t="s">
        <v>470</v>
      </c>
      <c r="G712" s="5"/>
      <c r="H712" s="398">
        <v>48</v>
      </c>
      <c r="I712" s="45">
        <v>1018</v>
      </c>
      <c r="J712" s="305"/>
      <c r="K712" s="140">
        <f t="shared" si="23"/>
        <v>0</v>
      </c>
      <c r="L712" s="61"/>
      <c r="N712" s="170">
        <v>5</v>
      </c>
    </row>
    <row r="713" spans="1:14" ht="36.75" customHeight="1" x14ac:dyDescent="0.25">
      <c r="A713" s="1010"/>
      <c r="B713" s="878" t="s">
        <v>487</v>
      </c>
      <c r="C713" s="871" t="s">
        <v>495</v>
      </c>
      <c r="D713" s="146" t="s">
        <v>73</v>
      </c>
      <c r="E713" s="396">
        <v>303378</v>
      </c>
      <c r="F713" s="385" t="s">
        <v>551</v>
      </c>
      <c r="G713" s="14"/>
      <c r="H713" s="396">
        <v>42</v>
      </c>
      <c r="I713" s="147">
        <v>1018</v>
      </c>
      <c r="J713" s="310"/>
      <c r="K713" s="142">
        <f t="shared" si="23"/>
        <v>0</v>
      </c>
      <c r="L713" s="61"/>
    </row>
    <row r="714" spans="1:14" ht="36.75" customHeight="1" x14ac:dyDescent="0.25">
      <c r="A714" s="1011"/>
      <c r="B714" s="879"/>
      <c r="C714" s="877"/>
      <c r="D714" s="97" t="s">
        <v>73</v>
      </c>
      <c r="E714" s="398">
        <v>303378</v>
      </c>
      <c r="F714" s="2" t="s">
        <v>551</v>
      </c>
      <c r="G714" s="5"/>
      <c r="H714" s="398">
        <v>44</v>
      </c>
      <c r="I714" s="45">
        <v>1018</v>
      </c>
      <c r="J714" s="305"/>
      <c r="K714" s="140">
        <f t="shared" si="23"/>
        <v>0</v>
      </c>
      <c r="L714" s="61"/>
    </row>
    <row r="715" spans="1:14" ht="36.75" customHeight="1" x14ac:dyDescent="0.25">
      <c r="A715" s="1011"/>
      <c r="B715" s="879"/>
      <c r="C715" s="877"/>
      <c r="D715" s="97" t="s">
        <v>73</v>
      </c>
      <c r="E715" s="398">
        <v>303378</v>
      </c>
      <c r="F715" s="2" t="s">
        <v>551</v>
      </c>
      <c r="G715" s="5"/>
      <c r="H715" s="398">
        <v>46</v>
      </c>
      <c r="I715" s="45">
        <v>1018</v>
      </c>
      <c r="J715" s="305"/>
      <c r="K715" s="140">
        <f t="shared" si="23"/>
        <v>0</v>
      </c>
      <c r="L715" s="61"/>
    </row>
    <row r="716" spans="1:14" ht="36.75" customHeight="1" x14ac:dyDescent="0.25">
      <c r="A716" s="1011"/>
      <c r="B716" s="879"/>
      <c r="C716" s="877"/>
      <c r="D716" s="97" t="s">
        <v>73</v>
      </c>
      <c r="E716" s="398">
        <v>303378</v>
      </c>
      <c r="F716" s="2" t="s">
        <v>551</v>
      </c>
      <c r="G716" s="5"/>
      <c r="H716" s="398">
        <v>48</v>
      </c>
      <c r="I716" s="45">
        <v>1018</v>
      </c>
      <c r="J716" s="305"/>
      <c r="K716" s="140">
        <f t="shared" si="23"/>
        <v>0</v>
      </c>
      <c r="L716" s="61"/>
    </row>
    <row r="717" spans="1:14" ht="36.75" customHeight="1" thickBot="1" x14ac:dyDescent="0.3">
      <c r="A717" s="1014"/>
      <c r="B717" s="886"/>
      <c r="C717" s="845"/>
      <c r="D717" s="125" t="s">
        <v>73</v>
      </c>
      <c r="E717" s="405">
        <v>303378</v>
      </c>
      <c r="F717" s="3" t="s">
        <v>551</v>
      </c>
      <c r="G717" s="94"/>
      <c r="H717" s="405">
        <v>50</v>
      </c>
      <c r="I717" s="132">
        <v>1018</v>
      </c>
      <c r="J717" s="309"/>
      <c r="K717" s="143">
        <f t="shared" si="23"/>
        <v>0</v>
      </c>
      <c r="L717" s="61"/>
    </row>
    <row r="718" spans="1:14" ht="75.75" customHeight="1" x14ac:dyDescent="0.25">
      <c r="A718" s="1010"/>
      <c r="B718" s="878" t="s">
        <v>602</v>
      </c>
      <c r="C718" s="871" t="s">
        <v>603</v>
      </c>
      <c r="D718" s="146" t="s">
        <v>73</v>
      </c>
      <c r="E718" s="396">
        <v>305378</v>
      </c>
      <c r="F718" s="385" t="s">
        <v>481</v>
      </c>
      <c r="G718" s="14"/>
      <c r="H718" s="396">
        <v>42</v>
      </c>
      <c r="I718" s="147">
        <v>918</v>
      </c>
      <c r="J718" s="310"/>
      <c r="K718" s="142">
        <f t="shared" si="23"/>
        <v>0</v>
      </c>
      <c r="L718" s="61"/>
      <c r="N718" s="170">
        <v>2</v>
      </c>
    </row>
    <row r="719" spans="1:14" ht="75.75" customHeight="1" thickBot="1" x14ac:dyDescent="0.3">
      <c r="A719" s="1011"/>
      <c r="B719" s="879"/>
      <c r="C719" s="877"/>
      <c r="D719" s="97" t="s">
        <v>73</v>
      </c>
      <c r="E719" s="398">
        <v>305378</v>
      </c>
      <c r="F719" s="2" t="s">
        <v>481</v>
      </c>
      <c r="G719" s="5"/>
      <c r="H719" s="398">
        <v>50</v>
      </c>
      <c r="I719" s="45">
        <v>918</v>
      </c>
      <c r="J719" s="305"/>
      <c r="K719" s="140">
        <f t="shared" si="23"/>
        <v>0</v>
      </c>
      <c r="L719" s="61"/>
      <c r="N719" s="170">
        <v>2</v>
      </c>
    </row>
    <row r="720" spans="1:14" ht="36.75" customHeight="1" x14ac:dyDescent="0.25">
      <c r="A720" s="1010"/>
      <c r="B720" s="878" t="s">
        <v>602</v>
      </c>
      <c r="C720" s="871" t="s">
        <v>603</v>
      </c>
      <c r="D720" s="146" t="s">
        <v>73</v>
      </c>
      <c r="E720" s="396">
        <v>305378</v>
      </c>
      <c r="F720" s="385" t="s">
        <v>604</v>
      </c>
      <c r="G720" s="14"/>
      <c r="H720" s="396">
        <v>42</v>
      </c>
      <c r="I720" s="147">
        <v>918</v>
      </c>
      <c r="J720" s="310"/>
      <c r="K720" s="142">
        <f t="shared" si="23"/>
        <v>0</v>
      </c>
      <c r="L720" s="61"/>
    </row>
    <row r="721" spans="1:14" ht="36.75" customHeight="1" x14ac:dyDescent="0.25">
      <c r="A721" s="1011"/>
      <c r="B721" s="879"/>
      <c r="C721" s="877"/>
      <c r="D721" s="97" t="s">
        <v>73</v>
      </c>
      <c r="E721" s="398">
        <v>305378</v>
      </c>
      <c r="F721" s="2" t="s">
        <v>604</v>
      </c>
      <c r="G721" s="5"/>
      <c r="H721" s="398">
        <v>44</v>
      </c>
      <c r="I721" s="45">
        <v>918</v>
      </c>
      <c r="J721" s="305"/>
      <c r="K721" s="140">
        <f t="shared" si="23"/>
        <v>0</v>
      </c>
      <c r="L721" s="61"/>
    </row>
    <row r="722" spans="1:14" ht="36.75" customHeight="1" x14ac:dyDescent="0.25">
      <c r="A722" s="1011"/>
      <c r="B722" s="879"/>
      <c r="C722" s="877"/>
      <c r="D722" s="97" t="s">
        <v>73</v>
      </c>
      <c r="E722" s="398">
        <v>305378</v>
      </c>
      <c r="F722" s="2" t="s">
        <v>604</v>
      </c>
      <c r="G722" s="5"/>
      <c r="H722" s="398">
        <v>48</v>
      </c>
      <c r="I722" s="45">
        <v>918</v>
      </c>
      <c r="J722" s="305"/>
      <c r="K722" s="140">
        <f t="shared" si="23"/>
        <v>0</v>
      </c>
      <c r="L722" s="61"/>
    </row>
    <row r="723" spans="1:14" ht="36.75" customHeight="1" thickBot="1" x14ac:dyDescent="0.3">
      <c r="A723" s="1011"/>
      <c r="B723" s="879"/>
      <c r="C723" s="877"/>
      <c r="D723" s="97" t="s">
        <v>73</v>
      </c>
      <c r="E723" s="398">
        <v>305378</v>
      </c>
      <c r="F723" s="2" t="s">
        <v>604</v>
      </c>
      <c r="G723" s="5"/>
      <c r="H723" s="398">
        <v>50</v>
      </c>
      <c r="I723" s="45">
        <v>918</v>
      </c>
      <c r="J723" s="305"/>
      <c r="K723" s="140">
        <f t="shared" si="23"/>
        <v>0</v>
      </c>
      <c r="L723" s="61"/>
    </row>
    <row r="724" spans="1:14" ht="36.75" customHeight="1" x14ac:dyDescent="0.25">
      <c r="A724" s="1010"/>
      <c r="B724" s="878" t="s">
        <v>602</v>
      </c>
      <c r="C724" s="871" t="s">
        <v>603</v>
      </c>
      <c r="D724" s="146" t="s">
        <v>73</v>
      </c>
      <c r="E724" s="396">
        <v>305378</v>
      </c>
      <c r="F724" s="385" t="s">
        <v>605</v>
      </c>
      <c r="G724" s="14"/>
      <c r="H724" s="396">
        <v>42</v>
      </c>
      <c r="I724" s="147">
        <v>918</v>
      </c>
      <c r="J724" s="310"/>
      <c r="K724" s="142">
        <f t="shared" si="23"/>
        <v>0</v>
      </c>
      <c r="L724" s="61"/>
    </row>
    <row r="725" spans="1:14" ht="36.75" customHeight="1" x14ac:dyDescent="0.25">
      <c r="A725" s="1011"/>
      <c r="B725" s="879"/>
      <c r="C725" s="877"/>
      <c r="D725" s="97" t="s">
        <v>73</v>
      </c>
      <c r="E725" s="398">
        <v>305378</v>
      </c>
      <c r="F725" s="2" t="s">
        <v>605</v>
      </c>
      <c r="G725" s="5"/>
      <c r="H725" s="398">
        <v>44</v>
      </c>
      <c r="I725" s="45">
        <v>918</v>
      </c>
      <c r="J725" s="305"/>
      <c r="K725" s="140">
        <f t="shared" si="23"/>
        <v>0</v>
      </c>
      <c r="L725" s="61"/>
    </row>
    <row r="726" spans="1:14" ht="36.75" customHeight="1" x14ac:dyDescent="0.25">
      <c r="A726" s="1011"/>
      <c r="B726" s="879"/>
      <c r="C726" s="877"/>
      <c r="D726" s="97" t="s">
        <v>73</v>
      </c>
      <c r="E726" s="398">
        <v>305378</v>
      </c>
      <c r="F726" s="2" t="s">
        <v>605</v>
      </c>
      <c r="G726" s="5"/>
      <c r="H726" s="398">
        <v>46</v>
      </c>
      <c r="I726" s="45">
        <v>918</v>
      </c>
      <c r="J726" s="305"/>
      <c r="K726" s="140">
        <f t="shared" si="23"/>
        <v>0</v>
      </c>
      <c r="L726" s="61"/>
    </row>
    <row r="727" spans="1:14" ht="36.75" customHeight="1" x14ac:dyDescent="0.25">
      <c r="A727" s="1011"/>
      <c r="B727" s="879"/>
      <c r="C727" s="877"/>
      <c r="D727" s="97" t="s">
        <v>73</v>
      </c>
      <c r="E727" s="398">
        <v>305378</v>
      </c>
      <c r="F727" s="2" t="s">
        <v>605</v>
      </c>
      <c r="G727" s="5"/>
      <c r="H727" s="398">
        <v>48</v>
      </c>
      <c r="I727" s="45">
        <v>918</v>
      </c>
      <c r="J727" s="305"/>
      <c r="K727" s="140">
        <f t="shared" si="23"/>
        <v>0</v>
      </c>
      <c r="L727" s="61"/>
    </row>
    <row r="728" spans="1:14" ht="36.75" customHeight="1" thickBot="1" x14ac:dyDescent="0.3">
      <c r="A728" s="1014"/>
      <c r="B728" s="886"/>
      <c r="C728" s="845"/>
      <c r="D728" s="125" t="s">
        <v>73</v>
      </c>
      <c r="E728" s="416">
        <v>305378</v>
      </c>
      <c r="F728" s="3" t="s">
        <v>605</v>
      </c>
      <c r="G728" s="94"/>
      <c r="H728" s="405">
        <v>50</v>
      </c>
      <c r="I728" s="132">
        <v>918</v>
      </c>
      <c r="J728" s="309"/>
      <c r="K728" s="143">
        <f t="shared" si="23"/>
        <v>0</v>
      </c>
      <c r="L728" s="61"/>
    </row>
    <row r="729" spans="1:14" ht="79.5" customHeight="1" x14ac:dyDescent="0.25">
      <c r="A729" s="1010"/>
      <c r="B729" s="878" t="s">
        <v>561</v>
      </c>
      <c r="C729" s="871" t="s">
        <v>495</v>
      </c>
      <c r="D729" s="146" t="s">
        <v>73</v>
      </c>
      <c r="E729" s="396">
        <v>304378</v>
      </c>
      <c r="F729" s="385" t="s">
        <v>562</v>
      </c>
      <c r="G729" s="14"/>
      <c r="H729" s="396">
        <v>44</v>
      </c>
      <c r="I729" s="147">
        <v>1661</v>
      </c>
      <c r="J729" s="310"/>
      <c r="K729" s="142">
        <f t="shared" si="23"/>
        <v>0</v>
      </c>
      <c r="L729" s="61"/>
      <c r="N729" s="170">
        <v>1</v>
      </c>
    </row>
    <row r="730" spans="1:14" ht="79.5" customHeight="1" thickBot="1" x14ac:dyDescent="0.3">
      <c r="A730" s="1011"/>
      <c r="B730" s="879"/>
      <c r="C730" s="877"/>
      <c r="D730" s="97" t="s">
        <v>73</v>
      </c>
      <c r="E730" s="398">
        <v>304378</v>
      </c>
      <c r="F730" s="2" t="s">
        <v>562</v>
      </c>
      <c r="G730" s="5"/>
      <c r="H730" s="398">
        <v>48</v>
      </c>
      <c r="I730" s="45">
        <v>1661</v>
      </c>
      <c r="J730" s="305"/>
      <c r="K730" s="140">
        <f t="shared" si="23"/>
        <v>0</v>
      </c>
      <c r="L730" s="61"/>
      <c r="N730" s="170">
        <v>1</v>
      </c>
    </row>
    <row r="731" spans="1:14" ht="54" customHeight="1" x14ac:dyDescent="0.25">
      <c r="A731" s="1010"/>
      <c r="B731" s="878" t="s">
        <v>561</v>
      </c>
      <c r="C731" s="871" t="s">
        <v>495</v>
      </c>
      <c r="D731" s="146" t="s">
        <v>73</v>
      </c>
      <c r="E731" s="396">
        <v>304378</v>
      </c>
      <c r="F731" s="385" t="s">
        <v>565</v>
      </c>
      <c r="G731" s="14"/>
      <c r="H731" s="396">
        <v>44</v>
      </c>
      <c r="I731" s="147">
        <v>1661</v>
      </c>
      <c r="J731" s="310"/>
      <c r="K731" s="142">
        <f t="shared" si="23"/>
        <v>0</v>
      </c>
      <c r="L731" s="61"/>
      <c r="N731" s="170" t="s">
        <v>211</v>
      </c>
    </row>
    <row r="732" spans="1:14" ht="54" customHeight="1" x14ac:dyDescent="0.25">
      <c r="A732" s="1011"/>
      <c r="B732" s="879"/>
      <c r="C732" s="877"/>
      <c r="D732" s="97" t="s">
        <v>73</v>
      </c>
      <c r="E732" s="398">
        <v>304378</v>
      </c>
      <c r="F732" s="2" t="s">
        <v>565</v>
      </c>
      <c r="G732" s="5"/>
      <c r="H732" s="398">
        <v>46</v>
      </c>
      <c r="I732" s="45">
        <v>1661</v>
      </c>
      <c r="J732" s="305"/>
      <c r="K732" s="140">
        <f t="shared" si="23"/>
        <v>0</v>
      </c>
      <c r="L732" s="61"/>
      <c r="N732" s="170" t="s">
        <v>211</v>
      </c>
    </row>
    <row r="733" spans="1:14" ht="54" customHeight="1" thickBot="1" x14ac:dyDescent="0.3">
      <c r="A733" s="1011"/>
      <c r="B733" s="879"/>
      <c r="C733" s="877"/>
      <c r="D733" s="97" t="s">
        <v>73</v>
      </c>
      <c r="E733" s="398">
        <v>304378</v>
      </c>
      <c r="F733" s="2" t="s">
        <v>565</v>
      </c>
      <c r="G733" s="5"/>
      <c r="H733" s="398">
        <v>48</v>
      </c>
      <c r="I733" s="45">
        <v>1661</v>
      </c>
      <c r="J733" s="305"/>
      <c r="K733" s="140">
        <f t="shared" si="23"/>
        <v>0</v>
      </c>
      <c r="L733" s="61"/>
      <c r="N733" s="170" t="s">
        <v>211</v>
      </c>
    </row>
    <row r="734" spans="1:14" ht="36.75" customHeight="1" x14ac:dyDescent="0.25">
      <c r="A734" s="1010"/>
      <c r="B734" s="878" t="s">
        <v>561</v>
      </c>
      <c r="C734" s="871" t="s">
        <v>495</v>
      </c>
      <c r="D734" s="146" t="s">
        <v>73</v>
      </c>
      <c r="E734" s="396">
        <v>304378</v>
      </c>
      <c r="F734" s="385" t="s">
        <v>525</v>
      </c>
      <c r="G734" s="14"/>
      <c r="H734" s="396">
        <v>42</v>
      </c>
      <c r="I734" s="147">
        <v>1661</v>
      </c>
      <c r="J734" s="310"/>
      <c r="K734" s="142">
        <f t="shared" si="23"/>
        <v>0</v>
      </c>
      <c r="L734" s="61"/>
    </row>
    <row r="735" spans="1:14" ht="36.75" customHeight="1" x14ac:dyDescent="0.25">
      <c r="A735" s="1011"/>
      <c r="B735" s="879"/>
      <c r="C735" s="877"/>
      <c r="D735" s="97" t="s">
        <v>73</v>
      </c>
      <c r="E735" s="398">
        <v>304378</v>
      </c>
      <c r="F735" s="2" t="s">
        <v>525</v>
      </c>
      <c r="G735" s="5"/>
      <c r="H735" s="398">
        <v>44</v>
      </c>
      <c r="I735" s="45">
        <v>1661</v>
      </c>
      <c r="J735" s="305"/>
      <c r="K735" s="140">
        <f t="shared" si="23"/>
        <v>0</v>
      </c>
      <c r="L735" s="61"/>
    </row>
    <row r="736" spans="1:14" ht="36.75" customHeight="1" x14ac:dyDescent="0.25">
      <c r="A736" s="1011"/>
      <c r="B736" s="879"/>
      <c r="C736" s="877"/>
      <c r="D736" s="97" t="s">
        <v>73</v>
      </c>
      <c r="E736" s="398">
        <v>304378</v>
      </c>
      <c r="F736" s="2" t="s">
        <v>525</v>
      </c>
      <c r="G736" s="5"/>
      <c r="H736" s="398">
        <v>46</v>
      </c>
      <c r="I736" s="45">
        <v>1661</v>
      </c>
      <c r="J736" s="305"/>
      <c r="K736" s="140">
        <f t="shared" si="23"/>
        <v>0</v>
      </c>
      <c r="L736" s="61"/>
    </row>
    <row r="737" spans="1:14" ht="36.75" customHeight="1" thickBot="1" x14ac:dyDescent="0.3">
      <c r="A737" s="1011"/>
      <c r="B737" s="879"/>
      <c r="C737" s="877"/>
      <c r="D737" s="97" t="s">
        <v>73</v>
      </c>
      <c r="E737" s="398">
        <v>304378</v>
      </c>
      <c r="F737" s="2" t="s">
        <v>525</v>
      </c>
      <c r="G737" s="5"/>
      <c r="H737" s="398">
        <v>48</v>
      </c>
      <c r="I737" s="45">
        <v>1661</v>
      </c>
      <c r="J737" s="305"/>
      <c r="K737" s="140">
        <f t="shared" si="23"/>
        <v>0</v>
      </c>
      <c r="L737" s="61"/>
    </row>
    <row r="738" spans="1:14" ht="36.75" customHeight="1" x14ac:dyDescent="0.25">
      <c r="A738" s="1010"/>
      <c r="B738" s="878" t="s">
        <v>561</v>
      </c>
      <c r="C738" s="871" t="s">
        <v>495</v>
      </c>
      <c r="D738" s="146" t="s">
        <v>73</v>
      </c>
      <c r="E738" s="396">
        <v>304378</v>
      </c>
      <c r="F738" s="385" t="s">
        <v>552</v>
      </c>
      <c r="G738" s="14"/>
      <c r="H738" s="396">
        <v>42</v>
      </c>
      <c r="I738" s="147">
        <v>1661</v>
      </c>
      <c r="J738" s="310"/>
      <c r="K738" s="142">
        <f t="shared" si="23"/>
        <v>0</v>
      </c>
      <c r="L738" s="61"/>
      <c r="N738" s="170">
        <v>1</v>
      </c>
    </row>
    <row r="739" spans="1:14" ht="36.75" customHeight="1" x14ac:dyDescent="0.25">
      <c r="A739" s="1011"/>
      <c r="B739" s="879"/>
      <c r="C739" s="877"/>
      <c r="D739" s="97" t="s">
        <v>73</v>
      </c>
      <c r="E739" s="398">
        <v>304378</v>
      </c>
      <c r="F739" s="2" t="s">
        <v>552</v>
      </c>
      <c r="G739" s="5"/>
      <c r="H739" s="398">
        <v>44</v>
      </c>
      <c r="I739" s="45">
        <v>1661</v>
      </c>
      <c r="J739" s="305"/>
      <c r="K739" s="140">
        <f t="shared" si="23"/>
        <v>0</v>
      </c>
      <c r="L739" s="61"/>
      <c r="N739" s="170">
        <v>3</v>
      </c>
    </row>
    <row r="740" spans="1:14" ht="36.75" customHeight="1" x14ac:dyDescent="0.25">
      <c r="A740" s="1011"/>
      <c r="B740" s="879"/>
      <c r="C740" s="877"/>
      <c r="D740" s="97" t="s">
        <v>73</v>
      </c>
      <c r="E740" s="398">
        <v>304378</v>
      </c>
      <c r="F740" s="2" t="s">
        <v>552</v>
      </c>
      <c r="G740" s="5"/>
      <c r="H740" s="398">
        <v>46</v>
      </c>
      <c r="I740" s="45">
        <v>1661</v>
      </c>
      <c r="J740" s="305"/>
      <c r="K740" s="140">
        <f t="shared" si="23"/>
        <v>0</v>
      </c>
      <c r="L740" s="61"/>
      <c r="N740" s="170">
        <v>2</v>
      </c>
    </row>
    <row r="741" spans="1:14" ht="36.75" customHeight="1" thickBot="1" x14ac:dyDescent="0.3">
      <c r="A741" s="1011"/>
      <c r="B741" s="879"/>
      <c r="C741" s="877"/>
      <c r="D741" s="97" t="s">
        <v>73</v>
      </c>
      <c r="E741" s="398">
        <v>304378</v>
      </c>
      <c r="F741" s="2" t="s">
        <v>552</v>
      </c>
      <c r="G741" s="5"/>
      <c r="H741" s="398">
        <v>48</v>
      </c>
      <c r="I741" s="45">
        <v>1661</v>
      </c>
      <c r="J741" s="305"/>
      <c r="K741" s="140">
        <f t="shared" si="23"/>
        <v>0</v>
      </c>
      <c r="L741" s="61"/>
      <c r="N741" s="170">
        <v>5</v>
      </c>
    </row>
    <row r="742" spans="1:14" ht="111" customHeight="1" thickBot="1" x14ac:dyDescent="0.3">
      <c r="A742" s="408"/>
      <c r="B742" s="397" t="s">
        <v>294</v>
      </c>
      <c r="C742" s="395" t="s">
        <v>88</v>
      </c>
      <c r="D742" s="99" t="s">
        <v>73</v>
      </c>
      <c r="E742" s="397">
        <v>30394</v>
      </c>
      <c r="F742" s="385" t="s">
        <v>324</v>
      </c>
      <c r="G742" s="8"/>
      <c r="H742" s="397">
        <v>42</v>
      </c>
      <c r="I742" s="92">
        <v>1438</v>
      </c>
      <c r="J742" s="302"/>
      <c r="K742" s="142">
        <f t="shared" si="23"/>
        <v>0</v>
      </c>
      <c r="L742" s="61"/>
    </row>
    <row r="743" spans="1:14" ht="124.5" customHeight="1" thickBot="1" x14ac:dyDescent="0.3">
      <c r="A743" s="408"/>
      <c r="B743" s="397" t="s">
        <v>294</v>
      </c>
      <c r="C743" s="395" t="s">
        <v>88</v>
      </c>
      <c r="D743" s="99" t="s">
        <v>73</v>
      </c>
      <c r="E743" s="397">
        <v>30394</v>
      </c>
      <c r="F743" s="385" t="s">
        <v>325</v>
      </c>
      <c r="G743" s="8"/>
      <c r="H743" s="397">
        <v>42</v>
      </c>
      <c r="I743" s="92">
        <v>1438</v>
      </c>
      <c r="J743" s="302"/>
      <c r="K743" s="142">
        <f t="shared" si="23"/>
        <v>0</v>
      </c>
      <c r="L743" s="61"/>
    </row>
    <row r="744" spans="1:14" ht="39" customHeight="1" x14ac:dyDescent="0.25">
      <c r="A744" s="1010"/>
      <c r="B744" s="878" t="s">
        <v>417</v>
      </c>
      <c r="C744" s="871" t="s">
        <v>88</v>
      </c>
      <c r="D744" s="99" t="s">
        <v>73</v>
      </c>
      <c r="E744" s="397">
        <v>302355</v>
      </c>
      <c r="F744" s="1" t="s">
        <v>35</v>
      </c>
      <c r="G744" s="8"/>
      <c r="H744" s="396">
        <v>44</v>
      </c>
      <c r="I744" s="92">
        <v>1198</v>
      </c>
      <c r="J744" s="302"/>
      <c r="K744" s="142">
        <f t="shared" si="23"/>
        <v>0</v>
      </c>
      <c r="L744" s="61"/>
    </row>
    <row r="745" spans="1:14" ht="39" customHeight="1" x14ac:dyDescent="0.25">
      <c r="A745" s="1011"/>
      <c r="B745" s="863"/>
      <c r="C745" s="872"/>
      <c r="D745" s="104" t="s">
        <v>73</v>
      </c>
      <c r="E745" s="414">
        <v>302355</v>
      </c>
      <c r="F745" s="4" t="s">
        <v>35</v>
      </c>
      <c r="G745" s="6"/>
      <c r="H745" s="398">
        <v>46</v>
      </c>
      <c r="I745" s="90">
        <v>1198</v>
      </c>
      <c r="J745" s="308"/>
      <c r="K745" s="140">
        <f t="shared" si="23"/>
        <v>0</v>
      </c>
      <c r="L745" s="61"/>
    </row>
    <row r="746" spans="1:14" ht="39" customHeight="1" x14ac:dyDescent="0.25">
      <c r="A746" s="1011"/>
      <c r="B746" s="863"/>
      <c r="C746" s="872"/>
      <c r="D746" s="104" t="s">
        <v>73</v>
      </c>
      <c r="E746" s="414">
        <v>302355</v>
      </c>
      <c r="F746" s="4" t="s">
        <v>35</v>
      </c>
      <c r="G746" s="6"/>
      <c r="H746" s="398">
        <v>48</v>
      </c>
      <c r="I746" s="90">
        <v>1198</v>
      </c>
      <c r="J746" s="308"/>
      <c r="K746" s="140">
        <f t="shared" si="23"/>
        <v>0</v>
      </c>
      <c r="L746" s="61"/>
    </row>
    <row r="747" spans="1:14" ht="39" customHeight="1" x14ac:dyDescent="0.25">
      <c r="A747" s="1011"/>
      <c r="B747" s="863"/>
      <c r="C747" s="872"/>
      <c r="D747" s="104" t="s">
        <v>73</v>
      </c>
      <c r="E747" s="414">
        <v>302355</v>
      </c>
      <c r="F747" s="4" t="s">
        <v>35</v>
      </c>
      <c r="G747" s="6"/>
      <c r="H747" s="398">
        <v>50</v>
      </c>
      <c r="I747" s="90">
        <v>1198</v>
      </c>
      <c r="J747" s="308"/>
      <c r="K747" s="140">
        <f t="shared" si="23"/>
        <v>0</v>
      </c>
      <c r="L747" s="61"/>
    </row>
    <row r="748" spans="1:14" ht="39" customHeight="1" thickBot="1" x14ac:dyDescent="0.3">
      <c r="A748" s="1011"/>
      <c r="B748" s="863"/>
      <c r="C748" s="872"/>
      <c r="D748" s="104" t="s">
        <v>73</v>
      </c>
      <c r="E748" s="414">
        <v>302355</v>
      </c>
      <c r="F748" s="4" t="s">
        <v>35</v>
      </c>
      <c r="G748" s="6"/>
      <c r="H748" s="398">
        <v>52</v>
      </c>
      <c r="I748" s="90">
        <v>1198</v>
      </c>
      <c r="J748" s="308"/>
      <c r="K748" s="140">
        <f t="shared" si="23"/>
        <v>0</v>
      </c>
      <c r="L748" s="61"/>
    </row>
    <row r="749" spans="1:14" ht="33" customHeight="1" x14ac:dyDescent="0.25">
      <c r="A749" s="1010"/>
      <c r="B749" s="878" t="s">
        <v>417</v>
      </c>
      <c r="C749" s="871" t="s">
        <v>88</v>
      </c>
      <c r="D749" s="99" t="s">
        <v>73</v>
      </c>
      <c r="E749" s="397">
        <v>303355</v>
      </c>
      <c r="F749" s="1" t="s">
        <v>189</v>
      </c>
      <c r="G749" s="8"/>
      <c r="H749" s="396">
        <v>42</v>
      </c>
      <c r="I749" s="92">
        <v>1198</v>
      </c>
      <c r="J749" s="302"/>
      <c r="K749" s="142">
        <f t="shared" si="23"/>
        <v>0</v>
      </c>
      <c r="L749" s="61"/>
      <c r="N749"/>
    </row>
    <row r="750" spans="1:14" ht="33" customHeight="1" x14ac:dyDescent="0.25">
      <c r="A750" s="1011"/>
      <c r="B750" s="863"/>
      <c r="C750" s="872"/>
      <c r="D750" s="104" t="s">
        <v>73</v>
      </c>
      <c r="E750" s="414">
        <v>303355</v>
      </c>
      <c r="F750" s="4" t="s">
        <v>189</v>
      </c>
      <c r="G750" s="6"/>
      <c r="H750" s="398">
        <v>44</v>
      </c>
      <c r="I750" s="90">
        <v>1198</v>
      </c>
      <c r="J750" s="308"/>
      <c r="K750" s="140">
        <f t="shared" si="23"/>
        <v>0</v>
      </c>
      <c r="L750" s="61"/>
      <c r="N750"/>
    </row>
    <row r="751" spans="1:14" ht="33" customHeight="1" x14ac:dyDescent="0.25">
      <c r="A751" s="1011"/>
      <c r="B751" s="863"/>
      <c r="C751" s="872"/>
      <c r="D751" s="104" t="s">
        <v>73</v>
      </c>
      <c r="E751" s="414">
        <v>303355</v>
      </c>
      <c r="F751" s="4" t="s">
        <v>189</v>
      </c>
      <c r="G751" s="6"/>
      <c r="H751" s="398">
        <v>46</v>
      </c>
      <c r="I751" s="90">
        <v>1198</v>
      </c>
      <c r="J751" s="308"/>
      <c r="K751" s="140">
        <f t="shared" si="23"/>
        <v>0</v>
      </c>
      <c r="L751" s="61"/>
    </row>
    <row r="752" spans="1:14" ht="33" customHeight="1" x14ac:dyDescent="0.25">
      <c r="A752" s="1011"/>
      <c r="B752" s="863"/>
      <c r="C752" s="872"/>
      <c r="D752" s="104" t="s">
        <v>73</v>
      </c>
      <c r="E752" s="414">
        <v>303355</v>
      </c>
      <c r="F752" s="4" t="s">
        <v>189</v>
      </c>
      <c r="G752" s="6"/>
      <c r="H752" s="398">
        <v>48</v>
      </c>
      <c r="I752" s="90">
        <v>1198</v>
      </c>
      <c r="J752" s="308"/>
      <c r="K752" s="140">
        <f t="shared" si="23"/>
        <v>0</v>
      </c>
      <c r="L752" s="61"/>
    </row>
    <row r="753" spans="1:14" ht="33" customHeight="1" x14ac:dyDescent="0.25">
      <c r="A753" s="1011"/>
      <c r="B753" s="863"/>
      <c r="C753" s="872"/>
      <c r="D753" s="104" t="s">
        <v>73</v>
      </c>
      <c r="E753" s="414">
        <v>303355</v>
      </c>
      <c r="F753" s="4" t="s">
        <v>189</v>
      </c>
      <c r="G753" s="6"/>
      <c r="H753" s="398">
        <v>50</v>
      </c>
      <c r="I753" s="90">
        <v>1198</v>
      </c>
      <c r="J753" s="308"/>
      <c r="K753" s="140">
        <f t="shared" si="23"/>
        <v>0</v>
      </c>
      <c r="L753" s="61"/>
    </row>
    <row r="754" spans="1:14" ht="33" customHeight="1" thickBot="1" x14ac:dyDescent="0.3">
      <c r="A754" s="1014"/>
      <c r="B754" s="864"/>
      <c r="C754" s="880"/>
      <c r="D754" s="125" t="s">
        <v>73</v>
      </c>
      <c r="E754" s="405">
        <v>303355</v>
      </c>
      <c r="F754" s="117" t="s">
        <v>189</v>
      </c>
      <c r="G754" s="94"/>
      <c r="H754" s="405">
        <v>52</v>
      </c>
      <c r="I754" s="132">
        <v>1198</v>
      </c>
      <c r="J754" s="309"/>
      <c r="K754" s="143">
        <f t="shared" si="23"/>
        <v>0</v>
      </c>
      <c r="L754" s="61"/>
    </row>
    <row r="755" spans="1:14" ht="123.75" customHeight="1" thickBot="1" x14ac:dyDescent="0.3">
      <c r="A755" s="383"/>
      <c r="B755" s="13" t="s">
        <v>278</v>
      </c>
      <c r="C755" s="56" t="s">
        <v>88</v>
      </c>
      <c r="D755" s="103" t="s">
        <v>73</v>
      </c>
      <c r="E755" s="13">
        <v>30388</v>
      </c>
      <c r="F755" s="18" t="s">
        <v>113</v>
      </c>
      <c r="G755" s="16"/>
      <c r="H755" s="13">
        <v>46</v>
      </c>
      <c r="I755" s="384">
        <v>1258</v>
      </c>
      <c r="J755" s="303"/>
      <c r="K755" s="187">
        <f t="shared" si="23"/>
        <v>0</v>
      </c>
      <c r="L755" s="61"/>
    </row>
    <row r="756" spans="1:14" ht="40.5" customHeight="1" x14ac:dyDescent="0.25">
      <c r="A756" s="1010"/>
      <c r="B756" s="878" t="s">
        <v>449</v>
      </c>
      <c r="C756" s="871" t="s">
        <v>37</v>
      </c>
      <c r="D756" s="146" t="s">
        <v>73</v>
      </c>
      <c r="E756" s="396">
        <v>31388</v>
      </c>
      <c r="F756" s="385" t="s">
        <v>43</v>
      </c>
      <c r="G756" s="14"/>
      <c r="H756" s="396">
        <v>42</v>
      </c>
      <c r="I756" s="147">
        <v>1178</v>
      </c>
      <c r="J756" s="310"/>
      <c r="K756" s="148">
        <f t="shared" si="23"/>
        <v>0</v>
      </c>
      <c r="L756" s="61"/>
    </row>
    <row r="757" spans="1:14" ht="40.5" customHeight="1" x14ac:dyDescent="0.25">
      <c r="A757" s="1011"/>
      <c r="B757" s="863"/>
      <c r="C757" s="872"/>
      <c r="D757" s="97" t="s">
        <v>73</v>
      </c>
      <c r="E757" s="398">
        <v>31388</v>
      </c>
      <c r="F757" s="2" t="s">
        <v>43</v>
      </c>
      <c r="G757" s="5"/>
      <c r="H757" s="398">
        <v>44</v>
      </c>
      <c r="I757" s="45">
        <v>1178</v>
      </c>
      <c r="J757" s="305"/>
      <c r="K757" s="62">
        <f t="shared" si="23"/>
        <v>0</v>
      </c>
      <c r="L757" s="61"/>
      <c r="N757" s="170" t="s">
        <v>457</v>
      </c>
    </row>
    <row r="758" spans="1:14" ht="40.5" customHeight="1" thickBot="1" x14ac:dyDescent="0.3">
      <c r="A758" s="1011"/>
      <c r="B758" s="863"/>
      <c r="C758" s="872"/>
      <c r="D758" s="97" t="s">
        <v>73</v>
      </c>
      <c r="E758" s="398">
        <v>31388</v>
      </c>
      <c r="F758" s="2" t="s">
        <v>43</v>
      </c>
      <c r="G758" s="5"/>
      <c r="H758" s="398">
        <v>48</v>
      </c>
      <c r="I758" s="45">
        <v>1178</v>
      </c>
      <c r="J758" s="305"/>
      <c r="K758" s="62">
        <f t="shared" ref="K758:K832" si="24">I758*J758</f>
        <v>0</v>
      </c>
      <c r="L758" s="61"/>
    </row>
    <row r="759" spans="1:14" ht="37.5" customHeight="1" x14ac:dyDescent="0.25">
      <c r="A759" s="1010"/>
      <c r="B759" s="878" t="s">
        <v>449</v>
      </c>
      <c r="C759" s="871" t="s">
        <v>37</v>
      </c>
      <c r="D759" s="146" t="s">
        <v>73</v>
      </c>
      <c r="E759" s="396">
        <v>31388</v>
      </c>
      <c r="F759" s="385" t="s">
        <v>44</v>
      </c>
      <c r="G759" s="14"/>
      <c r="H759" s="396">
        <v>42</v>
      </c>
      <c r="I759" s="147">
        <v>1178</v>
      </c>
      <c r="J759" s="310"/>
      <c r="K759" s="148">
        <f t="shared" si="24"/>
        <v>0</v>
      </c>
      <c r="L759" s="61"/>
    </row>
    <row r="760" spans="1:14" ht="37.5" customHeight="1" x14ac:dyDescent="0.25">
      <c r="A760" s="1011"/>
      <c r="B760" s="879"/>
      <c r="C760" s="877"/>
      <c r="D760" s="97" t="s">
        <v>73</v>
      </c>
      <c r="E760" s="398">
        <v>31388</v>
      </c>
      <c r="F760" s="2" t="s">
        <v>44</v>
      </c>
      <c r="G760" s="5"/>
      <c r="H760" s="398">
        <v>44</v>
      </c>
      <c r="I760" s="45">
        <v>1178</v>
      </c>
      <c r="J760" s="305"/>
      <c r="K760" s="62">
        <f t="shared" si="24"/>
        <v>0</v>
      </c>
      <c r="L760" s="61"/>
    </row>
    <row r="761" spans="1:14" ht="37.5" customHeight="1" x14ac:dyDescent="0.25">
      <c r="A761" s="1011"/>
      <c r="B761" s="879"/>
      <c r="C761" s="877"/>
      <c r="D761" s="97" t="s">
        <v>73</v>
      </c>
      <c r="E761" s="398">
        <v>31388</v>
      </c>
      <c r="F761" s="2" t="s">
        <v>44</v>
      </c>
      <c r="G761" s="5"/>
      <c r="H761" s="398">
        <v>46</v>
      </c>
      <c r="I761" s="45">
        <v>1178</v>
      </c>
      <c r="J761" s="305"/>
      <c r="K761" s="62">
        <f t="shared" si="24"/>
        <v>0</v>
      </c>
      <c r="L761" s="61"/>
    </row>
    <row r="762" spans="1:14" ht="37.5" customHeight="1" thickBot="1" x14ac:dyDescent="0.3">
      <c r="A762" s="1014"/>
      <c r="B762" s="886"/>
      <c r="C762" s="845"/>
      <c r="D762" s="125" t="s">
        <v>73</v>
      </c>
      <c r="E762" s="405">
        <v>31388</v>
      </c>
      <c r="F762" s="117" t="s">
        <v>44</v>
      </c>
      <c r="G762" s="94"/>
      <c r="H762" s="405">
        <v>48</v>
      </c>
      <c r="I762" s="132">
        <v>1178</v>
      </c>
      <c r="J762" s="309"/>
      <c r="K762" s="143">
        <f t="shared" si="24"/>
        <v>0</v>
      </c>
      <c r="L762" s="61"/>
    </row>
    <row r="763" spans="1:14" ht="42.75" customHeight="1" x14ac:dyDescent="0.25">
      <c r="A763" s="1010"/>
      <c r="B763" s="878" t="s">
        <v>449</v>
      </c>
      <c r="C763" s="871" t="s">
        <v>37</v>
      </c>
      <c r="D763" s="136" t="s">
        <v>73</v>
      </c>
      <c r="E763" s="404">
        <v>31388</v>
      </c>
      <c r="F763" s="388" t="s">
        <v>113</v>
      </c>
      <c r="G763" s="137"/>
      <c r="H763" s="404">
        <v>42</v>
      </c>
      <c r="I763" s="144">
        <v>1178</v>
      </c>
      <c r="J763" s="304"/>
      <c r="K763" s="145">
        <f t="shared" si="24"/>
        <v>0</v>
      </c>
      <c r="L763" s="61"/>
    </row>
    <row r="764" spans="1:14" ht="42.75" customHeight="1" x14ac:dyDescent="0.25">
      <c r="A764" s="1011"/>
      <c r="B764" s="879"/>
      <c r="C764" s="877"/>
      <c r="D764" s="97" t="s">
        <v>73</v>
      </c>
      <c r="E764" s="398">
        <v>31388</v>
      </c>
      <c r="F764" s="2" t="s">
        <v>113</v>
      </c>
      <c r="G764" s="5"/>
      <c r="H764" s="398">
        <v>44</v>
      </c>
      <c r="I764" s="45">
        <v>1178</v>
      </c>
      <c r="J764" s="305"/>
      <c r="K764" s="62">
        <f t="shared" si="24"/>
        <v>0</v>
      </c>
      <c r="L764" s="61"/>
    </row>
    <row r="765" spans="1:14" ht="42.75" customHeight="1" x14ac:dyDescent="0.25">
      <c r="A765" s="1011"/>
      <c r="B765" s="879"/>
      <c r="C765" s="877"/>
      <c r="D765" s="97" t="s">
        <v>73</v>
      </c>
      <c r="E765" s="398">
        <v>31388</v>
      </c>
      <c r="F765" s="2" t="s">
        <v>113</v>
      </c>
      <c r="G765" s="5"/>
      <c r="H765" s="398">
        <v>46</v>
      </c>
      <c r="I765" s="45">
        <v>1178</v>
      </c>
      <c r="J765" s="305"/>
      <c r="K765" s="62">
        <f t="shared" si="24"/>
        <v>0</v>
      </c>
      <c r="L765" s="61"/>
    </row>
    <row r="766" spans="1:14" ht="42.75" customHeight="1" thickBot="1" x14ac:dyDescent="0.3">
      <c r="A766" s="1014"/>
      <c r="B766" s="886"/>
      <c r="C766" s="845"/>
      <c r="D766" s="125" t="s">
        <v>73</v>
      </c>
      <c r="E766" s="405">
        <v>31388</v>
      </c>
      <c r="F766" s="117" t="s">
        <v>113</v>
      </c>
      <c r="G766" s="94"/>
      <c r="H766" s="405">
        <v>48</v>
      </c>
      <c r="I766" s="132">
        <v>1178</v>
      </c>
      <c r="J766" s="309"/>
      <c r="K766" s="143">
        <f t="shared" si="24"/>
        <v>0</v>
      </c>
      <c r="L766" s="61"/>
    </row>
    <row r="767" spans="1:14" ht="42.75" customHeight="1" x14ac:dyDescent="0.25">
      <c r="A767" s="1010"/>
      <c r="B767" s="878" t="s">
        <v>449</v>
      </c>
      <c r="C767" s="871" t="s">
        <v>37</v>
      </c>
      <c r="D767" s="136" t="s">
        <v>73</v>
      </c>
      <c r="E767" s="404">
        <v>31388</v>
      </c>
      <c r="F767" s="388" t="s">
        <v>35</v>
      </c>
      <c r="G767" s="137"/>
      <c r="H767" s="404">
        <v>42</v>
      </c>
      <c r="I767" s="144">
        <v>1178</v>
      </c>
      <c r="J767" s="304"/>
      <c r="K767" s="145">
        <f t="shared" si="24"/>
        <v>0</v>
      </c>
      <c r="L767" s="61"/>
    </row>
    <row r="768" spans="1:14" ht="42.75" customHeight="1" x14ac:dyDescent="0.25">
      <c r="A768" s="1011"/>
      <c r="B768" s="879"/>
      <c r="C768" s="877"/>
      <c r="D768" s="97" t="s">
        <v>73</v>
      </c>
      <c r="E768" s="398">
        <v>31388</v>
      </c>
      <c r="F768" s="2" t="s">
        <v>35</v>
      </c>
      <c r="G768" s="5"/>
      <c r="H768" s="398">
        <v>44</v>
      </c>
      <c r="I768" s="45">
        <v>1178</v>
      </c>
      <c r="J768" s="305"/>
      <c r="K768" s="62">
        <f t="shared" si="24"/>
        <v>0</v>
      </c>
      <c r="L768" s="61"/>
    </row>
    <row r="769" spans="1:12" ht="42.75" customHeight="1" x14ac:dyDescent="0.25">
      <c r="A769" s="1011"/>
      <c r="B769" s="879"/>
      <c r="C769" s="877"/>
      <c r="D769" s="97" t="s">
        <v>73</v>
      </c>
      <c r="E769" s="398">
        <v>31388</v>
      </c>
      <c r="F769" s="2" t="s">
        <v>35</v>
      </c>
      <c r="G769" s="5"/>
      <c r="H769" s="398">
        <v>46</v>
      </c>
      <c r="I769" s="45">
        <v>1178</v>
      </c>
      <c r="J769" s="305"/>
      <c r="K769" s="62">
        <f t="shared" si="24"/>
        <v>0</v>
      </c>
      <c r="L769" s="61"/>
    </row>
    <row r="770" spans="1:12" ht="42.75" customHeight="1" thickBot="1" x14ac:dyDescent="0.3">
      <c r="A770" s="1014"/>
      <c r="B770" s="886"/>
      <c r="C770" s="845"/>
      <c r="D770" s="125" t="s">
        <v>73</v>
      </c>
      <c r="E770" s="405">
        <v>31388</v>
      </c>
      <c r="F770" s="117" t="s">
        <v>35</v>
      </c>
      <c r="G770" s="94"/>
      <c r="H770" s="405">
        <v>48</v>
      </c>
      <c r="I770" s="132">
        <v>1178</v>
      </c>
      <c r="J770" s="309"/>
      <c r="K770" s="143">
        <f t="shared" si="24"/>
        <v>0</v>
      </c>
      <c r="L770" s="61"/>
    </row>
    <row r="771" spans="1:12" ht="47.25" customHeight="1" x14ac:dyDescent="0.25">
      <c r="A771" s="1010"/>
      <c r="B771" s="878" t="s">
        <v>499</v>
      </c>
      <c r="C771" s="871" t="s">
        <v>484</v>
      </c>
      <c r="D771" s="136" t="s">
        <v>73</v>
      </c>
      <c r="E771" s="404">
        <v>32388</v>
      </c>
      <c r="F771" s="388" t="s">
        <v>500</v>
      </c>
      <c r="G771" s="137"/>
      <c r="H771" s="404">
        <v>42</v>
      </c>
      <c r="I771" s="144">
        <v>1088</v>
      </c>
      <c r="J771" s="304"/>
      <c r="K771" s="145">
        <f t="shared" si="24"/>
        <v>0</v>
      </c>
      <c r="L771" s="61"/>
    </row>
    <row r="772" spans="1:12" ht="47.25" customHeight="1" x14ac:dyDescent="0.25">
      <c r="A772" s="1011"/>
      <c r="B772" s="879"/>
      <c r="C772" s="877"/>
      <c r="D772" s="97" t="s">
        <v>73</v>
      </c>
      <c r="E772" s="398">
        <v>32388</v>
      </c>
      <c r="F772" s="2" t="s">
        <v>500</v>
      </c>
      <c r="G772" s="5"/>
      <c r="H772" s="398">
        <v>44</v>
      </c>
      <c r="I772" s="45">
        <v>1088</v>
      </c>
      <c r="J772" s="305"/>
      <c r="K772" s="62">
        <f t="shared" si="24"/>
        <v>0</v>
      </c>
      <c r="L772" s="61"/>
    </row>
    <row r="773" spans="1:12" ht="47.25" customHeight="1" x14ac:dyDescent="0.25">
      <c r="A773" s="1011"/>
      <c r="B773" s="879"/>
      <c r="C773" s="877"/>
      <c r="D773" s="97" t="s">
        <v>73</v>
      </c>
      <c r="E773" s="398">
        <v>32388</v>
      </c>
      <c r="F773" s="2" t="s">
        <v>500</v>
      </c>
      <c r="G773" s="5"/>
      <c r="H773" s="398">
        <v>46</v>
      </c>
      <c r="I773" s="45">
        <v>1088</v>
      </c>
      <c r="J773" s="305"/>
      <c r="K773" s="62">
        <f t="shared" si="24"/>
        <v>0</v>
      </c>
      <c r="L773" s="61"/>
    </row>
    <row r="774" spans="1:12" ht="47.25" customHeight="1" thickBot="1" x14ac:dyDescent="0.3">
      <c r="A774" s="1014"/>
      <c r="B774" s="886"/>
      <c r="C774" s="845"/>
      <c r="D774" s="125" t="s">
        <v>73</v>
      </c>
      <c r="E774" s="405">
        <v>32388</v>
      </c>
      <c r="F774" s="117" t="s">
        <v>500</v>
      </c>
      <c r="G774" s="94"/>
      <c r="H774" s="405">
        <v>48</v>
      </c>
      <c r="I774" s="132">
        <v>1088</v>
      </c>
      <c r="J774" s="309"/>
      <c r="K774" s="143">
        <f t="shared" si="24"/>
        <v>0</v>
      </c>
      <c r="L774" s="61"/>
    </row>
    <row r="775" spans="1:12" ht="47.25" customHeight="1" x14ac:dyDescent="0.25">
      <c r="A775" s="1010"/>
      <c r="B775" s="878" t="s">
        <v>499</v>
      </c>
      <c r="C775" s="871" t="s">
        <v>484</v>
      </c>
      <c r="D775" s="136" t="s">
        <v>73</v>
      </c>
      <c r="E775" s="404">
        <v>32388</v>
      </c>
      <c r="F775" s="388" t="s">
        <v>501</v>
      </c>
      <c r="G775" s="137"/>
      <c r="H775" s="404">
        <v>42</v>
      </c>
      <c r="I775" s="144">
        <v>1088</v>
      </c>
      <c r="J775" s="304"/>
      <c r="K775" s="145">
        <f t="shared" si="24"/>
        <v>0</v>
      </c>
      <c r="L775" s="61"/>
    </row>
    <row r="776" spans="1:12" ht="47.25" customHeight="1" x14ac:dyDescent="0.25">
      <c r="A776" s="1011"/>
      <c r="B776" s="879"/>
      <c r="C776" s="877"/>
      <c r="D776" s="97" t="s">
        <v>73</v>
      </c>
      <c r="E776" s="398">
        <v>32388</v>
      </c>
      <c r="F776" s="2" t="s">
        <v>501</v>
      </c>
      <c r="G776" s="5"/>
      <c r="H776" s="398">
        <v>44</v>
      </c>
      <c r="I776" s="45">
        <v>1088</v>
      </c>
      <c r="J776" s="305"/>
      <c r="K776" s="62">
        <f t="shared" si="24"/>
        <v>0</v>
      </c>
      <c r="L776" s="61"/>
    </row>
    <row r="777" spans="1:12" ht="47.25" customHeight="1" x14ac:dyDescent="0.25">
      <c r="A777" s="1011"/>
      <c r="B777" s="879"/>
      <c r="C777" s="877"/>
      <c r="D777" s="97" t="s">
        <v>73</v>
      </c>
      <c r="E777" s="398">
        <v>32388</v>
      </c>
      <c r="F777" s="2" t="s">
        <v>501</v>
      </c>
      <c r="G777" s="5"/>
      <c r="H777" s="398">
        <v>46</v>
      </c>
      <c r="I777" s="45">
        <v>1088</v>
      </c>
      <c r="J777" s="305"/>
      <c r="K777" s="62">
        <f t="shared" si="24"/>
        <v>0</v>
      </c>
      <c r="L777" s="61"/>
    </row>
    <row r="778" spans="1:12" ht="47.25" customHeight="1" thickBot="1" x14ac:dyDescent="0.3">
      <c r="A778" s="1014"/>
      <c r="B778" s="886"/>
      <c r="C778" s="845"/>
      <c r="D778" s="125" t="s">
        <v>73</v>
      </c>
      <c r="E778" s="405">
        <v>32388</v>
      </c>
      <c r="F778" s="117" t="s">
        <v>501</v>
      </c>
      <c r="G778" s="94"/>
      <c r="H778" s="405">
        <v>48</v>
      </c>
      <c r="I778" s="132">
        <v>1088</v>
      </c>
      <c r="J778" s="309"/>
      <c r="K778" s="143">
        <f t="shared" si="24"/>
        <v>0</v>
      </c>
      <c r="L778" s="61"/>
    </row>
    <row r="779" spans="1:12" ht="47.25" customHeight="1" x14ac:dyDescent="0.25">
      <c r="A779" s="1010"/>
      <c r="B779" s="878" t="s">
        <v>499</v>
      </c>
      <c r="C779" s="871" t="s">
        <v>484</v>
      </c>
      <c r="D779" s="136" t="s">
        <v>73</v>
      </c>
      <c r="E779" s="404">
        <v>32388</v>
      </c>
      <c r="F779" s="388" t="s">
        <v>502</v>
      </c>
      <c r="G779" s="137"/>
      <c r="H779" s="404">
        <v>42</v>
      </c>
      <c r="I779" s="144">
        <v>1088</v>
      </c>
      <c r="J779" s="304"/>
      <c r="K779" s="145">
        <f t="shared" si="24"/>
        <v>0</v>
      </c>
      <c r="L779" s="61"/>
    </row>
    <row r="780" spans="1:12" ht="47.25" customHeight="1" x14ac:dyDescent="0.25">
      <c r="A780" s="1011"/>
      <c r="B780" s="879"/>
      <c r="C780" s="877"/>
      <c r="D780" s="97" t="s">
        <v>73</v>
      </c>
      <c r="E780" s="398">
        <v>32388</v>
      </c>
      <c r="F780" s="2" t="s">
        <v>502</v>
      </c>
      <c r="G780" s="5"/>
      <c r="H780" s="398">
        <v>44</v>
      </c>
      <c r="I780" s="45">
        <v>1088</v>
      </c>
      <c r="J780" s="305"/>
      <c r="K780" s="62">
        <f t="shared" si="24"/>
        <v>0</v>
      </c>
      <c r="L780" s="61"/>
    </row>
    <row r="781" spans="1:12" ht="47.25" customHeight="1" x14ac:dyDescent="0.25">
      <c r="A781" s="1011"/>
      <c r="B781" s="879"/>
      <c r="C781" s="877"/>
      <c r="D781" s="97" t="s">
        <v>73</v>
      </c>
      <c r="E781" s="398">
        <v>32388</v>
      </c>
      <c r="F781" s="2" t="s">
        <v>502</v>
      </c>
      <c r="G781" s="5"/>
      <c r="H781" s="398">
        <v>46</v>
      </c>
      <c r="I781" s="45">
        <v>1088</v>
      </c>
      <c r="J781" s="305"/>
      <c r="K781" s="62">
        <f t="shared" si="24"/>
        <v>0</v>
      </c>
      <c r="L781" s="61"/>
    </row>
    <row r="782" spans="1:12" ht="47.25" customHeight="1" thickBot="1" x14ac:dyDescent="0.3">
      <c r="A782" s="1014"/>
      <c r="B782" s="886"/>
      <c r="C782" s="845"/>
      <c r="D782" s="125" t="s">
        <v>73</v>
      </c>
      <c r="E782" s="405">
        <v>32388</v>
      </c>
      <c r="F782" s="117" t="s">
        <v>502</v>
      </c>
      <c r="G782" s="94"/>
      <c r="H782" s="405">
        <v>48</v>
      </c>
      <c r="I782" s="132">
        <v>1088</v>
      </c>
      <c r="J782" s="309"/>
      <c r="K782" s="143">
        <f t="shared" si="24"/>
        <v>0</v>
      </c>
      <c r="L782" s="61"/>
    </row>
    <row r="783" spans="1:12" ht="47.25" customHeight="1" x14ac:dyDescent="0.25">
      <c r="A783" s="1010"/>
      <c r="B783" s="878" t="s">
        <v>499</v>
      </c>
      <c r="C783" s="871" t="s">
        <v>484</v>
      </c>
      <c r="D783" s="136" t="s">
        <v>73</v>
      </c>
      <c r="E783" s="404">
        <v>32388</v>
      </c>
      <c r="F783" s="388" t="s">
        <v>505</v>
      </c>
      <c r="G783" s="137"/>
      <c r="H783" s="404">
        <v>42</v>
      </c>
      <c r="I783" s="144">
        <v>1088</v>
      </c>
      <c r="J783" s="304"/>
      <c r="K783" s="145">
        <f t="shared" si="24"/>
        <v>0</v>
      </c>
      <c r="L783" s="61"/>
    </row>
    <row r="784" spans="1:12" ht="47.25" customHeight="1" x14ac:dyDescent="0.25">
      <c r="A784" s="1011"/>
      <c r="B784" s="879"/>
      <c r="C784" s="877"/>
      <c r="D784" s="97" t="s">
        <v>73</v>
      </c>
      <c r="E784" s="398">
        <v>32388</v>
      </c>
      <c r="F784" s="2" t="s">
        <v>505</v>
      </c>
      <c r="G784" s="5"/>
      <c r="H784" s="398">
        <v>44</v>
      </c>
      <c r="I784" s="45">
        <v>1088</v>
      </c>
      <c r="J784" s="305"/>
      <c r="K784" s="62">
        <f t="shared" si="24"/>
        <v>0</v>
      </c>
      <c r="L784" s="61"/>
    </row>
    <row r="785" spans="1:14" ht="47.25" customHeight="1" x14ac:dyDescent="0.25">
      <c r="A785" s="1011"/>
      <c r="B785" s="879"/>
      <c r="C785" s="877"/>
      <c r="D785" s="97" t="s">
        <v>73</v>
      </c>
      <c r="E785" s="398">
        <v>32388</v>
      </c>
      <c r="F785" s="2" t="s">
        <v>505</v>
      </c>
      <c r="G785" s="5"/>
      <c r="H785" s="398">
        <v>46</v>
      </c>
      <c r="I785" s="45">
        <v>1088</v>
      </c>
      <c r="J785" s="305"/>
      <c r="K785" s="62">
        <f t="shared" si="24"/>
        <v>0</v>
      </c>
      <c r="L785" s="61"/>
    </row>
    <row r="786" spans="1:14" ht="47.25" customHeight="1" thickBot="1" x14ac:dyDescent="0.3">
      <c r="A786" s="1014"/>
      <c r="B786" s="886"/>
      <c r="C786" s="845"/>
      <c r="D786" s="125" t="s">
        <v>73</v>
      </c>
      <c r="E786" s="405">
        <v>32388</v>
      </c>
      <c r="F786" s="117" t="s">
        <v>505</v>
      </c>
      <c r="G786" s="94"/>
      <c r="H786" s="405">
        <v>48</v>
      </c>
      <c r="I786" s="132">
        <v>1088</v>
      </c>
      <c r="J786" s="309"/>
      <c r="K786" s="143">
        <f t="shared" si="24"/>
        <v>0</v>
      </c>
      <c r="L786" s="61"/>
    </row>
    <row r="787" spans="1:14" ht="47.25" customHeight="1" x14ac:dyDescent="0.25">
      <c r="A787" s="1010"/>
      <c r="B787" s="878" t="s">
        <v>499</v>
      </c>
      <c r="C787" s="871" t="s">
        <v>484</v>
      </c>
      <c r="D787" s="136" t="s">
        <v>73</v>
      </c>
      <c r="E787" s="404">
        <v>32388</v>
      </c>
      <c r="F787" s="388" t="s">
        <v>394</v>
      </c>
      <c r="G787" s="137"/>
      <c r="H787" s="404">
        <v>42</v>
      </c>
      <c r="I787" s="144">
        <v>1088</v>
      </c>
      <c r="J787" s="304"/>
      <c r="K787" s="145">
        <f t="shared" si="24"/>
        <v>0</v>
      </c>
      <c r="L787" s="61"/>
    </row>
    <row r="788" spans="1:14" ht="47.25" customHeight="1" x14ac:dyDescent="0.25">
      <c r="A788" s="1011"/>
      <c r="B788" s="879"/>
      <c r="C788" s="877"/>
      <c r="D788" s="97" t="s">
        <v>73</v>
      </c>
      <c r="E788" s="398">
        <v>32388</v>
      </c>
      <c r="F788" s="2" t="s">
        <v>394</v>
      </c>
      <c r="G788" s="5"/>
      <c r="H788" s="398">
        <v>44</v>
      </c>
      <c r="I788" s="45">
        <v>1088</v>
      </c>
      <c r="J788" s="305"/>
      <c r="K788" s="62">
        <f t="shared" si="24"/>
        <v>0</v>
      </c>
      <c r="L788" s="61"/>
    </row>
    <row r="789" spans="1:14" ht="47.25" customHeight="1" x14ac:dyDescent="0.25">
      <c r="A789" s="1011"/>
      <c r="B789" s="879"/>
      <c r="C789" s="877"/>
      <c r="D789" s="97" t="s">
        <v>73</v>
      </c>
      <c r="E789" s="398">
        <v>32388</v>
      </c>
      <c r="F789" s="2" t="s">
        <v>394</v>
      </c>
      <c r="G789" s="5"/>
      <c r="H789" s="398">
        <v>46</v>
      </c>
      <c r="I789" s="45">
        <v>1088</v>
      </c>
      <c r="J789" s="305"/>
      <c r="K789" s="62">
        <f t="shared" si="24"/>
        <v>0</v>
      </c>
      <c r="L789" s="61"/>
    </row>
    <row r="790" spans="1:14" ht="47.25" customHeight="1" thickBot="1" x14ac:dyDescent="0.3">
      <c r="A790" s="1014"/>
      <c r="B790" s="886"/>
      <c r="C790" s="845"/>
      <c r="D790" s="125" t="s">
        <v>73</v>
      </c>
      <c r="E790" s="405">
        <v>32388</v>
      </c>
      <c r="F790" s="117" t="s">
        <v>394</v>
      </c>
      <c r="G790" s="94"/>
      <c r="H790" s="405">
        <v>48</v>
      </c>
      <c r="I790" s="132">
        <v>1088</v>
      </c>
      <c r="J790" s="309"/>
      <c r="K790" s="143">
        <f t="shared" si="24"/>
        <v>0</v>
      </c>
      <c r="L790" s="61"/>
    </row>
    <row r="791" spans="1:14" ht="47.25" customHeight="1" x14ac:dyDescent="0.25">
      <c r="A791" s="1010"/>
      <c r="B791" s="878" t="s">
        <v>503</v>
      </c>
      <c r="C791" s="871" t="s">
        <v>484</v>
      </c>
      <c r="D791" s="136" t="s">
        <v>73</v>
      </c>
      <c r="E791" s="404">
        <v>33388</v>
      </c>
      <c r="F791" s="388" t="s">
        <v>504</v>
      </c>
      <c r="G791" s="137"/>
      <c r="H791" s="404">
        <v>42</v>
      </c>
      <c r="I791" s="144">
        <v>1088</v>
      </c>
      <c r="J791" s="304"/>
      <c r="K791" s="145">
        <f t="shared" si="24"/>
        <v>0</v>
      </c>
      <c r="L791" s="61"/>
    </row>
    <row r="792" spans="1:14" ht="47.25" customHeight="1" x14ac:dyDescent="0.25">
      <c r="A792" s="1011"/>
      <c r="B792" s="879"/>
      <c r="C792" s="877"/>
      <c r="D792" s="97" t="s">
        <v>73</v>
      </c>
      <c r="E792" s="398">
        <v>33388</v>
      </c>
      <c r="F792" s="2" t="s">
        <v>504</v>
      </c>
      <c r="G792" s="5"/>
      <c r="H792" s="398">
        <v>44</v>
      </c>
      <c r="I792" s="45">
        <v>1088</v>
      </c>
      <c r="J792" s="305"/>
      <c r="K792" s="62">
        <f t="shared" si="24"/>
        <v>0</v>
      </c>
      <c r="L792" s="61"/>
    </row>
    <row r="793" spans="1:14" ht="47.25" customHeight="1" x14ac:dyDescent="0.25">
      <c r="A793" s="1011"/>
      <c r="B793" s="879"/>
      <c r="C793" s="877"/>
      <c r="D793" s="97" t="s">
        <v>73</v>
      </c>
      <c r="E793" s="398">
        <v>33388</v>
      </c>
      <c r="F793" s="2" t="s">
        <v>504</v>
      </c>
      <c r="G793" s="5"/>
      <c r="H793" s="398">
        <v>46</v>
      </c>
      <c r="I793" s="45">
        <v>1088</v>
      </c>
      <c r="J793" s="305"/>
      <c r="K793" s="62">
        <f t="shared" si="24"/>
        <v>0</v>
      </c>
      <c r="L793" s="61"/>
    </row>
    <row r="794" spans="1:14" ht="47.25" customHeight="1" thickBot="1" x14ac:dyDescent="0.3">
      <c r="A794" s="1014"/>
      <c r="B794" s="886"/>
      <c r="C794" s="845"/>
      <c r="D794" s="125" t="s">
        <v>73</v>
      </c>
      <c r="E794" s="405">
        <v>33388</v>
      </c>
      <c r="F794" s="117" t="s">
        <v>504</v>
      </c>
      <c r="G794" s="94"/>
      <c r="H794" s="405">
        <v>48</v>
      </c>
      <c r="I794" s="132">
        <v>1088</v>
      </c>
      <c r="J794" s="309"/>
      <c r="K794" s="143">
        <f t="shared" si="24"/>
        <v>0</v>
      </c>
      <c r="L794" s="61"/>
    </row>
    <row r="795" spans="1:14" ht="128.25" customHeight="1" thickBot="1" x14ac:dyDescent="0.3">
      <c r="A795" s="409"/>
      <c r="B795" s="404" t="s">
        <v>320</v>
      </c>
      <c r="C795" s="393" t="s">
        <v>196</v>
      </c>
      <c r="D795" s="104" t="s">
        <v>73</v>
      </c>
      <c r="E795" s="414">
        <v>31385</v>
      </c>
      <c r="F795" s="4" t="s">
        <v>123</v>
      </c>
      <c r="G795" s="6"/>
      <c r="H795" s="404">
        <v>44</v>
      </c>
      <c r="I795" s="144">
        <v>1128</v>
      </c>
      <c r="J795" s="308"/>
      <c r="K795" s="145">
        <f t="shared" si="24"/>
        <v>0</v>
      </c>
      <c r="L795" s="61"/>
      <c r="N795" s="170" t="s">
        <v>461</v>
      </c>
    </row>
    <row r="796" spans="1:14" ht="36.75" customHeight="1" x14ac:dyDescent="0.25">
      <c r="A796" s="995"/>
      <c r="B796" s="851" t="s">
        <v>331</v>
      </c>
      <c r="C796" s="854" t="s">
        <v>60</v>
      </c>
      <c r="D796" s="99" t="s">
        <v>73</v>
      </c>
      <c r="E796" s="397">
        <v>30391</v>
      </c>
      <c r="F796" s="385" t="s">
        <v>34</v>
      </c>
      <c r="G796" s="8"/>
      <c r="H796" s="397">
        <v>42</v>
      </c>
      <c r="I796" s="92">
        <v>1288</v>
      </c>
      <c r="J796" s="302"/>
      <c r="K796" s="142">
        <f t="shared" si="24"/>
        <v>0</v>
      </c>
      <c r="L796" s="61"/>
    </row>
    <row r="797" spans="1:14" ht="36.75" customHeight="1" x14ac:dyDescent="0.25">
      <c r="A797" s="996"/>
      <c r="B797" s="852"/>
      <c r="C797" s="839"/>
      <c r="D797" s="97" t="s">
        <v>73</v>
      </c>
      <c r="E797" s="398">
        <v>30391</v>
      </c>
      <c r="F797" s="2" t="s">
        <v>34</v>
      </c>
      <c r="G797" s="5"/>
      <c r="H797" s="398">
        <v>44</v>
      </c>
      <c r="I797" s="45">
        <v>1288</v>
      </c>
      <c r="J797" s="305"/>
      <c r="K797" s="62">
        <f t="shared" si="24"/>
        <v>0</v>
      </c>
      <c r="L797" s="61"/>
    </row>
    <row r="798" spans="1:14" ht="36.75" customHeight="1" x14ac:dyDescent="0.25">
      <c r="A798" s="996"/>
      <c r="B798" s="852"/>
      <c r="C798" s="839"/>
      <c r="D798" s="97" t="s">
        <v>73</v>
      </c>
      <c r="E798" s="398">
        <v>30391</v>
      </c>
      <c r="F798" s="2" t="s">
        <v>34</v>
      </c>
      <c r="G798" s="5"/>
      <c r="H798" s="398">
        <v>46</v>
      </c>
      <c r="I798" s="45">
        <v>1288</v>
      </c>
      <c r="J798" s="305"/>
      <c r="K798" s="62">
        <f t="shared" si="24"/>
        <v>0</v>
      </c>
      <c r="L798" s="61"/>
    </row>
    <row r="799" spans="1:14" ht="36.75" customHeight="1" x14ac:dyDescent="0.25">
      <c r="A799" s="996"/>
      <c r="B799" s="852"/>
      <c r="C799" s="839"/>
      <c r="D799" s="97" t="s">
        <v>73</v>
      </c>
      <c r="E799" s="398">
        <v>30391</v>
      </c>
      <c r="F799" s="2" t="s">
        <v>34</v>
      </c>
      <c r="G799" s="5"/>
      <c r="H799" s="398">
        <v>48</v>
      </c>
      <c r="I799" s="45">
        <v>1288</v>
      </c>
      <c r="J799" s="305"/>
      <c r="K799" s="62">
        <f t="shared" si="24"/>
        <v>0</v>
      </c>
      <c r="L799" s="61"/>
    </row>
    <row r="800" spans="1:14" ht="36.75" customHeight="1" thickBot="1" x14ac:dyDescent="0.3">
      <c r="A800" s="998"/>
      <c r="B800" s="853"/>
      <c r="C800" s="855"/>
      <c r="D800" s="98" t="s">
        <v>73</v>
      </c>
      <c r="E800" s="416">
        <v>30391</v>
      </c>
      <c r="F800" s="117" t="s">
        <v>34</v>
      </c>
      <c r="G800" s="9"/>
      <c r="H800" s="416">
        <v>50</v>
      </c>
      <c r="I800" s="91">
        <v>1288</v>
      </c>
      <c r="J800" s="307"/>
      <c r="K800" s="141">
        <f t="shared" si="24"/>
        <v>0</v>
      </c>
      <c r="L800" s="61"/>
    </row>
    <row r="801" spans="1:12" ht="36.75" customHeight="1" x14ac:dyDescent="0.25">
      <c r="A801" s="995"/>
      <c r="B801" s="851" t="s">
        <v>332</v>
      </c>
      <c r="C801" s="854" t="s">
        <v>60</v>
      </c>
      <c r="D801" s="99" t="s">
        <v>73</v>
      </c>
      <c r="E801" s="397">
        <v>30392</v>
      </c>
      <c r="F801" s="385" t="s">
        <v>34</v>
      </c>
      <c r="G801" s="8"/>
      <c r="H801" s="397">
        <v>42</v>
      </c>
      <c r="I801" s="92">
        <v>1298</v>
      </c>
      <c r="J801" s="302"/>
      <c r="K801" s="142">
        <f t="shared" si="24"/>
        <v>0</v>
      </c>
      <c r="L801" s="61"/>
    </row>
    <row r="802" spans="1:12" ht="36.75" customHeight="1" x14ac:dyDescent="0.25">
      <c r="A802" s="996"/>
      <c r="B802" s="852"/>
      <c r="C802" s="839"/>
      <c r="D802" s="97" t="s">
        <v>73</v>
      </c>
      <c r="E802" s="398">
        <v>30392</v>
      </c>
      <c r="F802" s="2" t="s">
        <v>34</v>
      </c>
      <c r="G802" s="5"/>
      <c r="H802" s="398">
        <v>44</v>
      </c>
      <c r="I802" s="45">
        <v>1298</v>
      </c>
      <c r="J802" s="305"/>
      <c r="K802" s="62">
        <f t="shared" si="24"/>
        <v>0</v>
      </c>
      <c r="L802" s="61"/>
    </row>
    <row r="803" spans="1:12" ht="36.75" customHeight="1" x14ac:dyDescent="0.25">
      <c r="A803" s="996"/>
      <c r="B803" s="852"/>
      <c r="C803" s="839"/>
      <c r="D803" s="97" t="s">
        <v>73</v>
      </c>
      <c r="E803" s="398">
        <v>30392</v>
      </c>
      <c r="F803" s="2" t="s">
        <v>34</v>
      </c>
      <c r="G803" s="5"/>
      <c r="H803" s="398">
        <v>46</v>
      </c>
      <c r="I803" s="45">
        <v>1298</v>
      </c>
      <c r="J803" s="305"/>
      <c r="K803" s="62">
        <f t="shared" si="24"/>
        <v>0</v>
      </c>
      <c r="L803" s="61"/>
    </row>
    <row r="804" spans="1:12" ht="36.75" customHeight="1" x14ac:dyDescent="0.25">
      <c r="A804" s="996"/>
      <c r="B804" s="852"/>
      <c r="C804" s="839"/>
      <c r="D804" s="97" t="s">
        <v>73</v>
      </c>
      <c r="E804" s="398">
        <v>30392</v>
      </c>
      <c r="F804" s="2" t="s">
        <v>34</v>
      </c>
      <c r="G804" s="5"/>
      <c r="H804" s="398">
        <v>48</v>
      </c>
      <c r="I804" s="45">
        <v>1298</v>
      </c>
      <c r="J804" s="305"/>
      <c r="K804" s="62">
        <f t="shared" si="24"/>
        <v>0</v>
      </c>
      <c r="L804" s="61"/>
    </row>
    <row r="805" spans="1:12" ht="36.75" customHeight="1" thickBot="1" x14ac:dyDescent="0.3">
      <c r="A805" s="998"/>
      <c r="B805" s="853"/>
      <c r="C805" s="855"/>
      <c r="D805" s="98" t="s">
        <v>73</v>
      </c>
      <c r="E805" s="416">
        <v>30392</v>
      </c>
      <c r="F805" s="117" t="s">
        <v>34</v>
      </c>
      <c r="G805" s="9"/>
      <c r="H805" s="416">
        <v>50</v>
      </c>
      <c r="I805" s="91">
        <v>1298</v>
      </c>
      <c r="J805" s="307"/>
      <c r="K805" s="141">
        <f t="shared" si="24"/>
        <v>0</v>
      </c>
      <c r="L805" s="61"/>
    </row>
    <row r="806" spans="1:12" ht="39" customHeight="1" x14ac:dyDescent="0.25">
      <c r="A806" s="995"/>
      <c r="B806" s="876" t="s">
        <v>314</v>
      </c>
      <c r="C806" s="901" t="s">
        <v>196</v>
      </c>
      <c r="D806" s="146" t="s">
        <v>73</v>
      </c>
      <c r="E806" s="433">
        <v>300346</v>
      </c>
      <c r="F806" s="385" t="s">
        <v>121</v>
      </c>
      <c r="G806" s="209"/>
      <c r="H806" s="433">
        <v>42</v>
      </c>
      <c r="I806" s="147">
        <v>1098</v>
      </c>
      <c r="J806" s="310"/>
      <c r="K806" s="322">
        <f t="shared" si="24"/>
        <v>0</v>
      </c>
      <c r="L806" s="61"/>
    </row>
    <row r="807" spans="1:12" ht="39" customHeight="1" x14ac:dyDescent="0.25">
      <c r="A807" s="996"/>
      <c r="B807" s="883"/>
      <c r="C807" s="877"/>
      <c r="D807" s="97" t="s">
        <v>73</v>
      </c>
      <c r="E807" s="412">
        <v>300346</v>
      </c>
      <c r="F807" s="2" t="s">
        <v>121</v>
      </c>
      <c r="G807" s="12"/>
      <c r="H807" s="412">
        <v>44</v>
      </c>
      <c r="I807" s="45">
        <v>1098</v>
      </c>
      <c r="J807" s="305"/>
      <c r="K807" s="323">
        <f t="shared" si="24"/>
        <v>0</v>
      </c>
      <c r="L807" s="61"/>
    </row>
    <row r="808" spans="1:12" ht="39" customHeight="1" x14ac:dyDescent="0.25">
      <c r="A808" s="996"/>
      <c r="B808" s="883"/>
      <c r="C808" s="877"/>
      <c r="D808" s="97" t="s">
        <v>73</v>
      </c>
      <c r="E808" s="412">
        <v>300346</v>
      </c>
      <c r="F808" s="2" t="s">
        <v>121</v>
      </c>
      <c r="G808" s="12"/>
      <c r="H808" s="412">
        <v>46</v>
      </c>
      <c r="I808" s="45">
        <v>1098</v>
      </c>
      <c r="J808" s="305"/>
      <c r="K808" s="323">
        <f t="shared" si="24"/>
        <v>0</v>
      </c>
      <c r="L808" s="61"/>
    </row>
    <row r="809" spans="1:12" ht="39" customHeight="1" x14ac:dyDescent="0.25">
      <c r="A809" s="996"/>
      <c r="B809" s="883"/>
      <c r="C809" s="877"/>
      <c r="D809" s="97" t="s">
        <v>73</v>
      </c>
      <c r="E809" s="412">
        <v>300346</v>
      </c>
      <c r="F809" s="2" t="s">
        <v>121</v>
      </c>
      <c r="G809" s="12"/>
      <c r="H809" s="412">
        <v>48</v>
      </c>
      <c r="I809" s="45">
        <v>1098</v>
      </c>
      <c r="J809" s="305"/>
      <c r="K809" s="323">
        <f t="shared" si="24"/>
        <v>0</v>
      </c>
      <c r="L809" s="61"/>
    </row>
    <row r="810" spans="1:12" ht="39" customHeight="1" thickBot="1" x14ac:dyDescent="0.3">
      <c r="A810" s="998"/>
      <c r="B810" s="906"/>
      <c r="C810" s="845"/>
      <c r="D810" s="125" t="s">
        <v>73</v>
      </c>
      <c r="E810" s="354">
        <v>300346</v>
      </c>
      <c r="F810" s="117" t="s">
        <v>121</v>
      </c>
      <c r="G810" s="317"/>
      <c r="H810" s="354">
        <v>50</v>
      </c>
      <c r="I810" s="132">
        <v>1098</v>
      </c>
      <c r="J810" s="309"/>
      <c r="K810" s="324">
        <f t="shared" si="24"/>
        <v>0</v>
      </c>
      <c r="L810" s="61"/>
    </row>
    <row r="811" spans="1:12" ht="53.25" customHeight="1" x14ac:dyDescent="0.25">
      <c r="A811" s="1010"/>
      <c r="B811" s="878" t="s">
        <v>314</v>
      </c>
      <c r="C811" s="871" t="s">
        <v>485</v>
      </c>
      <c r="D811" s="146" t="s">
        <v>73</v>
      </c>
      <c r="E811" s="433">
        <v>301346</v>
      </c>
      <c r="F811" s="385" t="s">
        <v>35</v>
      </c>
      <c r="G811" s="209"/>
      <c r="H811" s="433">
        <v>44</v>
      </c>
      <c r="I811" s="147">
        <v>1198</v>
      </c>
      <c r="J811" s="310"/>
      <c r="K811" s="322">
        <f t="shared" si="24"/>
        <v>0</v>
      </c>
      <c r="L811" s="61"/>
    </row>
    <row r="812" spans="1:12" ht="53.25" customHeight="1" x14ac:dyDescent="0.25">
      <c r="A812" s="1011"/>
      <c r="B812" s="863"/>
      <c r="C812" s="872"/>
      <c r="D812" s="97" t="s">
        <v>73</v>
      </c>
      <c r="E812" s="412">
        <v>301346</v>
      </c>
      <c r="F812" s="2" t="s">
        <v>35</v>
      </c>
      <c r="G812" s="12"/>
      <c r="H812" s="412">
        <v>46</v>
      </c>
      <c r="I812" s="45">
        <v>1198</v>
      </c>
      <c r="J812" s="305"/>
      <c r="K812" s="323">
        <f t="shared" si="24"/>
        <v>0</v>
      </c>
      <c r="L812" s="61"/>
    </row>
    <row r="813" spans="1:12" ht="53.25" customHeight="1" thickBot="1" x14ac:dyDescent="0.3">
      <c r="A813" s="1011"/>
      <c r="B813" s="863"/>
      <c r="C813" s="872"/>
      <c r="D813" s="97" t="s">
        <v>73</v>
      </c>
      <c r="E813" s="412">
        <v>301346</v>
      </c>
      <c r="F813" s="2" t="s">
        <v>35</v>
      </c>
      <c r="G813" s="12"/>
      <c r="H813" s="412">
        <v>48</v>
      </c>
      <c r="I813" s="45">
        <v>1198</v>
      </c>
      <c r="J813" s="305"/>
      <c r="K813" s="323">
        <f t="shared" si="24"/>
        <v>0</v>
      </c>
      <c r="L813" s="61"/>
    </row>
    <row r="814" spans="1:12" ht="36.75" customHeight="1" x14ac:dyDescent="0.25">
      <c r="A814" s="1010"/>
      <c r="B814" s="878" t="s">
        <v>314</v>
      </c>
      <c r="C814" s="871" t="s">
        <v>485</v>
      </c>
      <c r="D814" s="146" t="s">
        <v>73</v>
      </c>
      <c r="E814" s="433">
        <v>301346</v>
      </c>
      <c r="F814" s="385" t="s">
        <v>58</v>
      </c>
      <c r="G814" s="209"/>
      <c r="H814" s="433">
        <v>44</v>
      </c>
      <c r="I814" s="147">
        <v>1198</v>
      </c>
      <c r="J814" s="310"/>
      <c r="K814" s="322">
        <f t="shared" si="24"/>
        <v>0</v>
      </c>
      <c r="L814" s="61"/>
    </row>
    <row r="815" spans="1:12" ht="36.75" customHeight="1" x14ac:dyDescent="0.25">
      <c r="A815" s="1011"/>
      <c r="B815" s="863"/>
      <c r="C815" s="872"/>
      <c r="D815" s="97" t="s">
        <v>73</v>
      </c>
      <c r="E815" s="412">
        <v>301346</v>
      </c>
      <c r="F815" s="2" t="s">
        <v>58</v>
      </c>
      <c r="G815" s="12"/>
      <c r="H815" s="412">
        <v>46</v>
      </c>
      <c r="I815" s="45">
        <v>1198</v>
      </c>
      <c r="J815" s="305"/>
      <c r="K815" s="323">
        <f t="shared" si="24"/>
        <v>0</v>
      </c>
      <c r="L815" s="61"/>
    </row>
    <row r="816" spans="1:12" ht="36.75" customHeight="1" x14ac:dyDescent="0.25">
      <c r="A816" s="1011"/>
      <c r="B816" s="863"/>
      <c r="C816" s="872"/>
      <c r="D816" s="97" t="s">
        <v>73</v>
      </c>
      <c r="E816" s="412">
        <v>301346</v>
      </c>
      <c r="F816" s="2" t="s">
        <v>58</v>
      </c>
      <c r="G816" s="12"/>
      <c r="H816" s="412">
        <v>48</v>
      </c>
      <c r="I816" s="45">
        <v>1198</v>
      </c>
      <c r="J816" s="305"/>
      <c r="K816" s="323">
        <f t="shared" si="24"/>
        <v>0</v>
      </c>
      <c r="L816" s="61"/>
    </row>
    <row r="817" spans="1:12" ht="36.75" customHeight="1" thickBot="1" x14ac:dyDescent="0.3">
      <c r="A817" s="1011"/>
      <c r="B817" s="863"/>
      <c r="C817" s="872"/>
      <c r="D817" s="97" t="s">
        <v>73</v>
      </c>
      <c r="E817" s="412">
        <v>301346</v>
      </c>
      <c r="F817" s="2" t="s">
        <v>58</v>
      </c>
      <c r="G817" s="12"/>
      <c r="H817" s="412">
        <v>50</v>
      </c>
      <c r="I817" s="45">
        <v>1198</v>
      </c>
      <c r="J817" s="305"/>
      <c r="K817" s="323">
        <f t="shared" si="24"/>
        <v>0</v>
      </c>
      <c r="L817" s="61"/>
    </row>
    <row r="818" spans="1:12" ht="36.75" customHeight="1" x14ac:dyDescent="0.25">
      <c r="A818" s="1010"/>
      <c r="B818" s="878" t="s">
        <v>314</v>
      </c>
      <c r="C818" s="871" t="s">
        <v>485</v>
      </c>
      <c r="D818" s="146" t="s">
        <v>73</v>
      </c>
      <c r="E818" s="433">
        <v>301346</v>
      </c>
      <c r="F818" s="385" t="s">
        <v>32</v>
      </c>
      <c r="G818" s="209"/>
      <c r="H818" s="433">
        <v>42</v>
      </c>
      <c r="I818" s="147">
        <v>1198</v>
      </c>
      <c r="J818" s="310"/>
      <c r="K818" s="322">
        <f t="shared" si="24"/>
        <v>0</v>
      </c>
      <c r="L818" s="61"/>
    </row>
    <row r="819" spans="1:12" ht="36.75" customHeight="1" x14ac:dyDescent="0.25">
      <c r="A819" s="1011"/>
      <c r="B819" s="863"/>
      <c r="C819" s="872"/>
      <c r="D819" s="97" t="s">
        <v>73</v>
      </c>
      <c r="E819" s="412">
        <v>301346</v>
      </c>
      <c r="F819" s="2" t="s">
        <v>32</v>
      </c>
      <c r="G819" s="12"/>
      <c r="H819" s="412">
        <v>44</v>
      </c>
      <c r="I819" s="45">
        <v>1198</v>
      </c>
      <c r="J819" s="305"/>
      <c r="K819" s="323">
        <f t="shared" si="24"/>
        <v>0</v>
      </c>
      <c r="L819" s="61"/>
    </row>
    <row r="820" spans="1:12" ht="36.75" customHeight="1" x14ac:dyDescent="0.25">
      <c r="A820" s="1011"/>
      <c r="B820" s="863"/>
      <c r="C820" s="872"/>
      <c r="D820" s="97" t="s">
        <v>73</v>
      </c>
      <c r="E820" s="412">
        <v>301346</v>
      </c>
      <c r="F820" s="2" t="s">
        <v>32</v>
      </c>
      <c r="G820" s="12"/>
      <c r="H820" s="412">
        <v>46</v>
      </c>
      <c r="I820" s="45">
        <v>1198</v>
      </c>
      <c r="J820" s="305"/>
      <c r="K820" s="323">
        <f t="shared" si="24"/>
        <v>0</v>
      </c>
      <c r="L820" s="61"/>
    </row>
    <row r="821" spans="1:12" ht="36.75" customHeight="1" x14ac:dyDescent="0.25">
      <c r="A821" s="1011"/>
      <c r="B821" s="863"/>
      <c r="C821" s="872"/>
      <c r="D821" s="97" t="s">
        <v>73</v>
      </c>
      <c r="E821" s="412">
        <v>301346</v>
      </c>
      <c r="F821" s="2" t="s">
        <v>32</v>
      </c>
      <c r="G821" s="12"/>
      <c r="H821" s="412">
        <v>48</v>
      </c>
      <c r="I821" s="45">
        <v>1198</v>
      </c>
      <c r="J821" s="305"/>
      <c r="K821" s="323">
        <f t="shared" si="24"/>
        <v>0</v>
      </c>
      <c r="L821" s="61"/>
    </row>
    <row r="822" spans="1:12" ht="36.75" customHeight="1" thickBot="1" x14ac:dyDescent="0.3">
      <c r="A822" s="1014"/>
      <c r="B822" s="864"/>
      <c r="C822" s="880"/>
      <c r="D822" s="125" t="s">
        <v>73</v>
      </c>
      <c r="E822" s="354">
        <v>301346</v>
      </c>
      <c r="F822" s="117" t="s">
        <v>32</v>
      </c>
      <c r="G822" s="317"/>
      <c r="H822" s="354">
        <v>50</v>
      </c>
      <c r="I822" s="132">
        <v>1198</v>
      </c>
      <c r="J822" s="309"/>
      <c r="K822" s="324">
        <f t="shared" si="24"/>
        <v>0</v>
      </c>
      <c r="L822" s="61"/>
    </row>
    <row r="823" spans="1:12" ht="31.5" customHeight="1" x14ac:dyDescent="0.25">
      <c r="A823" s="1010"/>
      <c r="B823" s="878" t="s">
        <v>543</v>
      </c>
      <c r="C823" s="871" t="s">
        <v>484</v>
      </c>
      <c r="D823" s="146" t="s">
        <v>73</v>
      </c>
      <c r="E823" s="433">
        <v>300321</v>
      </c>
      <c r="F823" s="385" t="s">
        <v>504</v>
      </c>
      <c r="G823" s="209"/>
      <c r="H823" s="433">
        <v>42</v>
      </c>
      <c r="I823" s="147">
        <v>1108</v>
      </c>
      <c r="J823" s="310"/>
      <c r="K823" s="322">
        <f t="shared" si="24"/>
        <v>0</v>
      </c>
      <c r="L823" s="61"/>
    </row>
    <row r="824" spans="1:12" ht="31.5" customHeight="1" x14ac:dyDescent="0.25">
      <c r="A824" s="1011"/>
      <c r="B824" s="863"/>
      <c r="C824" s="872"/>
      <c r="D824" s="97" t="s">
        <v>73</v>
      </c>
      <c r="E824" s="412">
        <v>300321</v>
      </c>
      <c r="F824" s="2" t="s">
        <v>504</v>
      </c>
      <c r="G824" s="12"/>
      <c r="H824" s="412">
        <v>44</v>
      </c>
      <c r="I824" s="45">
        <v>1108</v>
      </c>
      <c r="J824" s="305"/>
      <c r="K824" s="323">
        <f t="shared" si="24"/>
        <v>0</v>
      </c>
      <c r="L824" s="61"/>
    </row>
    <row r="825" spans="1:12" ht="31.5" customHeight="1" x14ac:dyDescent="0.25">
      <c r="A825" s="1011"/>
      <c r="B825" s="863"/>
      <c r="C825" s="872"/>
      <c r="D825" s="97" t="s">
        <v>73</v>
      </c>
      <c r="E825" s="412">
        <v>300321</v>
      </c>
      <c r="F825" s="2" t="s">
        <v>504</v>
      </c>
      <c r="G825" s="12"/>
      <c r="H825" s="412">
        <v>46</v>
      </c>
      <c r="I825" s="45">
        <v>1108</v>
      </c>
      <c r="J825" s="305"/>
      <c r="K825" s="323">
        <f t="shared" si="24"/>
        <v>0</v>
      </c>
      <c r="L825" s="61"/>
    </row>
    <row r="826" spans="1:12" ht="31.5" customHeight="1" x14ac:dyDescent="0.25">
      <c r="A826" s="1011"/>
      <c r="B826" s="863"/>
      <c r="C826" s="872"/>
      <c r="D826" s="97" t="s">
        <v>73</v>
      </c>
      <c r="E826" s="412">
        <v>300321</v>
      </c>
      <c r="F826" s="2" t="s">
        <v>504</v>
      </c>
      <c r="G826" s="12"/>
      <c r="H826" s="412">
        <v>48</v>
      </c>
      <c r="I826" s="45">
        <v>1108</v>
      </c>
      <c r="J826" s="305"/>
      <c r="K826" s="323">
        <f t="shared" si="24"/>
        <v>0</v>
      </c>
      <c r="L826" s="61"/>
    </row>
    <row r="827" spans="1:12" ht="31.5" customHeight="1" x14ac:dyDescent="0.25">
      <c r="A827" s="1011"/>
      <c r="B827" s="863"/>
      <c r="C827" s="872"/>
      <c r="D827" s="97" t="s">
        <v>73</v>
      </c>
      <c r="E827" s="412">
        <v>300321</v>
      </c>
      <c r="F827" s="2" t="s">
        <v>504</v>
      </c>
      <c r="G827" s="12"/>
      <c r="H827" s="412">
        <v>50</v>
      </c>
      <c r="I827" s="45">
        <v>1108</v>
      </c>
      <c r="J827" s="305"/>
      <c r="K827" s="323">
        <f t="shared" si="24"/>
        <v>0</v>
      </c>
      <c r="L827" s="61"/>
    </row>
    <row r="828" spans="1:12" ht="31.5" customHeight="1" thickBot="1" x14ac:dyDescent="0.3">
      <c r="A828" s="1014"/>
      <c r="B828" s="864"/>
      <c r="C828" s="880"/>
      <c r="D828" s="125" t="s">
        <v>73</v>
      </c>
      <c r="E828" s="354">
        <v>300321</v>
      </c>
      <c r="F828" s="117" t="s">
        <v>504</v>
      </c>
      <c r="G828" s="317"/>
      <c r="H828" s="354">
        <v>52</v>
      </c>
      <c r="I828" s="132">
        <v>1108</v>
      </c>
      <c r="J828" s="309"/>
      <c r="K828" s="324">
        <f t="shared" si="24"/>
        <v>0</v>
      </c>
      <c r="L828" s="61"/>
    </row>
    <row r="829" spans="1:12" ht="40.5" customHeight="1" x14ac:dyDescent="0.25">
      <c r="A829" s="1010"/>
      <c r="B829" s="878" t="s">
        <v>543</v>
      </c>
      <c r="C829" s="871" t="s">
        <v>495</v>
      </c>
      <c r="D829" s="146" t="s">
        <v>73</v>
      </c>
      <c r="E829" s="433">
        <v>301321</v>
      </c>
      <c r="F829" s="385" t="s">
        <v>577</v>
      </c>
      <c r="G829" s="209"/>
      <c r="H829" s="433">
        <v>42</v>
      </c>
      <c r="I829" s="147">
        <v>1108</v>
      </c>
      <c r="J829" s="310"/>
      <c r="K829" s="322">
        <f t="shared" si="24"/>
        <v>0</v>
      </c>
      <c r="L829" s="61"/>
    </row>
    <row r="830" spans="1:12" ht="40.5" customHeight="1" x14ac:dyDescent="0.25">
      <c r="A830" s="1011"/>
      <c r="B830" s="863"/>
      <c r="C830" s="872"/>
      <c r="D830" s="97" t="s">
        <v>73</v>
      </c>
      <c r="E830" s="412">
        <v>301321</v>
      </c>
      <c r="F830" s="2" t="s">
        <v>577</v>
      </c>
      <c r="G830" s="12"/>
      <c r="H830" s="412">
        <v>44</v>
      </c>
      <c r="I830" s="45">
        <v>1108</v>
      </c>
      <c r="J830" s="305"/>
      <c r="K830" s="323">
        <f t="shared" si="24"/>
        <v>0</v>
      </c>
      <c r="L830" s="61"/>
    </row>
    <row r="831" spans="1:12" ht="40.5" customHeight="1" x14ac:dyDescent="0.25">
      <c r="A831" s="1011"/>
      <c r="B831" s="863"/>
      <c r="C831" s="872"/>
      <c r="D831" s="97" t="s">
        <v>73</v>
      </c>
      <c r="E831" s="412">
        <v>301321</v>
      </c>
      <c r="F831" s="2" t="s">
        <v>577</v>
      </c>
      <c r="G831" s="12"/>
      <c r="H831" s="412">
        <v>46</v>
      </c>
      <c r="I831" s="45">
        <v>1108</v>
      </c>
      <c r="J831" s="305"/>
      <c r="K831" s="323">
        <f t="shared" si="24"/>
        <v>0</v>
      </c>
      <c r="L831" s="61"/>
    </row>
    <row r="832" spans="1:12" ht="40.5" customHeight="1" thickBot="1" x14ac:dyDescent="0.3">
      <c r="A832" s="1014"/>
      <c r="B832" s="864"/>
      <c r="C832" s="880"/>
      <c r="D832" s="98" t="s">
        <v>73</v>
      </c>
      <c r="E832" s="413">
        <v>301321</v>
      </c>
      <c r="F832" s="3" t="s">
        <v>577</v>
      </c>
      <c r="G832" s="390"/>
      <c r="H832" s="413">
        <v>48</v>
      </c>
      <c r="I832" s="91">
        <v>1108</v>
      </c>
      <c r="J832" s="307"/>
      <c r="K832" s="391">
        <f t="shared" si="24"/>
        <v>0</v>
      </c>
      <c r="L832" s="61"/>
    </row>
    <row r="833" spans="1:14" ht="34.5" customHeight="1" thickBot="1" x14ac:dyDescent="0.3">
      <c r="A833" s="877"/>
      <c r="B833" s="883" t="s">
        <v>493</v>
      </c>
      <c r="C833" s="872" t="s">
        <v>199</v>
      </c>
      <c r="D833" s="104" t="s">
        <v>73</v>
      </c>
      <c r="E833" s="414">
        <v>30360</v>
      </c>
      <c r="F833" s="117" t="s">
        <v>44</v>
      </c>
      <c r="G833" s="94"/>
      <c r="H833" s="405">
        <v>48</v>
      </c>
      <c r="I833" s="132">
        <v>950</v>
      </c>
      <c r="J833" s="309"/>
      <c r="K833" s="143">
        <f>I833*J833</f>
        <v>0</v>
      </c>
      <c r="L833" s="61"/>
      <c r="N833" s="170">
        <v>1</v>
      </c>
    </row>
    <row r="834" spans="1:14" ht="32.25" customHeight="1" x14ac:dyDescent="0.25">
      <c r="A834" s="877"/>
      <c r="B834" s="877"/>
      <c r="C834" s="877"/>
      <c r="D834" s="318" t="s">
        <v>73</v>
      </c>
      <c r="E834" s="397">
        <v>30360</v>
      </c>
      <c r="F834" s="1" t="s">
        <v>34</v>
      </c>
      <c r="G834" s="8"/>
      <c r="H834" s="397">
        <v>44</v>
      </c>
      <c r="I834" s="92">
        <v>950</v>
      </c>
      <c r="J834" s="302"/>
      <c r="K834" s="142">
        <f t="shared" ref="K834:K869" si="25">I834*J834</f>
        <v>0</v>
      </c>
      <c r="L834" s="61"/>
    </row>
    <row r="835" spans="1:14" ht="32.25" customHeight="1" x14ac:dyDescent="0.25">
      <c r="A835" s="877"/>
      <c r="B835" s="877"/>
      <c r="C835" s="877"/>
      <c r="D835" s="315" t="s">
        <v>73</v>
      </c>
      <c r="E835" s="398">
        <v>30360</v>
      </c>
      <c r="F835" s="2" t="s">
        <v>34</v>
      </c>
      <c r="G835" s="5"/>
      <c r="H835" s="398">
        <v>46</v>
      </c>
      <c r="I835" s="45">
        <v>950</v>
      </c>
      <c r="J835" s="305"/>
      <c r="K835" s="62">
        <f t="shared" si="25"/>
        <v>0</v>
      </c>
      <c r="L835" s="61"/>
    </row>
    <row r="836" spans="1:14" ht="35.25" customHeight="1" thickBot="1" x14ac:dyDescent="0.3">
      <c r="A836" s="845"/>
      <c r="B836" s="845"/>
      <c r="C836" s="845"/>
      <c r="D836" s="316" t="s">
        <v>73</v>
      </c>
      <c r="E836" s="416">
        <v>30360</v>
      </c>
      <c r="F836" s="3" t="s">
        <v>34</v>
      </c>
      <c r="G836" s="9"/>
      <c r="H836" s="416">
        <v>48</v>
      </c>
      <c r="I836" s="91">
        <v>950</v>
      </c>
      <c r="J836" s="307"/>
      <c r="K836" s="141">
        <f t="shared" si="25"/>
        <v>0</v>
      </c>
      <c r="L836" s="61"/>
    </row>
    <row r="837" spans="1:14" ht="35.25" customHeight="1" x14ac:dyDescent="0.25">
      <c r="A837" s="996"/>
      <c r="B837" s="883" t="s">
        <v>493</v>
      </c>
      <c r="C837" s="872" t="s">
        <v>144</v>
      </c>
      <c r="D837" s="104" t="s">
        <v>73</v>
      </c>
      <c r="E837" s="414">
        <v>33360</v>
      </c>
      <c r="F837" s="4" t="s">
        <v>271</v>
      </c>
      <c r="G837" s="6"/>
      <c r="H837" s="431">
        <v>42</v>
      </c>
      <c r="I837" s="134">
        <v>1118</v>
      </c>
      <c r="J837" s="308"/>
      <c r="K837" s="140">
        <f t="shared" si="25"/>
        <v>0</v>
      </c>
      <c r="L837" s="61"/>
    </row>
    <row r="838" spans="1:14" ht="35.25" customHeight="1" x14ac:dyDescent="0.25">
      <c r="A838" s="996"/>
      <c r="B838" s="883"/>
      <c r="C838" s="872"/>
      <c r="D838" s="97" t="s">
        <v>73</v>
      </c>
      <c r="E838" s="414">
        <v>33360</v>
      </c>
      <c r="F838" s="4" t="s">
        <v>271</v>
      </c>
      <c r="G838" s="6"/>
      <c r="H838" s="412">
        <v>44</v>
      </c>
      <c r="I838" s="47">
        <v>1118</v>
      </c>
      <c r="J838" s="308"/>
      <c r="K838" s="62">
        <f t="shared" si="25"/>
        <v>0</v>
      </c>
      <c r="L838" s="61"/>
    </row>
    <row r="839" spans="1:14" ht="35.25" customHeight="1" x14ac:dyDescent="0.25">
      <c r="A839" s="996"/>
      <c r="B839" s="883"/>
      <c r="C839" s="872"/>
      <c r="D839" s="97" t="s">
        <v>73</v>
      </c>
      <c r="E839" s="414">
        <v>33360</v>
      </c>
      <c r="F839" s="4" t="s">
        <v>271</v>
      </c>
      <c r="G839" s="6"/>
      <c r="H839" s="412">
        <v>46</v>
      </c>
      <c r="I839" s="47">
        <v>1118</v>
      </c>
      <c r="J839" s="308"/>
      <c r="K839" s="62">
        <f t="shared" si="25"/>
        <v>0</v>
      </c>
      <c r="L839" s="61"/>
    </row>
    <row r="840" spans="1:14" ht="35.25" customHeight="1" x14ac:dyDescent="0.25">
      <c r="A840" s="996"/>
      <c r="B840" s="883"/>
      <c r="C840" s="872"/>
      <c r="D840" s="97" t="s">
        <v>73</v>
      </c>
      <c r="E840" s="414">
        <v>33360</v>
      </c>
      <c r="F840" s="4" t="s">
        <v>271</v>
      </c>
      <c r="G840" s="6"/>
      <c r="H840" s="412">
        <v>48</v>
      </c>
      <c r="I840" s="47">
        <v>1118</v>
      </c>
      <c r="J840" s="308"/>
      <c r="K840" s="62">
        <f t="shared" si="25"/>
        <v>0</v>
      </c>
      <c r="L840" s="61"/>
    </row>
    <row r="841" spans="1:14" ht="35.25" customHeight="1" x14ac:dyDescent="0.25">
      <c r="A841" s="996"/>
      <c r="B841" s="883"/>
      <c r="C841" s="872"/>
      <c r="D841" s="97" t="s">
        <v>73</v>
      </c>
      <c r="E841" s="414">
        <v>33360</v>
      </c>
      <c r="F841" s="4" t="s">
        <v>271</v>
      </c>
      <c r="G841" s="6"/>
      <c r="H841" s="412">
        <v>50</v>
      </c>
      <c r="I841" s="47">
        <v>1118</v>
      </c>
      <c r="J841" s="308"/>
      <c r="K841" s="62">
        <f t="shared" si="25"/>
        <v>0</v>
      </c>
      <c r="L841" s="61"/>
    </row>
    <row r="842" spans="1:14" ht="35.25" customHeight="1" thickBot="1" x14ac:dyDescent="0.3">
      <c r="A842" s="998"/>
      <c r="B842" s="906"/>
      <c r="C842" s="880"/>
      <c r="D842" s="98" t="s">
        <v>73</v>
      </c>
      <c r="E842" s="405">
        <v>33360</v>
      </c>
      <c r="F842" s="117" t="s">
        <v>271</v>
      </c>
      <c r="G842" s="94"/>
      <c r="H842" s="354">
        <v>52</v>
      </c>
      <c r="I842" s="48">
        <v>1118</v>
      </c>
      <c r="J842" s="309"/>
      <c r="K842" s="141">
        <f t="shared" si="25"/>
        <v>0</v>
      </c>
      <c r="L842" s="61"/>
    </row>
    <row r="843" spans="1:14" ht="35.25" customHeight="1" x14ac:dyDescent="0.25">
      <c r="A843" s="996"/>
      <c r="B843" s="883" t="s">
        <v>493</v>
      </c>
      <c r="C843" s="872" t="s">
        <v>144</v>
      </c>
      <c r="D843" s="104" t="s">
        <v>73</v>
      </c>
      <c r="E843" s="414">
        <v>33360</v>
      </c>
      <c r="F843" s="4" t="s">
        <v>275</v>
      </c>
      <c r="G843" s="6"/>
      <c r="H843" s="431">
        <v>42</v>
      </c>
      <c r="I843" s="134">
        <v>1118</v>
      </c>
      <c r="J843" s="308"/>
      <c r="K843" s="140">
        <f t="shared" si="25"/>
        <v>0</v>
      </c>
      <c r="L843" s="61"/>
    </row>
    <row r="844" spans="1:14" ht="35.25" customHeight="1" x14ac:dyDescent="0.25">
      <c r="A844" s="996"/>
      <c r="B844" s="883"/>
      <c r="C844" s="872"/>
      <c r="D844" s="97" t="s">
        <v>73</v>
      </c>
      <c r="E844" s="414">
        <v>33360</v>
      </c>
      <c r="F844" s="4" t="s">
        <v>275</v>
      </c>
      <c r="G844" s="6"/>
      <c r="H844" s="412">
        <v>44</v>
      </c>
      <c r="I844" s="47">
        <v>1118</v>
      </c>
      <c r="J844" s="308"/>
      <c r="K844" s="62">
        <f t="shared" si="25"/>
        <v>0</v>
      </c>
      <c r="L844" s="61"/>
    </row>
    <row r="845" spans="1:14" ht="35.25" customHeight="1" x14ac:dyDescent="0.25">
      <c r="A845" s="996"/>
      <c r="B845" s="883"/>
      <c r="C845" s="872"/>
      <c r="D845" s="97" t="s">
        <v>73</v>
      </c>
      <c r="E845" s="414">
        <v>33360</v>
      </c>
      <c r="F845" s="4" t="s">
        <v>275</v>
      </c>
      <c r="G845" s="6"/>
      <c r="H845" s="412">
        <v>46</v>
      </c>
      <c r="I845" s="47">
        <v>1118</v>
      </c>
      <c r="J845" s="308"/>
      <c r="K845" s="62">
        <f t="shared" si="25"/>
        <v>0</v>
      </c>
      <c r="L845" s="61"/>
    </row>
    <row r="846" spans="1:14" ht="35.25" customHeight="1" x14ac:dyDescent="0.25">
      <c r="A846" s="996"/>
      <c r="B846" s="883"/>
      <c r="C846" s="872"/>
      <c r="D846" s="97" t="s">
        <v>73</v>
      </c>
      <c r="E846" s="414">
        <v>33360</v>
      </c>
      <c r="F846" s="4" t="s">
        <v>275</v>
      </c>
      <c r="G846" s="6"/>
      <c r="H846" s="412">
        <v>48</v>
      </c>
      <c r="I846" s="47">
        <v>1118</v>
      </c>
      <c r="J846" s="308"/>
      <c r="K846" s="62">
        <f t="shared" si="25"/>
        <v>0</v>
      </c>
      <c r="L846" s="61"/>
    </row>
    <row r="847" spans="1:14" ht="35.25" customHeight="1" x14ac:dyDescent="0.25">
      <c r="A847" s="996"/>
      <c r="B847" s="883"/>
      <c r="C847" s="872"/>
      <c r="D847" s="97" t="s">
        <v>73</v>
      </c>
      <c r="E847" s="414">
        <v>33360</v>
      </c>
      <c r="F847" s="4" t="s">
        <v>275</v>
      </c>
      <c r="G847" s="6"/>
      <c r="H847" s="412">
        <v>50</v>
      </c>
      <c r="I847" s="47">
        <v>1118</v>
      </c>
      <c r="J847" s="308"/>
      <c r="K847" s="62">
        <f t="shared" si="25"/>
        <v>0</v>
      </c>
      <c r="L847" s="61"/>
    </row>
    <row r="848" spans="1:14" ht="35.25" customHeight="1" thickBot="1" x14ac:dyDescent="0.3">
      <c r="A848" s="996"/>
      <c r="B848" s="883"/>
      <c r="C848" s="872"/>
      <c r="D848" s="121" t="s">
        <v>73</v>
      </c>
      <c r="E848" s="404">
        <v>33360</v>
      </c>
      <c r="F848" s="388" t="s">
        <v>275</v>
      </c>
      <c r="G848" s="137"/>
      <c r="H848" s="432">
        <v>52</v>
      </c>
      <c r="I848" s="254">
        <v>1118</v>
      </c>
      <c r="J848" s="304"/>
      <c r="K848" s="139">
        <f t="shared" si="25"/>
        <v>0</v>
      </c>
      <c r="L848" s="61"/>
    </row>
    <row r="849" spans="1:14" ht="63.75" customHeight="1" x14ac:dyDescent="0.25">
      <c r="A849" s="1009"/>
      <c r="B849" s="851" t="s">
        <v>287</v>
      </c>
      <c r="C849" s="854" t="s">
        <v>286</v>
      </c>
      <c r="D849" s="99" t="s">
        <v>73</v>
      </c>
      <c r="E849" s="397">
        <v>30390</v>
      </c>
      <c r="F849" s="1" t="s">
        <v>43</v>
      </c>
      <c r="G849" s="8"/>
      <c r="H849" s="397">
        <v>48</v>
      </c>
      <c r="I849" s="147">
        <v>1128</v>
      </c>
      <c r="J849" s="302"/>
      <c r="K849" s="142">
        <f t="shared" si="25"/>
        <v>0</v>
      </c>
      <c r="L849" s="61"/>
    </row>
    <row r="850" spans="1:14" ht="63.75" customHeight="1" thickBot="1" x14ac:dyDescent="0.3">
      <c r="A850" s="1007"/>
      <c r="B850" s="852"/>
      <c r="C850" s="839"/>
      <c r="D850" s="104" t="s">
        <v>73</v>
      </c>
      <c r="E850" s="398">
        <v>30390</v>
      </c>
      <c r="F850" s="2" t="s">
        <v>43</v>
      </c>
      <c r="G850" s="5"/>
      <c r="H850" s="398">
        <v>50</v>
      </c>
      <c r="I850" s="45">
        <v>1128</v>
      </c>
      <c r="J850" s="305"/>
      <c r="K850" s="62">
        <f t="shared" si="25"/>
        <v>0</v>
      </c>
      <c r="L850" s="61"/>
    </row>
    <row r="851" spans="1:14" ht="36.75" customHeight="1" x14ac:dyDescent="0.25">
      <c r="A851" s="1010"/>
      <c r="B851" s="878" t="s">
        <v>434</v>
      </c>
      <c r="C851" s="871" t="s">
        <v>68</v>
      </c>
      <c r="D851" s="99" t="s">
        <v>73</v>
      </c>
      <c r="E851" s="397">
        <v>300390</v>
      </c>
      <c r="F851" s="1" t="s">
        <v>44</v>
      </c>
      <c r="G851" s="8"/>
      <c r="H851" s="397" t="s">
        <v>266</v>
      </c>
      <c r="I851" s="147">
        <v>1118</v>
      </c>
      <c r="J851" s="302"/>
      <c r="K851" s="142">
        <f t="shared" si="25"/>
        <v>0</v>
      </c>
      <c r="L851" s="61"/>
    </row>
    <row r="852" spans="1:14" ht="36.75" customHeight="1" x14ac:dyDescent="0.25">
      <c r="A852" s="1011"/>
      <c r="B852" s="863"/>
      <c r="C852" s="872"/>
      <c r="D852" s="104" t="s">
        <v>73</v>
      </c>
      <c r="E852" s="398">
        <v>300390</v>
      </c>
      <c r="F852" s="2" t="s">
        <v>44</v>
      </c>
      <c r="G852" s="5"/>
      <c r="H852" s="398" t="s">
        <v>269</v>
      </c>
      <c r="I852" s="45">
        <v>1118</v>
      </c>
      <c r="J852" s="305"/>
      <c r="K852" s="62">
        <f t="shared" si="25"/>
        <v>0</v>
      </c>
      <c r="L852" s="61"/>
    </row>
    <row r="853" spans="1:14" ht="36.75" customHeight="1" x14ac:dyDescent="0.25">
      <c r="A853" s="1011"/>
      <c r="B853" s="863"/>
      <c r="C853" s="872"/>
      <c r="D853" s="104" t="s">
        <v>73</v>
      </c>
      <c r="E853" s="398">
        <v>300390</v>
      </c>
      <c r="F853" s="2" t="s">
        <v>44</v>
      </c>
      <c r="G853" s="5"/>
      <c r="H853" s="398" t="s">
        <v>267</v>
      </c>
      <c r="I853" s="45">
        <v>1118</v>
      </c>
      <c r="J853" s="305"/>
      <c r="K853" s="62">
        <f t="shared" si="25"/>
        <v>0</v>
      </c>
      <c r="L853" s="61"/>
    </row>
    <row r="854" spans="1:14" ht="36.75" customHeight="1" x14ac:dyDescent="0.25">
      <c r="A854" s="1011"/>
      <c r="B854" s="863"/>
      <c r="C854" s="872"/>
      <c r="D854" s="97" t="s">
        <v>73</v>
      </c>
      <c r="E854" s="398">
        <v>300390</v>
      </c>
      <c r="F854" s="2" t="s">
        <v>44</v>
      </c>
      <c r="G854" s="5"/>
      <c r="H854" s="398" t="s">
        <v>288</v>
      </c>
      <c r="I854" s="45">
        <v>1118</v>
      </c>
      <c r="J854" s="305"/>
      <c r="K854" s="62">
        <f t="shared" si="25"/>
        <v>0</v>
      </c>
      <c r="L854" s="61"/>
    </row>
    <row r="855" spans="1:14" ht="36.75" customHeight="1" thickBot="1" x14ac:dyDescent="0.3">
      <c r="A855" s="1014"/>
      <c r="B855" s="886"/>
      <c r="C855" s="845"/>
      <c r="D855" s="136" t="s">
        <v>73</v>
      </c>
      <c r="E855" s="404">
        <v>300390</v>
      </c>
      <c r="F855" s="388" t="s">
        <v>44</v>
      </c>
      <c r="G855" s="137"/>
      <c r="H855" s="404" t="s">
        <v>268</v>
      </c>
      <c r="I855" s="144">
        <v>1118</v>
      </c>
      <c r="J855" s="304"/>
      <c r="K855" s="145">
        <f t="shared" si="25"/>
        <v>0</v>
      </c>
      <c r="L855" s="61"/>
    </row>
    <row r="856" spans="1:14" ht="76.5" customHeight="1" x14ac:dyDescent="0.25">
      <c r="A856" s="995"/>
      <c r="B856" s="876" t="s">
        <v>292</v>
      </c>
      <c r="C856" s="871" t="s">
        <v>144</v>
      </c>
      <c r="D856" s="99" t="s">
        <v>73</v>
      </c>
      <c r="E856" s="397">
        <v>30393</v>
      </c>
      <c r="F856" s="1" t="s">
        <v>43</v>
      </c>
      <c r="G856" s="8"/>
      <c r="H856" s="397">
        <v>46</v>
      </c>
      <c r="I856" s="147">
        <v>838</v>
      </c>
      <c r="J856" s="302"/>
      <c r="K856" s="142">
        <f t="shared" si="25"/>
        <v>0</v>
      </c>
      <c r="L856" s="61"/>
    </row>
    <row r="857" spans="1:14" ht="76.5" customHeight="1" thickBot="1" x14ac:dyDescent="0.3">
      <c r="A857" s="996"/>
      <c r="B857" s="883"/>
      <c r="C857" s="872"/>
      <c r="D857" s="97" t="s">
        <v>73</v>
      </c>
      <c r="E857" s="398">
        <v>30393</v>
      </c>
      <c r="F857" s="2" t="s">
        <v>43</v>
      </c>
      <c r="G857" s="5"/>
      <c r="H857" s="398">
        <v>48</v>
      </c>
      <c r="I857" s="45">
        <v>838</v>
      </c>
      <c r="J857" s="305"/>
      <c r="K857" s="62">
        <f t="shared" si="25"/>
        <v>0</v>
      </c>
      <c r="L857" s="61"/>
    </row>
    <row r="858" spans="1:14" ht="108.75" customHeight="1" thickBot="1" x14ac:dyDescent="0.3">
      <c r="A858" s="408"/>
      <c r="B858" s="396" t="s">
        <v>207</v>
      </c>
      <c r="C858" s="392"/>
      <c r="D858" s="99" t="s">
        <v>23</v>
      </c>
      <c r="E858" s="397">
        <v>3426</v>
      </c>
      <c r="F858" s="1" t="s">
        <v>190</v>
      </c>
      <c r="G858" s="8"/>
      <c r="H858" s="397" t="s">
        <v>28</v>
      </c>
      <c r="I858" s="92">
        <v>1390</v>
      </c>
      <c r="J858" s="302"/>
      <c r="K858" s="187">
        <f t="shared" si="25"/>
        <v>0</v>
      </c>
      <c r="L858" s="61"/>
      <c r="N858" s="170">
        <v>2</v>
      </c>
    </row>
    <row r="859" spans="1:14" ht="36.75" customHeight="1" x14ac:dyDescent="0.25">
      <c r="A859" s="901"/>
      <c r="B859" s="876" t="s">
        <v>207</v>
      </c>
      <c r="C859" s="871"/>
      <c r="D859" s="129" t="s">
        <v>23</v>
      </c>
      <c r="E859" s="397">
        <v>3430</v>
      </c>
      <c r="F859" s="1" t="s">
        <v>34</v>
      </c>
      <c r="G859" s="8"/>
      <c r="H859" s="430" t="s">
        <v>28</v>
      </c>
      <c r="I859" s="92">
        <v>1490</v>
      </c>
      <c r="J859" s="302"/>
      <c r="K859" s="140">
        <f t="shared" si="25"/>
        <v>0</v>
      </c>
      <c r="L859" s="61"/>
    </row>
    <row r="860" spans="1:14" ht="36.75" customHeight="1" x14ac:dyDescent="0.25">
      <c r="A860" s="877"/>
      <c r="B860" s="1021"/>
      <c r="C860" s="877"/>
      <c r="D860" s="127" t="s">
        <v>23</v>
      </c>
      <c r="E860" s="398">
        <v>3430</v>
      </c>
      <c r="F860" s="2" t="s">
        <v>34</v>
      </c>
      <c r="G860" s="5"/>
      <c r="H860" s="424" t="s">
        <v>29</v>
      </c>
      <c r="I860" s="45">
        <v>1490</v>
      </c>
      <c r="J860" s="305"/>
      <c r="K860" s="62">
        <f t="shared" si="25"/>
        <v>0</v>
      </c>
      <c r="L860" s="61"/>
    </row>
    <row r="861" spans="1:14" ht="36.75" customHeight="1" x14ac:dyDescent="0.25">
      <c r="A861" s="877"/>
      <c r="B861" s="1021"/>
      <c r="C861" s="877"/>
      <c r="D861" s="127" t="s">
        <v>23</v>
      </c>
      <c r="E861" s="398">
        <v>3430</v>
      </c>
      <c r="F861" s="2" t="s">
        <v>34</v>
      </c>
      <c r="G861" s="5"/>
      <c r="H861" s="424" t="s">
        <v>25</v>
      </c>
      <c r="I861" s="45">
        <v>1490</v>
      </c>
      <c r="J861" s="305"/>
      <c r="K861" s="62">
        <f t="shared" si="25"/>
        <v>0</v>
      </c>
      <c r="L861" s="61"/>
    </row>
    <row r="862" spans="1:14" ht="36.75" customHeight="1" thickBot="1" x14ac:dyDescent="0.3">
      <c r="A862" s="845"/>
      <c r="B862" s="1022"/>
      <c r="C862" s="845"/>
      <c r="D862" s="128" t="s">
        <v>23</v>
      </c>
      <c r="E862" s="416">
        <v>3430</v>
      </c>
      <c r="F862" s="3" t="s">
        <v>34</v>
      </c>
      <c r="G862" s="9"/>
      <c r="H862" s="425" t="s">
        <v>26</v>
      </c>
      <c r="I862" s="91">
        <v>1490</v>
      </c>
      <c r="J862" s="307"/>
      <c r="K862" s="141">
        <f t="shared" si="25"/>
        <v>0</v>
      </c>
      <c r="L862" s="61"/>
    </row>
    <row r="863" spans="1:14" ht="112.5" customHeight="1" thickBot="1" x14ac:dyDescent="0.3">
      <c r="A863" s="403"/>
      <c r="B863" s="396" t="s">
        <v>207</v>
      </c>
      <c r="C863" s="392"/>
      <c r="D863" s="129" t="s">
        <v>23</v>
      </c>
      <c r="E863" s="397">
        <v>3433</v>
      </c>
      <c r="F863" s="1" t="s">
        <v>34</v>
      </c>
      <c r="G863" s="8"/>
      <c r="H863" s="430" t="s">
        <v>28</v>
      </c>
      <c r="I863" s="92">
        <v>1490</v>
      </c>
      <c r="J863" s="302"/>
      <c r="K863" s="187">
        <f t="shared" si="25"/>
        <v>0</v>
      </c>
      <c r="L863" s="61"/>
      <c r="N863" s="170">
        <v>1</v>
      </c>
    </row>
    <row r="864" spans="1:14" ht="36.75" customHeight="1" x14ac:dyDescent="0.25">
      <c r="A864" s="901"/>
      <c r="B864" s="876" t="s">
        <v>207</v>
      </c>
      <c r="C864" s="871"/>
      <c r="D864" s="129" t="s">
        <v>23</v>
      </c>
      <c r="E864" s="397">
        <v>3421</v>
      </c>
      <c r="F864" s="69" t="s">
        <v>58</v>
      </c>
      <c r="G864" s="8"/>
      <c r="H864" s="430" t="s">
        <v>28</v>
      </c>
      <c r="I864" s="92">
        <v>1430</v>
      </c>
      <c r="J864" s="302"/>
      <c r="K864" s="140">
        <f t="shared" si="25"/>
        <v>0</v>
      </c>
      <c r="L864" s="61"/>
      <c r="N864" s="170">
        <v>1</v>
      </c>
    </row>
    <row r="865" spans="1:14" ht="36.75" customHeight="1" x14ac:dyDescent="0.25">
      <c r="A865" s="877"/>
      <c r="B865" s="1021"/>
      <c r="C865" s="877"/>
      <c r="D865" s="124" t="s">
        <v>23</v>
      </c>
      <c r="E865" s="414">
        <v>3421</v>
      </c>
      <c r="F865" s="68" t="s">
        <v>58</v>
      </c>
      <c r="G865" s="6"/>
      <c r="H865" s="414" t="s">
        <v>25</v>
      </c>
      <c r="I865" s="90">
        <v>1430</v>
      </c>
      <c r="J865" s="308"/>
      <c r="K865" s="62">
        <f t="shared" si="25"/>
        <v>0</v>
      </c>
      <c r="L865" s="61"/>
      <c r="N865" s="170">
        <v>1</v>
      </c>
    </row>
    <row r="866" spans="1:14" ht="36.75" customHeight="1" thickBot="1" x14ac:dyDescent="0.3">
      <c r="A866" s="877"/>
      <c r="B866" s="1021"/>
      <c r="C866" s="877"/>
      <c r="D866" s="124" t="s">
        <v>23</v>
      </c>
      <c r="E866" s="414">
        <v>3421</v>
      </c>
      <c r="F866" s="68" t="s">
        <v>58</v>
      </c>
      <c r="G866" s="6"/>
      <c r="H866" s="414" t="s">
        <v>26</v>
      </c>
      <c r="I866" s="90">
        <v>1430</v>
      </c>
      <c r="J866" s="308"/>
      <c r="K866" s="141">
        <f t="shared" si="25"/>
        <v>0</v>
      </c>
      <c r="L866" s="61"/>
      <c r="N866" s="170">
        <v>2</v>
      </c>
    </row>
    <row r="867" spans="1:14" ht="36.75" customHeight="1" x14ac:dyDescent="0.25">
      <c r="A867" s="901"/>
      <c r="B867" s="876" t="s">
        <v>207</v>
      </c>
      <c r="C867" s="871"/>
      <c r="D867" s="129" t="s">
        <v>23</v>
      </c>
      <c r="E867" s="397">
        <v>3421</v>
      </c>
      <c r="F867" s="69" t="s">
        <v>113</v>
      </c>
      <c r="G867" s="8"/>
      <c r="H867" s="397" t="s">
        <v>28</v>
      </c>
      <c r="I867" s="92">
        <v>1430</v>
      </c>
      <c r="J867" s="302"/>
      <c r="K867" s="140">
        <f t="shared" si="25"/>
        <v>0</v>
      </c>
      <c r="L867" s="61"/>
      <c r="N867" s="170">
        <v>1</v>
      </c>
    </row>
    <row r="868" spans="1:14" ht="36.75" customHeight="1" x14ac:dyDescent="0.25">
      <c r="A868" s="877"/>
      <c r="B868" s="1021"/>
      <c r="C868" s="877"/>
      <c r="D868" s="127" t="s">
        <v>23</v>
      </c>
      <c r="E868" s="398">
        <v>3421</v>
      </c>
      <c r="F868" s="63" t="s">
        <v>113</v>
      </c>
      <c r="G868" s="5"/>
      <c r="H868" s="398" t="s">
        <v>25</v>
      </c>
      <c r="I868" s="45">
        <v>1430</v>
      </c>
      <c r="J868" s="305"/>
      <c r="K868" s="62">
        <f t="shared" si="25"/>
        <v>0</v>
      </c>
      <c r="L868" s="61"/>
      <c r="N868" s="170">
        <v>2</v>
      </c>
    </row>
    <row r="869" spans="1:14" ht="36.75" customHeight="1" thickBot="1" x14ac:dyDescent="0.3">
      <c r="A869" s="877"/>
      <c r="B869" s="1021"/>
      <c r="C869" s="877"/>
      <c r="D869" s="127" t="s">
        <v>23</v>
      </c>
      <c r="E869" s="398">
        <v>3421</v>
      </c>
      <c r="F869" s="63" t="s">
        <v>113</v>
      </c>
      <c r="G869" s="5"/>
      <c r="H869" s="398" t="s">
        <v>26</v>
      </c>
      <c r="I869" s="45">
        <v>1430</v>
      </c>
      <c r="J869" s="305"/>
      <c r="K869" s="62">
        <f t="shared" si="25"/>
        <v>0</v>
      </c>
      <c r="L869" s="61"/>
      <c r="N869" s="170">
        <v>2</v>
      </c>
    </row>
    <row r="870" spans="1:14" ht="21.75" customHeight="1" thickBot="1" x14ac:dyDescent="0.3">
      <c r="A870" s="229"/>
      <c r="B870" s="224"/>
      <c r="C870" s="224"/>
      <c r="D870" s="230" t="s">
        <v>132</v>
      </c>
      <c r="E870" s="226"/>
      <c r="F870" s="226"/>
      <c r="G870" s="227"/>
      <c r="H870" s="228"/>
      <c r="I870" s="219"/>
      <c r="J870" s="313"/>
      <c r="K870" s="219"/>
      <c r="N870"/>
    </row>
    <row r="871" spans="1:14" ht="38.25" customHeight="1" x14ac:dyDescent="0.25">
      <c r="A871" s="992"/>
      <c r="B871" s="878" t="s">
        <v>486</v>
      </c>
      <c r="C871" s="871" t="s">
        <v>88</v>
      </c>
      <c r="D871" s="99" t="s">
        <v>23</v>
      </c>
      <c r="E871" s="610">
        <v>300306</v>
      </c>
      <c r="F871" s="76" t="s">
        <v>34</v>
      </c>
      <c r="G871" s="8"/>
      <c r="H871" s="610">
        <v>44</v>
      </c>
      <c r="I871" s="28">
        <v>998</v>
      </c>
      <c r="J871" s="302"/>
      <c r="K871" s="142">
        <f t="shared" ref="K871:K948" si="26">I871*J871</f>
        <v>0</v>
      </c>
      <c r="L871" s="61"/>
      <c r="N871" s="170">
        <v>1</v>
      </c>
    </row>
    <row r="872" spans="1:14" ht="38.25" customHeight="1" x14ac:dyDescent="0.25">
      <c r="A872" s="993"/>
      <c r="B872" s="863"/>
      <c r="C872" s="872"/>
      <c r="D872" s="97" t="s">
        <v>23</v>
      </c>
      <c r="E872" s="607">
        <v>300306</v>
      </c>
      <c r="F872" s="41" t="s">
        <v>34</v>
      </c>
      <c r="G872" s="5"/>
      <c r="H872" s="607">
        <v>46</v>
      </c>
      <c r="I872" s="26">
        <v>998</v>
      </c>
      <c r="J872" s="305"/>
      <c r="K872" s="62">
        <f t="shared" si="26"/>
        <v>0</v>
      </c>
      <c r="L872" s="61"/>
      <c r="N872" s="170">
        <v>1</v>
      </c>
    </row>
    <row r="873" spans="1:14" ht="38.25" customHeight="1" x14ac:dyDescent="0.25">
      <c r="A873" s="993"/>
      <c r="B873" s="863"/>
      <c r="C873" s="872"/>
      <c r="D873" s="97" t="s">
        <v>23</v>
      </c>
      <c r="E873" s="607">
        <v>300306</v>
      </c>
      <c r="F873" s="41" t="s">
        <v>34</v>
      </c>
      <c r="G873" s="5"/>
      <c r="H873" s="607">
        <v>50</v>
      </c>
      <c r="I873" s="26">
        <v>998</v>
      </c>
      <c r="J873" s="305"/>
      <c r="K873" s="62">
        <f t="shared" si="26"/>
        <v>0</v>
      </c>
      <c r="L873" s="61"/>
      <c r="N873" s="170">
        <v>1</v>
      </c>
    </row>
    <row r="874" spans="1:14" ht="38.25" customHeight="1" thickBot="1" x14ac:dyDescent="0.3">
      <c r="A874" s="994"/>
      <c r="B874" s="864"/>
      <c r="C874" s="880"/>
      <c r="D874" s="98" t="s">
        <v>23</v>
      </c>
      <c r="E874" s="611">
        <v>300306</v>
      </c>
      <c r="F874" s="77" t="s">
        <v>34</v>
      </c>
      <c r="G874" s="9"/>
      <c r="H874" s="611">
        <v>52</v>
      </c>
      <c r="I874" s="29">
        <v>998</v>
      </c>
      <c r="J874" s="307"/>
      <c r="K874" s="141">
        <f t="shared" si="26"/>
        <v>0</v>
      </c>
      <c r="L874" s="61"/>
      <c r="N874" s="170">
        <v>1</v>
      </c>
    </row>
    <row r="875" spans="1:14" ht="32.25" customHeight="1" x14ac:dyDescent="0.25">
      <c r="A875" s="993"/>
      <c r="B875" s="863" t="s">
        <v>486</v>
      </c>
      <c r="C875" s="872" t="s">
        <v>88</v>
      </c>
      <c r="D875" s="104" t="s">
        <v>23</v>
      </c>
      <c r="E875" s="431">
        <v>300306</v>
      </c>
      <c r="F875" s="71" t="s">
        <v>454</v>
      </c>
      <c r="G875" s="6"/>
      <c r="H875" s="431">
        <v>42</v>
      </c>
      <c r="I875" s="39">
        <v>998</v>
      </c>
      <c r="J875" s="308"/>
      <c r="K875" s="140">
        <f t="shared" si="26"/>
        <v>0</v>
      </c>
      <c r="L875" s="61"/>
    </row>
    <row r="876" spans="1:14" ht="32.25" customHeight="1" x14ac:dyDescent="0.25">
      <c r="A876" s="993"/>
      <c r="B876" s="863"/>
      <c r="C876" s="872"/>
      <c r="D876" s="97" t="s">
        <v>23</v>
      </c>
      <c r="E876" s="412">
        <v>300306</v>
      </c>
      <c r="F876" s="41" t="s">
        <v>454</v>
      </c>
      <c r="G876" s="5"/>
      <c r="H876" s="412">
        <v>44</v>
      </c>
      <c r="I876" s="26">
        <v>998</v>
      </c>
      <c r="J876" s="305"/>
      <c r="K876" s="62">
        <f t="shared" si="26"/>
        <v>0</v>
      </c>
      <c r="L876" s="61"/>
    </row>
    <row r="877" spans="1:14" ht="32.25" customHeight="1" x14ac:dyDescent="0.25">
      <c r="A877" s="993"/>
      <c r="B877" s="863"/>
      <c r="C877" s="872"/>
      <c r="D877" s="97" t="s">
        <v>23</v>
      </c>
      <c r="E877" s="412">
        <v>300306</v>
      </c>
      <c r="F877" s="41" t="s">
        <v>454</v>
      </c>
      <c r="G877" s="5"/>
      <c r="H877" s="412">
        <v>46</v>
      </c>
      <c r="I877" s="26">
        <v>998</v>
      </c>
      <c r="J877" s="305"/>
      <c r="K877" s="62">
        <f t="shared" si="26"/>
        <v>0</v>
      </c>
      <c r="L877" s="61"/>
    </row>
    <row r="878" spans="1:14" ht="32.25" customHeight="1" thickBot="1" x14ac:dyDescent="0.3">
      <c r="A878" s="993"/>
      <c r="B878" s="863"/>
      <c r="C878" s="872"/>
      <c r="D878" s="97" t="s">
        <v>23</v>
      </c>
      <c r="E878" s="412">
        <v>300306</v>
      </c>
      <c r="F878" s="41" t="s">
        <v>454</v>
      </c>
      <c r="G878" s="5"/>
      <c r="H878" s="412">
        <v>48</v>
      </c>
      <c r="I878" s="26">
        <v>998</v>
      </c>
      <c r="J878" s="305"/>
      <c r="K878" s="62">
        <f t="shared" si="26"/>
        <v>0</v>
      </c>
      <c r="L878" s="61"/>
    </row>
    <row r="879" spans="1:14" ht="137.25" customHeight="1" thickBot="1" x14ac:dyDescent="0.3">
      <c r="A879" s="386"/>
      <c r="B879" s="237" t="s">
        <v>486</v>
      </c>
      <c r="C879" s="56" t="s">
        <v>88</v>
      </c>
      <c r="D879" s="103" t="s">
        <v>23</v>
      </c>
      <c r="E879" s="17">
        <v>300306</v>
      </c>
      <c r="F879" s="75" t="s">
        <v>43</v>
      </c>
      <c r="G879" s="16"/>
      <c r="H879" s="17">
        <v>46</v>
      </c>
      <c r="I879" s="40">
        <v>998</v>
      </c>
      <c r="J879" s="303"/>
      <c r="K879" s="187">
        <f t="shared" si="26"/>
        <v>0</v>
      </c>
      <c r="L879" s="61"/>
      <c r="N879" s="170">
        <v>1</v>
      </c>
    </row>
    <row r="880" spans="1:14" ht="32.25" customHeight="1" x14ac:dyDescent="0.25">
      <c r="A880" s="993"/>
      <c r="B880" s="863" t="s">
        <v>486</v>
      </c>
      <c r="C880" s="872" t="s">
        <v>88</v>
      </c>
      <c r="D880" s="104" t="s">
        <v>23</v>
      </c>
      <c r="E880" s="431">
        <v>300306</v>
      </c>
      <c r="F880" s="71" t="s">
        <v>189</v>
      </c>
      <c r="G880" s="6"/>
      <c r="H880" s="431">
        <v>42</v>
      </c>
      <c r="I880" s="39">
        <v>998</v>
      </c>
      <c r="J880" s="308"/>
      <c r="K880" s="140">
        <f t="shared" si="26"/>
        <v>0</v>
      </c>
      <c r="L880" s="61"/>
    </row>
    <row r="881" spans="1:14" ht="32.25" customHeight="1" x14ac:dyDescent="0.25">
      <c r="A881" s="993"/>
      <c r="B881" s="863"/>
      <c r="C881" s="872"/>
      <c r="D881" s="97" t="s">
        <v>23</v>
      </c>
      <c r="E881" s="412">
        <v>300306</v>
      </c>
      <c r="F881" s="41" t="s">
        <v>189</v>
      </c>
      <c r="G881" s="5"/>
      <c r="H881" s="412">
        <v>44</v>
      </c>
      <c r="I881" s="26">
        <v>998</v>
      </c>
      <c r="J881" s="305"/>
      <c r="K881" s="62">
        <f t="shared" si="26"/>
        <v>0</v>
      </c>
      <c r="L881" s="61"/>
    </row>
    <row r="882" spans="1:14" ht="32.25" customHeight="1" x14ac:dyDescent="0.25">
      <c r="A882" s="993"/>
      <c r="B882" s="863"/>
      <c r="C882" s="872"/>
      <c r="D882" s="97" t="s">
        <v>23</v>
      </c>
      <c r="E882" s="412">
        <v>300306</v>
      </c>
      <c r="F882" s="41" t="s">
        <v>189</v>
      </c>
      <c r="G882" s="5"/>
      <c r="H882" s="412">
        <v>46</v>
      </c>
      <c r="I882" s="26">
        <v>998</v>
      </c>
      <c r="J882" s="305"/>
      <c r="K882" s="62">
        <f t="shared" si="26"/>
        <v>0</v>
      </c>
      <c r="L882" s="61"/>
    </row>
    <row r="883" spans="1:14" ht="32.25" customHeight="1" x14ac:dyDescent="0.25">
      <c r="A883" s="993"/>
      <c r="B883" s="863"/>
      <c r="C883" s="872"/>
      <c r="D883" s="97" t="s">
        <v>23</v>
      </c>
      <c r="E883" s="412">
        <v>300306</v>
      </c>
      <c r="F883" s="41" t="s">
        <v>189</v>
      </c>
      <c r="G883" s="5"/>
      <c r="H883" s="412">
        <v>48</v>
      </c>
      <c r="I883" s="26">
        <v>998</v>
      </c>
      <c r="J883" s="305"/>
      <c r="K883" s="62">
        <f t="shared" si="26"/>
        <v>0</v>
      </c>
      <c r="L883" s="61"/>
    </row>
    <row r="884" spans="1:14" ht="32.25" customHeight="1" x14ac:dyDescent="0.25">
      <c r="A884" s="993"/>
      <c r="B884" s="863"/>
      <c r="C884" s="872"/>
      <c r="D884" s="97" t="s">
        <v>23</v>
      </c>
      <c r="E884" s="412">
        <v>300306</v>
      </c>
      <c r="F884" s="41" t="s">
        <v>189</v>
      </c>
      <c r="G884" s="5"/>
      <c r="H884" s="412">
        <v>50</v>
      </c>
      <c r="I884" s="26">
        <v>998</v>
      </c>
      <c r="J884" s="305"/>
      <c r="K884" s="62">
        <f t="shared" si="26"/>
        <v>0</v>
      </c>
      <c r="L884" s="61"/>
    </row>
    <row r="885" spans="1:14" ht="32.25" customHeight="1" thickBot="1" x14ac:dyDescent="0.3">
      <c r="A885" s="994"/>
      <c r="B885" s="864"/>
      <c r="C885" s="880"/>
      <c r="D885" s="125" t="s">
        <v>23</v>
      </c>
      <c r="E885" s="354">
        <v>300306</v>
      </c>
      <c r="F885" s="186" t="s">
        <v>189</v>
      </c>
      <c r="G885" s="94"/>
      <c r="H885" s="354">
        <v>52</v>
      </c>
      <c r="I885" s="30">
        <v>998</v>
      </c>
      <c r="J885" s="309"/>
      <c r="K885" s="143">
        <f t="shared" si="26"/>
        <v>0</v>
      </c>
      <c r="L885" s="61"/>
    </row>
    <row r="886" spans="1:14" ht="37.5" customHeight="1" x14ac:dyDescent="0.25">
      <c r="A886" s="993"/>
      <c r="B886" s="863" t="s">
        <v>378</v>
      </c>
      <c r="C886" s="872" t="s">
        <v>57</v>
      </c>
      <c r="D886" s="150" t="s">
        <v>70</v>
      </c>
      <c r="E886" s="448">
        <v>300102</v>
      </c>
      <c r="F886" s="71" t="s">
        <v>379</v>
      </c>
      <c r="G886" s="6"/>
      <c r="H886" s="448">
        <v>42</v>
      </c>
      <c r="I886" s="39">
        <v>768</v>
      </c>
      <c r="J886" s="308"/>
      <c r="K886" s="140">
        <f t="shared" si="26"/>
        <v>0</v>
      </c>
      <c r="L886" s="61"/>
      <c r="N886"/>
    </row>
    <row r="887" spans="1:14" ht="37.5" customHeight="1" x14ac:dyDescent="0.25">
      <c r="A887" s="993"/>
      <c r="B887" s="863"/>
      <c r="C887" s="872"/>
      <c r="D887" s="371" t="s">
        <v>70</v>
      </c>
      <c r="E887" s="449">
        <v>300102</v>
      </c>
      <c r="F887" s="41" t="s">
        <v>379</v>
      </c>
      <c r="G887" s="5"/>
      <c r="H887" s="449">
        <v>44</v>
      </c>
      <c r="I887" s="26">
        <v>768</v>
      </c>
      <c r="J887" s="305"/>
      <c r="K887" s="62">
        <f t="shared" si="26"/>
        <v>0</v>
      </c>
      <c r="L887" s="61"/>
      <c r="N887"/>
    </row>
    <row r="888" spans="1:14" ht="37.5" customHeight="1" x14ac:dyDescent="0.25">
      <c r="A888" s="993"/>
      <c r="B888" s="863"/>
      <c r="C888" s="872"/>
      <c r="D888" s="371" t="s">
        <v>70</v>
      </c>
      <c r="E888" s="449">
        <v>300102</v>
      </c>
      <c r="F888" s="41" t="s">
        <v>379</v>
      </c>
      <c r="G888" s="5"/>
      <c r="H888" s="449">
        <v>46</v>
      </c>
      <c r="I888" s="26">
        <v>768</v>
      </c>
      <c r="J888" s="305"/>
      <c r="K888" s="62">
        <f t="shared" si="26"/>
        <v>0</v>
      </c>
      <c r="L888" s="61"/>
      <c r="N888"/>
    </row>
    <row r="889" spans="1:14" ht="37.5" customHeight="1" x14ac:dyDescent="0.25">
      <c r="A889" s="993"/>
      <c r="B889" s="863"/>
      <c r="C889" s="872"/>
      <c r="D889" s="371" t="s">
        <v>70</v>
      </c>
      <c r="E889" s="449">
        <v>300102</v>
      </c>
      <c r="F889" s="41" t="s">
        <v>379</v>
      </c>
      <c r="G889" s="5"/>
      <c r="H889" s="449">
        <v>48</v>
      </c>
      <c r="I889" s="26">
        <v>768</v>
      </c>
      <c r="J889" s="305"/>
      <c r="K889" s="62">
        <f t="shared" si="26"/>
        <v>0</v>
      </c>
      <c r="L889" s="61"/>
      <c r="N889"/>
    </row>
    <row r="890" spans="1:14" ht="37.5" customHeight="1" thickBot="1" x14ac:dyDescent="0.3">
      <c r="A890" s="994"/>
      <c r="B890" s="864"/>
      <c r="C890" s="880"/>
      <c r="D890" s="181" t="s">
        <v>70</v>
      </c>
      <c r="E890" s="354">
        <v>300102</v>
      </c>
      <c r="F890" s="186" t="s">
        <v>379</v>
      </c>
      <c r="G890" s="94"/>
      <c r="H890" s="354">
        <v>50</v>
      </c>
      <c r="I890" s="30">
        <v>768</v>
      </c>
      <c r="J890" s="309"/>
      <c r="K890" s="143">
        <f t="shared" si="26"/>
        <v>0</v>
      </c>
      <c r="L890" s="61"/>
      <c r="N890"/>
    </row>
    <row r="891" spans="1:14" ht="42" customHeight="1" x14ac:dyDescent="0.25">
      <c r="A891" s="993"/>
      <c r="B891" s="863" t="s">
        <v>378</v>
      </c>
      <c r="C891" s="872" t="s">
        <v>57</v>
      </c>
      <c r="D891" s="150" t="s">
        <v>70</v>
      </c>
      <c r="E891" s="448">
        <v>300102</v>
      </c>
      <c r="F891" s="71" t="s">
        <v>380</v>
      </c>
      <c r="G891" s="6"/>
      <c r="H891" s="448">
        <v>42</v>
      </c>
      <c r="I891" s="39">
        <v>768</v>
      </c>
      <c r="J891" s="308"/>
      <c r="K891" s="140">
        <f t="shared" si="26"/>
        <v>0</v>
      </c>
      <c r="L891" s="61"/>
      <c r="N891"/>
    </row>
    <row r="892" spans="1:14" ht="42" customHeight="1" x14ac:dyDescent="0.25">
      <c r="A892" s="993"/>
      <c r="B892" s="863"/>
      <c r="C892" s="872"/>
      <c r="D892" s="371" t="s">
        <v>70</v>
      </c>
      <c r="E892" s="449">
        <v>300102</v>
      </c>
      <c r="F892" s="41" t="s">
        <v>380</v>
      </c>
      <c r="G892" s="5"/>
      <c r="H892" s="449">
        <v>44</v>
      </c>
      <c r="I892" s="26">
        <v>768</v>
      </c>
      <c r="J892" s="305"/>
      <c r="K892" s="62">
        <f t="shared" si="26"/>
        <v>0</v>
      </c>
      <c r="L892" s="61"/>
      <c r="N892"/>
    </row>
    <row r="893" spans="1:14" ht="42" customHeight="1" x14ac:dyDescent="0.25">
      <c r="A893" s="993"/>
      <c r="B893" s="863"/>
      <c r="C893" s="872"/>
      <c r="D893" s="371" t="s">
        <v>70</v>
      </c>
      <c r="E893" s="449">
        <v>300102</v>
      </c>
      <c r="F893" s="41" t="s">
        <v>380</v>
      </c>
      <c r="G893" s="5"/>
      <c r="H893" s="449">
        <v>46</v>
      </c>
      <c r="I893" s="26">
        <v>768</v>
      </c>
      <c r="J893" s="305"/>
      <c r="K893" s="62">
        <f t="shared" si="26"/>
        <v>0</v>
      </c>
      <c r="L893" s="61"/>
      <c r="N893"/>
    </row>
    <row r="894" spans="1:14" ht="42" customHeight="1" x14ac:dyDescent="0.25">
      <c r="A894" s="993"/>
      <c r="B894" s="863"/>
      <c r="C894" s="872"/>
      <c r="D894" s="371" t="s">
        <v>70</v>
      </c>
      <c r="E894" s="449">
        <v>300102</v>
      </c>
      <c r="F894" s="41" t="s">
        <v>380</v>
      </c>
      <c r="G894" s="5"/>
      <c r="H894" s="449">
        <v>48</v>
      </c>
      <c r="I894" s="26">
        <v>768</v>
      </c>
      <c r="J894" s="305"/>
      <c r="K894" s="62">
        <f t="shared" si="26"/>
        <v>0</v>
      </c>
      <c r="L894" s="61"/>
      <c r="N894"/>
    </row>
    <row r="895" spans="1:14" ht="42" customHeight="1" thickBot="1" x14ac:dyDescent="0.3">
      <c r="A895" s="994"/>
      <c r="B895" s="864"/>
      <c r="C895" s="880"/>
      <c r="D895" s="181" t="s">
        <v>70</v>
      </c>
      <c r="E895" s="354">
        <v>300102</v>
      </c>
      <c r="F895" s="186" t="s">
        <v>380</v>
      </c>
      <c r="G895" s="94"/>
      <c r="H895" s="354">
        <v>50</v>
      </c>
      <c r="I895" s="30">
        <v>768</v>
      </c>
      <c r="J895" s="309"/>
      <c r="K895" s="143">
        <f t="shared" si="26"/>
        <v>0</v>
      </c>
      <c r="L895" s="61"/>
      <c r="N895"/>
    </row>
    <row r="896" spans="1:14" ht="45.75" customHeight="1" x14ac:dyDescent="0.25">
      <c r="A896" s="993"/>
      <c r="B896" s="863" t="s">
        <v>378</v>
      </c>
      <c r="C896" s="872" t="s">
        <v>57</v>
      </c>
      <c r="D896" s="150" t="s">
        <v>70</v>
      </c>
      <c r="E896" s="448">
        <v>300102</v>
      </c>
      <c r="F896" s="71" t="s">
        <v>381</v>
      </c>
      <c r="G896" s="6"/>
      <c r="H896" s="448">
        <v>42</v>
      </c>
      <c r="I896" s="39">
        <v>768</v>
      </c>
      <c r="J896" s="308"/>
      <c r="K896" s="140">
        <f t="shared" si="26"/>
        <v>0</v>
      </c>
      <c r="L896" s="61"/>
      <c r="N896"/>
    </row>
    <row r="897" spans="1:14" ht="45.75" customHeight="1" x14ac:dyDescent="0.25">
      <c r="A897" s="993"/>
      <c r="B897" s="863"/>
      <c r="C897" s="872"/>
      <c r="D897" s="371" t="s">
        <v>70</v>
      </c>
      <c r="E897" s="449">
        <v>300102</v>
      </c>
      <c r="F897" s="41" t="s">
        <v>381</v>
      </c>
      <c r="G897" s="5"/>
      <c r="H897" s="449">
        <v>44</v>
      </c>
      <c r="I897" s="26">
        <v>768</v>
      </c>
      <c r="J897" s="305"/>
      <c r="K897" s="62">
        <f t="shared" si="26"/>
        <v>0</v>
      </c>
      <c r="L897" s="61"/>
      <c r="N897"/>
    </row>
    <row r="898" spans="1:14" ht="45.75" customHeight="1" x14ac:dyDescent="0.25">
      <c r="A898" s="993"/>
      <c r="B898" s="863"/>
      <c r="C898" s="872"/>
      <c r="D898" s="371" t="s">
        <v>70</v>
      </c>
      <c r="E898" s="449">
        <v>300102</v>
      </c>
      <c r="F898" s="41" t="s">
        <v>381</v>
      </c>
      <c r="G898" s="5"/>
      <c r="H898" s="449">
        <v>46</v>
      </c>
      <c r="I898" s="26">
        <v>768</v>
      </c>
      <c r="J898" s="305"/>
      <c r="K898" s="62">
        <f t="shared" si="26"/>
        <v>0</v>
      </c>
      <c r="L898" s="61"/>
      <c r="N898"/>
    </row>
    <row r="899" spans="1:14" ht="45.75" customHeight="1" x14ac:dyDescent="0.25">
      <c r="A899" s="993"/>
      <c r="B899" s="863"/>
      <c r="C899" s="872"/>
      <c r="D899" s="371" t="s">
        <v>70</v>
      </c>
      <c r="E899" s="449">
        <v>300102</v>
      </c>
      <c r="F899" s="41" t="s">
        <v>381</v>
      </c>
      <c r="G899" s="5"/>
      <c r="H899" s="449">
        <v>48</v>
      </c>
      <c r="I899" s="26">
        <v>768</v>
      </c>
      <c r="J899" s="305"/>
      <c r="K899" s="62">
        <f t="shared" si="26"/>
        <v>0</v>
      </c>
      <c r="L899" s="61"/>
    </row>
    <row r="900" spans="1:14" ht="45.75" customHeight="1" thickBot="1" x14ac:dyDescent="0.3">
      <c r="A900" s="994"/>
      <c r="B900" s="864"/>
      <c r="C900" s="880"/>
      <c r="D900" s="181" t="s">
        <v>70</v>
      </c>
      <c r="E900" s="354">
        <v>300102</v>
      </c>
      <c r="F900" s="186" t="s">
        <v>381</v>
      </c>
      <c r="G900" s="94"/>
      <c r="H900" s="354">
        <v>50</v>
      </c>
      <c r="I900" s="30">
        <v>768</v>
      </c>
      <c r="J900" s="309"/>
      <c r="K900" s="143">
        <f t="shared" si="26"/>
        <v>0</v>
      </c>
      <c r="L900" s="61"/>
    </row>
    <row r="901" spans="1:14" ht="37.5" customHeight="1" x14ac:dyDescent="0.25">
      <c r="A901" s="993"/>
      <c r="B901" s="863" t="s">
        <v>378</v>
      </c>
      <c r="C901" s="872" t="s">
        <v>57</v>
      </c>
      <c r="D901" s="150" t="s">
        <v>70</v>
      </c>
      <c r="E901" s="448">
        <v>300102</v>
      </c>
      <c r="F901" s="71" t="s">
        <v>382</v>
      </c>
      <c r="G901" s="6"/>
      <c r="H901" s="448">
        <v>42</v>
      </c>
      <c r="I901" s="39">
        <v>768</v>
      </c>
      <c r="J901" s="308"/>
      <c r="K901" s="140">
        <f t="shared" si="26"/>
        <v>0</v>
      </c>
      <c r="L901" s="61"/>
    </row>
    <row r="902" spans="1:14" ht="37.5" customHeight="1" x14ac:dyDescent="0.25">
      <c r="A902" s="993"/>
      <c r="B902" s="863"/>
      <c r="C902" s="872"/>
      <c r="D902" s="371" t="s">
        <v>70</v>
      </c>
      <c r="E902" s="449">
        <v>300102</v>
      </c>
      <c r="F902" s="41" t="s">
        <v>382</v>
      </c>
      <c r="G902" s="5"/>
      <c r="H902" s="449">
        <v>44</v>
      </c>
      <c r="I902" s="26">
        <v>768</v>
      </c>
      <c r="J902" s="305"/>
      <c r="K902" s="62">
        <f t="shared" si="26"/>
        <v>0</v>
      </c>
      <c r="L902" s="61"/>
    </row>
    <row r="903" spans="1:14" ht="37.5" customHeight="1" x14ac:dyDescent="0.25">
      <c r="A903" s="993"/>
      <c r="B903" s="863"/>
      <c r="C903" s="872"/>
      <c r="D903" s="371" t="s">
        <v>70</v>
      </c>
      <c r="E903" s="449">
        <v>300102</v>
      </c>
      <c r="F903" s="41" t="s">
        <v>382</v>
      </c>
      <c r="G903" s="5"/>
      <c r="H903" s="449">
        <v>46</v>
      </c>
      <c r="I903" s="26">
        <v>768</v>
      </c>
      <c r="J903" s="305"/>
      <c r="K903" s="62">
        <f t="shared" si="26"/>
        <v>0</v>
      </c>
      <c r="L903" s="61"/>
    </row>
    <row r="904" spans="1:14" ht="37.5" customHeight="1" x14ac:dyDescent="0.25">
      <c r="A904" s="993"/>
      <c r="B904" s="863"/>
      <c r="C904" s="872"/>
      <c r="D904" s="371" t="s">
        <v>70</v>
      </c>
      <c r="E904" s="449">
        <v>300102</v>
      </c>
      <c r="F904" s="41" t="s">
        <v>382</v>
      </c>
      <c r="G904" s="5"/>
      <c r="H904" s="449">
        <v>48</v>
      </c>
      <c r="I904" s="26">
        <v>768</v>
      </c>
      <c r="J904" s="305"/>
      <c r="K904" s="62">
        <f t="shared" si="26"/>
        <v>0</v>
      </c>
      <c r="L904" s="61"/>
    </row>
    <row r="905" spans="1:14" ht="37.5" customHeight="1" thickBot="1" x14ac:dyDescent="0.3">
      <c r="A905" s="994"/>
      <c r="B905" s="864"/>
      <c r="C905" s="880"/>
      <c r="D905" s="181" t="s">
        <v>70</v>
      </c>
      <c r="E905" s="354">
        <v>300102</v>
      </c>
      <c r="F905" s="186" t="s">
        <v>382</v>
      </c>
      <c r="G905" s="94"/>
      <c r="H905" s="354">
        <v>50</v>
      </c>
      <c r="I905" s="30">
        <v>768</v>
      </c>
      <c r="J905" s="309"/>
      <c r="K905" s="143">
        <f t="shared" si="26"/>
        <v>0</v>
      </c>
      <c r="L905" s="61"/>
    </row>
    <row r="906" spans="1:14" ht="30.75" customHeight="1" x14ac:dyDescent="0.25">
      <c r="A906" s="992"/>
      <c r="B906" s="878" t="s">
        <v>403</v>
      </c>
      <c r="C906" s="871" t="s">
        <v>57</v>
      </c>
      <c r="D906" s="107" t="s">
        <v>70</v>
      </c>
      <c r="E906" s="620">
        <v>400403</v>
      </c>
      <c r="F906" s="76" t="s">
        <v>120</v>
      </c>
      <c r="G906" s="8"/>
      <c r="H906" s="620">
        <v>42</v>
      </c>
      <c r="I906" s="28">
        <v>528</v>
      </c>
      <c r="J906" s="302"/>
      <c r="K906" s="142">
        <f t="shared" si="26"/>
        <v>0</v>
      </c>
      <c r="L906" s="61"/>
    </row>
    <row r="907" spans="1:14" ht="30.75" customHeight="1" x14ac:dyDescent="0.25">
      <c r="A907" s="993"/>
      <c r="B907" s="863"/>
      <c r="C907" s="872"/>
      <c r="D907" s="371" t="s">
        <v>70</v>
      </c>
      <c r="E907" s="619">
        <v>400403</v>
      </c>
      <c r="F907" s="41" t="s">
        <v>120</v>
      </c>
      <c r="G907" s="5"/>
      <c r="H907" s="619">
        <v>46</v>
      </c>
      <c r="I907" s="26">
        <v>528</v>
      </c>
      <c r="J907" s="305"/>
      <c r="K907" s="62">
        <f t="shared" si="26"/>
        <v>0</v>
      </c>
      <c r="L907" s="61"/>
    </row>
    <row r="908" spans="1:14" ht="30.75" customHeight="1" x14ac:dyDescent="0.25">
      <c r="A908" s="993"/>
      <c r="B908" s="863"/>
      <c r="C908" s="872"/>
      <c r="D908" s="371" t="s">
        <v>70</v>
      </c>
      <c r="E908" s="619">
        <v>400403</v>
      </c>
      <c r="F908" s="41" t="s">
        <v>120</v>
      </c>
      <c r="G908" s="5"/>
      <c r="H908" s="619">
        <v>48</v>
      </c>
      <c r="I908" s="26">
        <v>528</v>
      </c>
      <c r="J908" s="305"/>
      <c r="K908" s="62">
        <f t="shared" si="26"/>
        <v>0</v>
      </c>
      <c r="L908" s="61"/>
    </row>
    <row r="909" spans="1:14" ht="30.75" customHeight="1" x14ac:dyDescent="0.25">
      <c r="A909" s="993"/>
      <c r="B909" s="863"/>
      <c r="C909" s="872"/>
      <c r="D909" s="371" t="s">
        <v>70</v>
      </c>
      <c r="E909" s="619">
        <v>400403</v>
      </c>
      <c r="F909" s="41" t="s">
        <v>120</v>
      </c>
      <c r="G909" s="5"/>
      <c r="H909" s="619">
        <v>50</v>
      </c>
      <c r="I909" s="26">
        <v>528</v>
      </c>
      <c r="J909" s="305"/>
      <c r="K909" s="62">
        <f t="shared" si="26"/>
        <v>0</v>
      </c>
      <c r="L909" s="61"/>
    </row>
    <row r="910" spans="1:14" ht="30.75" customHeight="1" x14ac:dyDescent="0.25">
      <c r="A910" s="993"/>
      <c r="B910" s="863"/>
      <c r="C910" s="872"/>
      <c r="D910" s="371" t="s">
        <v>70</v>
      </c>
      <c r="E910" s="619">
        <v>400403</v>
      </c>
      <c r="F910" s="41" t="s">
        <v>120</v>
      </c>
      <c r="G910" s="5"/>
      <c r="H910" s="619">
        <v>52</v>
      </c>
      <c r="I910" s="26">
        <v>528</v>
      </c>
      <c r="J910" s="305"/>
      <c r="K910" s="62">
        <f t="shared" si="26"/>
        <v>0</v>
      </c>
      <c r="L910" s="61"/>
    </row>
    <row r="911" spans="1:14" ht="30.75" customHeight="1" thickBot="1" x14ac:dyDescent="0.3">
      <c r="A911" s="994"/>
      <c r="B911" s="864"/>
      <c r="C911" s="880"/>
      <c r="D911" s="372" t="s">
        <v>70</v>
      </c>
      <c r="E911" s="621">
        <v>400403</v>
      </c>
      <c r="F911" s="77" t="s">
        <v>120</v>
      </c>
      <c r="G911" s="9"/>
      <c r="H911" s="621">
        <v>54</v>
      </c>
      <c r="I911" s="29">
        <v>528</v>
      </c>
      <c r="J911" s="307"/>
      <c r="K911" s="141">
        <f t="shared" si="26"/>
        <v>0</v>
      </c>
      <c r="L911" s="61"/>
    </row>
    <row r="912" spans="1:14" ht="30.75" customHeight="1" x14ac:dyDescent="0.25">
      <c r="A912" s="993"/>
      <c r="B912" s="863" t="s">
        <v>403</v>
      </c>
      <c r="C912" s="872" t="s">
        <v>57</v>
      </c>
      <c r="D912" s="150" t="s">
        <v>70</v>
      </c>
      <c r="E912" s="448">
        <v>400403</v>
      </c>
      <c r="F912" s="71" t="s">
        <v>114</v>
      </c>
      <c r="G912" s="6"/>
      <c r="H912" s="448">
        <v>42</v>
      </c>
      <c r="I912" s="39">
        <v>528</v>
      </c>
      <c r="J912" s="308"/>
      <c r="K912" s="140">
        <f t="shared" si="26"/>
        <v>0</v>
      </c>
      <c r="L912" s="61"/>
    </row>
    <row r="913" spans="1:14" ht="30.75" customHeight="1" x14ac:dyDescent="0.25">
      <c r="A913" s="993"/>
      <c r="B913" s="863"/>
      <c r="C913" s="872"/>
      <c r="D913" s="371" t="s">
        <v>70</v>
      </c>
      <c r="E913" s="449">
        <v>400403</v>
      </c>
      <c r="F913" s="41" t="s">
        <v>114</v>
      </c>
      <c r="G913" s="5"/>
      <c r="H913" s="449">
        <v>44</v>
      </c>
      <c r="I913" s="26">
        <v>528</v>
      </c>
      <c r="J913" s="305"/>
      <c r="K913" s="62">
        <f t="shared" si="26"/>
        <v>0</v>
      </c>
      <c r="L913" s="61"/>
    </row>
    <row r="914" spans="1:14" ht="30.75" customHeight="1" x14ac:dyDescent="0.25">
      <c r="A914" s="993"/>
      <c r="B914" s="863"/>
      <c r="C914" s="872"/>
      <c r="D914" s="371" t="s">
        <v>70</v>
      </c>
      <c r="E914" s="449">
        <v>400403</v>
      </c>
      <c r="F914" s="41" t="s">
        <v>114</v>
      </c>
      <c r="G914" s="5"/>
      <c r="H914" s="449">
        <v>46</v>
      </c>
      <c r="I914" s="26">
        <v>528</v>
      </c>
      <c r="J914" s="305"/>
      <c r="K914" s="62">
        <f t="shared" si="26"/>
        <v>0</v>
      </c>
      <c r="L914" s="61"/>
    </row>
    <row r="915" spans="1:14" ht="30.75" customHeight="1" x14ac:dyDescent="0.25">
      <c r="A915" s="993"/>
      <c r="B915" s="863"/>
      <c r="C915" s="872"/>
      <c r="D915" s="371" t="s">
        <v>70</v>
      </c>
      <c r="E915" s="449">
        <v>400403</v>
      </c>
      <c r="F915" s="41" t="s">
        <v>114</v>
      </c>
      <c r="G915" s="5"/>
      <c r="H915" s="449">
        <v>48</v>
      </c>
      <c r="I915" s="26">
        <v>528</v>
      </c>
      <c r="J915" s="305"/>
      <c r="K915" s="62">
        <f t="shared" si="26"/>
        <v>0</v>
      </c>
      <c r="L915" s="61"/>
    </row>
    <row r="916" spans="1:14" ht="30.75" customHeight="1" x14ac:dyDescent="0.25">
      <c r="A916" s="993"/>
      <c r="B916" s="863"/>
      <c r="C916" s="872"/>
      <c r="D916" s="371" t="s">
        <v>70</v>
      </c>
      <c r="E916" s="449">
        <v>400403</v>
      </c>
      <c r="F916" s="41" t="s">
        <v>114</v>
      </c>
      <c r="G916" s="5"/>
      <c r="H916" s="449">
        <v>50</v>
      </c>
      <c r="I916" s="26">
        <v>528</v>
      </c>
      <c r="J916" s="305"/>
      <c r="K916" s="62">
        <f t="shared" si="26"/>
        <v>0</v>
      </c>
      <c r="L916" s="61"/>
    </row>
    <row r="917" spans="1:14" ht="30.75" customHeight="1" x14ac:dyDescent="0.25">
      <c r="A917" s="993"/>
      <c r="B917" s="863"/>
      <c r="C917" s="872"/>
      <c r="D917" s="371" t="s">
        <v>70</v>
      </c>
      <c r="E917" s="449">
        <v>400403</v>
      </c>
      <c r="F917" s="41" t="s">
        <v>114</v>
      </c>
      <c r="G917" s="5"/>
      <c r="H917" s="449">
        <v>52</v>
      </c>
      <c r="I917" s="26">
        <v>528</v>
      </c>
      <c r="J917" s="305"/>
      <c r="K917" s="62">
        <f t="shared" si="26"/>
        <v>0</v>
      </c>
      <c r="L917" s="61"/>
    </row>
    <row r="918" spans="1:14" ht="30.75" customHeight="1" thickBot="1" x14ac:dyDescent="0.3">
      <c r="A918" s="994"/>
      <c r="B918" s="864"/>
      <c r="C918" s="880"/>
      <c r="D918" s="181" t="s">
        <v>70</v>
      </c>
      <c r="E918" s="354">
        <v>400403</v>
      </c>
      <c r="F918" s="186" t="s">
        <v>114</v>
      </c>
      <c r="G918" s="94"/>
      <c r="H918" s="354">
        <v>54</v>
      </c>
      <c r="I918" s="30">
        <v>528</v>
      </c>
      <c r="J918" s="309"/>
      <c r="K918" s="143">
        <f t="shared" si="26"/>
        <v>0</v>
      </c>
      <c r="L918" s="61"/>
    </row>
    <row r="919" spans="1:14" ht="30.75" customHeight="1" x14ac:dyDescent="0.25">
      <c r="A919" s="993"/>
      <c r="B919" s="863" t="s">
        <v>403</v>
      </c>
      <c r="C919" s="872" t="s">
        <v>57</v>
      </c>
      <c r="D919" s="150" t="s">
        <v>70</v>
      </c>
      <c r="E919" s="448">
        <v>400403</v>
      </c>
      <c r="F919" s="71" t="s">
        <v>30</v>
      </c>
      <c r="G919" s="6"/>
      <c r="H919" s="448">
        <v>42</v>
      </c>
      <c r="I919" s="39">
        <v>528</v>
      </c>
      <c r="J919" s="308"/>
      <c r="K919" s="140">
        <f t="shared" si="26"/>
        <v>0</v>
      </c>
      <c r="L919" s="61"/>
    </row>
    <row r="920" spans="1:14" ht="30.75" customHeight="1" x14ac:dyDescent="0.25">
      <c r="A920" s="993"/>
      <c r="B920" s="863"/>
      <c r="C920" s="872"/>
      <c r="D920" s="371" t="s">
        <v>70</v>
      </c>
      <c r="E920" s="449">
        <v>400403</v>
      </c>
      <c r="F920" s="41" t="s">
        <v>30</v>
      </c>
      <c r="G920" s="5"/>
      <c r="H920" s="449">
        <v>44</v>
      </c>
      <c r="I920" s="26">
        <v>528</v>
      </c>
      <c r="J920" s="305"/>
      <c r="K920" s="62">
        <f t="shared" si="26"/>
        <v>0</v>
      </c>
      <c r="L920" s="61"/>
    </row>
    <row r="921" spans="1:14" ht="30.75" customHeight="1" x14ac:dyDescent="0.25">
      <c r="A921" s="993"/>
      <c r="B921" s="863"/>
      <c r="C921" s="872"/>
      <c r="D921" s="371" t="s">
        <v>70</v>
      </c>
      <c r="E921" s="449">
        <v>400403</v>
      </c>
      <c r="F921" s="41" t="s">
        <v>30</v>
      </c>
      <c r="G921" s="5"/>
      <c r="H921" s="449">
        <v>46</v>
      </c>
      <c r="I921" s="26">
        <v>528</v>
      </c>
      <c r="J921" s="305"/>
      <c r="K921" s="62">
        <f t="shared" si="26"/>
        <v>0</v>
      </c>
      <c r="L921" s="61"/>
    </row>
    <row r="922" spans="1:14" ht="30.75" customHeight="1" x14ac:dyDescent="0.25">
      <c r="A922" s="993"/>
      <c r="B922" s="863"/>
      <c r="C922" s="872"/>
      <c r="D922" s="371" t="s">
        <v>70</v>
      </c>
      <c r="E922" s="449">
        <v>400403</v>
      </c>
      <c r="F922" s="41" t="s">
        <v>30</v>
      </c>
      <c r="G922" s="5"/>
      <c r="H922" s="449">
        <v>48</v>
      </c>
      <c r="I922" s="26">
        <v>528</v>
      </c>
      <c r="J922" s="305"/>
      <c r="K922" s="62">
        <f t="shared" si="26"/>
        <v>0</v>
      </c>
      <c r="L922" s="61"/>
    </row>
    <row r="923" spans="1:14" ht="30.75" customHeight="1" x14ac:dyDescent="0.25">
      <c r="A923" s="993"/>
      <c r="B923" s="863"/>
      <c r="C923" s="872"/>
      <c r="D923" s="371" t="s">
        <v>70</v>
      </c>
      <c r="E923" s="449">
        <v>400403</v>
      </c>
      <c r="F923" s="41" t="s">
        <v>30</v>
      </c>
      <c r="G923" s="5"/>
      <c r="H923" s="449">
        <v>50</v>
      </c>
      <c r="I923" s="26">
        <v>528</v>
      </c>
      <c r="J923" s="305"/>
      <c r="K923" s="62">
        <f t="shared" si="26"/>
        <v>0</v>
      </c>
      <c r="L923" s="61"/>
    </row>
    <row r="924" spans="1:14" ht="30.75" customHeight="1" x14ac:dyDescent="0.25">
      <c r="A924" s="993"/>
      <c r="B924" s="863"/>
      <c r="C924" s="872"/>
      <c r="D924" s="371" t="s">
        <v>70</v>
      </c>
      <c r="E924" s="449">
        <v>400403</v>
      </c>
      <c r="F924" s="41" t="s">
        <v>30</v>
      </c>
      <c r="G924" s="5"/>
      <c r="H924" s="449">
        <v>52</v>
      </c>
      <c r="I924" s="26">
        <v>528</v>
      </c>
      <c r="J924" s="305"/>
      <c r="K924" s="62">
        <f t="shared" si="26"/>
        <v>0</v>
      </c>
      <c r="L924" s="61"/>
    </row>
    <row r="925" spans="1:14" ht="30.75" customHeight="1" thickBot="1" x14ac:dyDescent="0.3">
      <c r="A925" s="994"/>
      <c r="B925" s="864"/>
      <c r="C925" s="880"/>
      <c r="D925" s="181" t="s">
        <v>70</v>
      </c>
      <c r="E925" s="354">
        <v>400403</v>
      </c>
      <c r="F925" s="186" t="s">
        <v>30</v>
      </c>
      <c r="G925" s="94"/>
      <c r="H925" s="354">
        <v>54</v>
      </c>
      <c r="I925" s="30">
        <v>528</v>
      </c>
      <c r="J925" s="309"/>
      <c r="K925" s="143">
        <f t="shared" si="26"/>
        <v>0</v>
      </c>
      <c r="L925" s="61"/>
    </row>
    <row r="926" spans="1:14" ht="79.5" customHeight="1" thickBot="1" x14ac:dyDescent="0.3">
      <c r="A926" s="987"/>
      <c r="B926" s="878" t="s">
        <v>221</v>
      </c>
      <c r="C926" s="940" t="s">
        <v>220</v>
      </c>
      <c r="D926" s="107" t="s">
        <v>218</v>
      </c>
      <c r="E926" s="213">
        <v>30381</v>
      </c>
      <c r="F926" s="360" t="s">
        <v>142</v>
      </c>
      <c r="G926" s="236"/>
      <c r="H926" s="237">
        <v>42</v>
      </c>
      <c r="I926" s="361">
        <v>988</v>
      </c>
      <c r="J926" s="86"/>
      <c r="K926" s="362">
        <f t="shared" si="26"/>
        <v>0</v>
      </c>
      <c r="N926" s="169"/>
    </row>
    <row r="927" spans="1:14" ht="79.5" customHeight="1" thickBot="1" x14ac:dyDescent="0.3">
      <c r="A927" s="845"/>
      <c r="B927" s="845"/>
      <c r="C927" s="845"/>
      <c r="D927" s="372" t="s">
        <v>219</v>
      </c>
      <c r="E927" s="174">
        <v>30381</v>
      </c>
      <c r="F927" s="363" t="s">
        <v>78</v>
      </c>
      <c r="G927" s="364"/>
      <c r="H927" s="444">
        <v>42</v>
      </c>
      <c r="I927" s="365">
        <v>988</v>
      </c>
      <c r="J927" s="96"/>
      <c r="K927" s="366">
        <f t="shared" si="26"/>
        <v>0</v>
      </c>
      <c r="N927" s="169"/>
    </row>
    <row r="928" spans="1:14" ht="152.25" customHeight="1" thickBot="1" x14ac:dyDescent="0.3">
      <c r="A928" s="218"/>
      <c r="B928" s="13" t="s">
        <v>403</v>
      </c>
      <c r="C928" s="218" t="s">
        <v>160</v>
      </c>
      <c r="D928" s="233" t="s">
        <v>219</v>
      </c>
      <c r="E928" s="234">
        <v>310</v>
      </c>
      <c r="F928" s="360" t="s">
        <v>110</v>
      </c>
      <c r="G928" s="236"/>
      <c r="H928" s="237">
        <v>42</v>
      </c>
      <c r="I928" s="361">
        <v>350</v>
      </c>
      <c r="J928" s="86"/>
      <c r="K928" s="362">
        <f t="shared" si="26"/>
        <v>0</v>
      </c>
      <c r="N928" s="169"/>
    </row>
    <row r="929" spans="1:14" ht="71.25" customHeight="1" x14ac:dyDescent="0.25">
      <c r="A929" s="988"/>
      <c r="B929" s="983" t="s">
        <v>134</v>
      </c>
      <c r="C929" s="990" t="s">
        <v>136</v>
      </c>
      <c r="D929" s="348" t="s">
        <v>70</v>
      </c>
      <c r="E929" s="213">
        <v>30349</v>
      </c>
      <c r="F929" s="183" t="s">
        <v>64</v>
      </c>
      <c r="G929" s="184"/>
      <c r="H929" s="445">
        <v>44</v>
      </c>
      <c r="I929" s="185">
        <v>730</v>
      </c>
      <c r="J929" s="78"/>
      <c r="K929" s="172">
        <f>I929*J929</f>
        <v>0</v>
      </c>
      <c r="N929" s="169"/>
    </row>
    <row r="930" spans="1:14" ht="71.25" customHeight="1" thickBot="1" x14ac:dyDescent="0.3">
      <c r="A930" s="989"/>
      <c r="B930" s="984"/>
      <c r="C930" s="991"/>
      <c r="D930" s="105" t="s">
        <v>70</v>
      </c>
      <c r="E930" s="258">
        <v>30349</v>
      </c>
      <c r="F930" s="83" t="s">
        <v>64</v>
      </c>
      <c r="G930" s="84"/>
      <c r="H930" s="446">
        <v>48</v>
      </c>
      <c r="I930" s="85">
        <v>730</v>
      </c>
      <c r="J930" s="79"/>
      <c r="K930" s="173">
        <f>I930*J930</f>
        <v>0</v>
      </c>
      <c r="N930" s="169"/>
    </row>
    <row r="931" spans="1:14" ht="77.25" customHeight="1" x14ac:dyDescent="0.25">
      <c r="A931" s="992"/>
      <c r="B931" s="878" t="s">
        <v>337</v>
      </c>
      <c r="C931" s="871" t="s">
        <v>446</v>
      </c>
      <c r="D931" s="99" t="s">
        <v>73</v>
      </c>
      <c r="E931" s="515">
        <v>401420</v>
      </c>
      <c r="F931" s="76" t="s">
        <v>384</v>
      </c>
      <c r="G931" s="8"/>
      <c r="H931" s="515">
        <v>44</v>
      </c>
      <c r="I931" s="28">
        <v>1328</v>
      </c>
      <c r="J931" s="302"/>
      <c r="K931" s="142">
        <f t="shared" ref="K931:K932" si="27">I931*J931</f>
        <v>0</v>
      </c>
      <c r="L931" s="61"/>
      <c r="N931" s="170" t="s">
        <v>457</v>
      </c>
    </row>
    <row r="932" spans="1:14" ht="77.25" customHeight="1" thickBot="1" x14ac:dyDescent="0.3">
      <c r="A932" s="993"/>
      <c r="B932" s="863"/>
      <c r="C932" s="872"/>
      <c r="D932" s="97" t="s">
        <v>73</v>
      </c>
      <c r="E932" s="517">
        <v>401420</v>
      </c>
      <c r="F932" s="41" t="s">
        <v>384</v>
      </c>
      <c r="G932" s="5"/>
      <c r="H932" s="517">
        <v>52</v>
      </c>
      <c r="I932" s="26">
        <v>1328</v>
      </c>
      <c r="J932" s="305"/>
      <c r="K932" s="62">
        <f t="shared" si="27"/>
        <v>0</v>
      </c>
      <c r="L932" s="61"/>
      <c r="N932" s="170" t="s">
        <v>460</v>
      </c>
    </row>
    <row r="933" spans="1:14" ht="102" customHeight="1" thickBot="1" x14ac:dyDescent="0.3">
      <c r="A933" s="74"/>
      <c r="B933" s="17" t="s">
        <v>134</v>
      </c>
      <c r="C933" s="56" t="s">
        <v>135</v>
      </c>
      <c r="D933" s="103" t="s">
        <v>23</v>
      </c>
      <c r="E933" s="17">
        <v>30328</v>
      </c>
      <c r="F933" s="75" t="s">
        <v>34</v>
      </c>
      <c r="G933" s="16"/>
      <c r="H933" s="17">
        <v>48</v>
      </c>
      <c r="I933" s="40">
        <v>650</v>
      </c>
      <c r="J933" s="303"/>
      <c r="K933" s="187">
        <f t="shared" si="26"/>
        <v>0</v>
      </c>
      <c r="L933" s="61"/>
    </row>
    <row r="934" spans="1:14" ht="42" customHeight="1" x14ac:dyDescent="0.25">
      <c r="A934" s="993"/>
      <c r="B934" s="883" t="s">
        <v>337</v>
      </c>
      <c r="C934" s="872" t="s">
        <v>88</v>
      </c>
      <c r="D934" s="104" t="s">
        <v>73</v>
      </c>
      <c r="E934" s="431">
        <v>400419</v>
      </c>
      <c r="F934" s="71" t="s">
        <v>321</v>
      </c>
      <c r="G934" s="6"/>
      <c r="H934" s="431">
        <v>42</v>
      </c>
      <c r="I934" s="39">
        <v>1008</v>
      </c>
      <c r="J934" s="308"/>
      <c r="K934" s="140">
        <f t="shared" si="26"/>
        <v>0</v>
      </c>
      <c r="L934" s="61"/>
    </row>
    <row r="935" spans="1:14" ht="42" customHeight="1" x14ac:dyDescent="0.25">
      <c r="A935" s="993"/>
      <c r="B935" s="883"/>
      <c r="C935" s="872"/>
      <c r="D935" s="97" t="s">
        <v>73</v>
      </c>
      <c r="E935" s="412">
        <v>400419</v>
      </c>
      <c r="F935" s="41" t="s">
        <v>321</v>
      </c>
      <c r="G935" s="5"/>
      <c r="H935" s="412">
        <v>44</v>
      </c>
      <c r="I935" s="26">
        <v>1008</v>
      </c>
      <c r="J935" s="305"/>
      <c r="K935" s="62">
        <f t="shared" si="26"/>
        <v>0</v>
      </c>
      <c r="L935" s="61"/>
    </row>
    <row r="936" spans="1:14" ht="42" customHeight="1" x14ac:dyDescent="0.25">
      <c r="A936" s="993"/>
      <c r="B936" s="883"/>
      <c r="C936" s="872"/>
      <c r="D936" s="97" t="s">
        <v>73</v>
      </c>
      <c r="E936" s="412">
        <v>400419</v>
      </c>
      <c r="F936" s="41" t="s">
        <v>321</v>
      </c>
      <c r="G936" s="5"/>
      <c r="H936" s="412">
        <v>46</v>
      </c>
      <c r="I936" s="26">
        <v>1008</v>
      </c>
      <c r="J936" s="305"/>
      <c r="K936" s="62">
        <f t="shared" si="26"/>
        <v>0</v>
      </c>
      <c r="L936" s="61"/>
    </row>
    <row r="937" spans="1:14" ht="42" customHeight="1" x14ac:dyDescent="0.25">
      <c r="A937" s="993"/>
      <c r="B937" s="883"/>
      <c r="C937" s="872"/>
      <c r="D937" s="97" t="s">
        <v>73</v>
      </c>
      <c r="E937" s="412">
        <v>400419</v>
      </c>
      <c r="F937" s="41" t="s">
        <v>321</v>
      </c>
      <c r="G937" s="5"/>
      <c r="H937" s="412">
        <v>48</v>
      </c>
      <c r="I937" s="26">
        <v>1008</v>
      </c>
      <c r="J937" s="305"/>
      <c r="K937" s="62">
        <f t="shared" si="26"/>
        <v>0</v>
      </c>
      <c r="L937" s="61"/>
    </row>
    <row r="938" spans="1:14" ht="42" customHeight="1" thickBot="1" x14ac:dyDescent="0.3">
      <c r="A938" s="994"/>
      <c r="B938" s="906"/>
      <c r="C938" s="880"/>
      <c r="D938" s="125" t="s">
        <v>73</v>
      </c>
      <c r="E938" s="354">
        <v>400419</v>
      </c>
      <c r="F938" s="186" t="s">
        <v>321</v>
      </c>
      <c r="G938" s="94"/>
      <c r="H938" s="354">
        <v>50</v>
      </c>
      <c r="I938" s="30">
        <v>1008</v>
      </c>
      <c r="J938" s="309"/>
      <c r="K938" s="143">
        <f t="shared" si="26"/>
        <v>0</v>
      </c>
      <c r="L938" s="61"/>
    </row>
    <row r="939" spans="1:14" ht="42" customHeight="1" x14ac:dyDescent="0.25">
      <c r="A939" s="993"/>
      <c r="B939" s="883" t="s">
        <v>337</v>
      </c>
      <c r="C939" s="872" t="s">
        <v>88</v>
      </c>
      <c r="D939" s="104" t="s">
        <v>73</v>
      </c>
      <c r="E939" s="431">
        <v>400419</v>
      </c>
      <c r="F939" s="71" t="s">
        <v>428</v>
      </c>
      <c r="G939" s="6"/>
      <c r="H939" s="431">
        <v>42</v>
      </c>
      <c r="I939" s="39">
        <v>1008</v>
      </c>
      <c r="J939" s="308"/>
      <c r="K939" s="140">
        <f t="shared" si="26"/>
        <v>0</v>
      </c>
      <c r="L939" s="61"/>
    </row>
    <row r="940" spans="1:14" ht="42" customHeight="1" x14ac:dyDescent="0.25">
      <c r="A940" s="993"/>
      <c r="B940" s="883"/>
      <c r="C940" s="872"/>
      <c r="D940" s="97" t="s">
        <v>73</v>
      </c>
      <c r="E940" s="412">
        <v>400419</v>
      </c>
      <c r="F940" s="41" t="s">
        <v>428</v>
      </c>
      <c r="G940" s="5"/>
      <c r="H940" s="412">
        <v>44</v>
      </c>
      <c r="I940" s="26">
        <v>1008</v>
      </c>
      <c r="J940" s="305"/>
      <c r="K940" s="62">
        <f t="shared" si="26"/>
        <v>0</v>
      </c>
      <c r="L940" s="61"/>
    </row>
    <row r="941" spans="1:14" ht="42" customHeight="1" x14ac:dyDescent="0.25">
      <c r="A941" s="993"/>
      <c r="B941" s="883"/>
      <c r="C941" s="872"/>
      <c r="D941" s="97" t="s">
        <v>73</v>
      </c>
      <c r="E941" s="412">
        <v>400419</v>
      </c>
      <c r="F941" s="41" t="s">
        <v>428</v>
      </c>
      <c r="G941" s="5"/>
      <c r="H941" s="412">
        <v>46</v>
      </c>
      <c r="I941" s="26">
        <v>1008</v>
      </c>
      <c r="J941" s="305"/>
      <c r="K941" s="62">
        <f t="shared" si="26"/>
        <v>0</v>
      </c>
      <c r="L941" s="61"/>
    </row>
    <row r="942" spans="1:14" ht="42" customHeight="1" x14ac:dyDescent="0.25">
      <c r="A942" s="993"/>
      <c r="B942" s="883"/>
      <c r="C942" s="872"/>
      <c r="D942" s="97" t="s">
        <v>73</v>
      </c>
      <c r="E942" s="412">
        <v>400419</v>
      </c>
      <c r="F942" s="41" t="s">
        <v>428</v>
      </c>
      <c r="G942" s="5"/>
      <c r="H942" s="412">
        <v>48</v>
      </c>
      <c r="I942" s="26">
        <v>1008</v>
      </c>
      <c r="J942" s="305"/>
      <c r="K942" s="62">
        <f t="shared" si="26"/>
        <v>0</v>
      </c>
      <c r="L942" s="61"/>
    </row>
    <row r="943" spans="1:14" ht="42" customHeight="1" thickBot="1" x14ac:dyDescent="0.3">
      <c r="A943" s="994"/>
      <c r="B943" s="906"/>
      <c r="C943" s="880"/>
      <c r="D943" s="125" t="s">
        <v>73</v>
      </c>
      <c r="E943" s="354">
        <v>400419</v>
      </c>
      <c r="F943" s="186" t="s">
        <v>428</v>
      </c>
      <c r="G943" s="94"/>
      <c r="H943" s="354">
        <v>50</v>
      </c>
      <c r="I943" s="30">
        <v>1008</v>
      </c>
      <c r="J943" s="309"/>
      <c r="K943" s="143">
        <f t="shared" si="26"/>
        <v>0</v>
      </c>
      <c r="L943" s="61"/>
    </row>
    <row r="944" spans="1:14" ht="42" customHeight="1" x14ac:dyDescent="0.25">
      <c r="A944" s="993"/>
      <c r="B944" s="883" t="s">
        <v>337</v>
      </c>
      <c r="C944" s="872" t="s">
        <v>88</v>
      </c>
      <c r="D944" s="104" t="s">
        <v>73</v>
      </c>
      <c r="E944" s="431">
        <v>400419</v>
      </c>
      <c r="F944" s="71" t="s">
        <v>429</v>
      </c>
      <c r="G944" s="6"/>
      <c r="H944" s="431">
        <v>42</v>
      </c>
      <c r="I944" s="39">
        <v>1008</v>
      </c>
      <c r="J944" s="308"/>
      <c r="K944" s="140">
        <f t="shared" si="26"/>
        <v>0</v>
      </c>
      <c r="L944" s="61"/>
    </row>
    <row r="945" spans="1:12" ht="42" customHeight="1" x14ac:dyDescent="0.25">
      <c r="A945" s="993"/>
      <c r="B945" s="883"/>
      <c r="C945" s="872"/>
      <c r="D945" s="97" t="s">
        <v>73</v>
      </c>
      <c r="E945" s="412">
        <v>400419</v>
      </c>
      <c r="F945" s="41" t="s">
        <v>429</v>
      </c>
      <c r="G945" s="5"/>
      <c r="H945" s="412">
        <v>44</v>
      </c>
      <c r="I945" s="26">
        <v>1008</v>
      </c>
      <c r="J945" s="305"/>
      <c r="K945" s="62">
        <f t="shared" si="26"/>
        <v>0</v>
      </c>
      <c r="L945" s="61"/>
    </row>
    <row r="946" spans="1:12" ht="42" customHeight="1" x14ac:dyDescent="0.25">
      <c r="A946" s="993"/>
      <c r="B946" s="883"/>
      <c r="C946" s="872"/>
      <c r="D946" s="97" t="s">
        <v>73</v>
      </c>
      <c r="E946" s="412">
        <v>400419</v>
      </c>
      <c r="F946" s="41" t="s">
        <v>429</v>
      </c>
      <c r="G946" s="5"/>
      <c r="H946" s="412">
        <v>46</v>
      </c>
      <c r="I946" s="26">
        <v>1008</v>
      </c>
      <c r="J946" s="305"/>
      <c r="K946" s="62">
        <f t="shared" si="26"/>
        <v>0</v>
      </c>
      <c r="L946" s="61"/>
    </row>
    <row r="947" spans="1:12" ht="42" customHeight="1" x14ac:dyDescent="0.25">
      <c r="A947" s="993"/>
      <c r="B947" s="883"/>
      <c r="C947" s="872"/>
      <c r="D947" s="97" t="s">
        <v>73</v>
      </c>
      <c r="E947" s="412">
        <v>400419</v>
      </c>
      <c r="F947" s="41" t="s">
        <v>429</v>
      </c>
      <c r="G947" s="5"/>
      <c r="H947" s="412">
        <v>48</v>
      </c>
      <c r="I947" s="26">
        <v>1008</v>
      </c>
      <c r="J947" s="305"/>
      <c r="K947" s="62">
        <f t="shared" si="26"/>
        <v>0</v>
      </c>
      <c r="L947" s="61"/>
    </row>
    <row r="948" spans="1:12" ht="42" customHeight="1" thickBot="1" x14ac:dyDescent="0.3">
      <c r="A948" s="994"/>
      <c r="B948" s="906"/>
      <c r="C948" s="880"/>
      <c r="D948" s="125" t="s">
        <v>73</v>
      </c>
      <c r="E948" s="354">
        <v>400419</v>
      </c>
      <c r="F948" s="186" t="s">
        <v>429</v>
      </c>
      <c r="G948" s="94"/>
      <c r="H948" s="354">
        <v>50</v>
      </c>
      <c r="I948" s="30">
        <v>1008</v>
      </c>
      <c r="J948" s="309"/>
      <c r="K948" s="143">
        <f t="shared" si="26"/>
        <v>0</v>
      </c>
      <c r="L948" s="61"/>
    </row>
  </sheetData>
  <sheetProtection algorithmName="SHA-512" hashValue="eQJfZyU6xC11uj4gxfOd6Fh24AX5dLhPCuOiz8gIGJm0Lj3aXNPYqH09p98a+yh8wH8eL4n2nHeaf1q8mTPCGg==" saltValue="Lkc7juQXmj1QauJrSss7/Q==" spinCount="100000" sheet="1" objects="1" scenarios="1" insertColumns="0" sort="0" autoFilter="0"/>
  <autoFilter ref="A3:K3"/>
  <mergeCells count="659">
    <mergeCell ref="A243:A244"/>
    <mergeCell ref="B243:B244"/>
    <mergeCell ref="C243:C244"/>
    <mergeCell ref="A231:A232"/>
    <mergeCell ref="B231:B232"/>
    <mergeCell ref="C231:C232"/>
    <mergeCell ref="A233:A237"/>
    <mergeCell ref="B233:B237"/>
    <mergeCell ref="C233:C237"/>
    <mergeCell ref="A238:A242"/>
    <mergeCell ref="B238:B242"/>
    <mergeCell ref="C238:C242"/>
    <mergeCell ref="A944:A948"/>
    <mergeCell ref="B944:B948"/>
    <mergeCell ref="C944:C948"/>
    <mergeCell ref="A934:A938"/>
    <mergeCell ref="B934:B938"/>
    <mergeCell ref="C934:C938"/>
    <mergeCell ref="A939:A943"/>
    <mergeCell ref="B939:B943"/>
    <mergeCell ref="C939:C943"/>
    <mergeCell ref="A867:A869"/>
    <mergeCell ref="B867:B869"/>
    <mergeCell ref="C867:C869"/>
    <mergeCell ref="A931:A932"/>
    <mergeCell ref="B931:B932"/>
    <mergeCell ref="C931:C932"/>
    <mergeCell ref="A880:A885"/>
    <mergeCell ref="B880:B885"/>
    <mergeCell ref="C880:C885"/>
    <mergeCell ref="A871:A874"/>
    <mergeCell ref="B871:B874"/>
    <mergeCell ref="C871:C874"/>
    <mergeCell ref="A875:A878"/>
    <mergeCell ref="B875:B878"/>
    <mergeCell ref="C875:C878"/>
    <mergeCell ref="A891:A895"/>
    <mergeCell ref="B891:B895"/>
    <mergeCell ref="C891:C895"/>
    <mergeCell ref="A896:A900"/>
    <mergeCell ref="B896:B900"/>
    <mergeCell ref="C896:C900"/>
    <mergeCell ref="A901:A905"/>
    <mergeCell ref="B901:B905"/>
    <mergeCell ref="C901:C905"/>
    <mergeCell ref="A859:A862"/>
    <mergeCell ref="B859:B862"/>
    <mergeCell ref="C859:C862"/>
    <mergeCell ref="A864:A866"/>
    <mergeCell ref="B864:B866"/>
    <mergeCell ref="C864:C866"/>
    <mergeCell ref="A851:A855"/>
    <mergeCell ref="B851:B855"/>
    <mergeCell ref="C851:C855"/>
    <mergeCell ref="A856:A857"/>
    <mergeCell ref="B856:B857"/>
    <mergeCell ref="C856:C857"/>
    <mergeCell ref="A843:A848"/>
    <mergeCell ref="B843:B848"/>
    <mergeCell ref="C843:C848"/>
    <mergeCell ref="A849:A850"/>
    <mergeCell ref="B849:B850"/>
    <mergeCell ref="C849:C850"/>
    <mergeCell ref="A833:A836"/>
    <mergeCell ref="B833:B836"/>
    <mergeCell ref="C833:C836"/>
    <mergeCell ref="A837:A842"/>
    <mergeCell ref="B837:B842"/>
    <mergeCell ref="C837:C842"/>
    <mergeCell ref="A823:A828"/>
    <mergeCell ref="B823:B828"/>
    <mergeCell ref="C823:C828"/>
    <mergeCell ref="A829:A832"/>
    <mergeCell ref="B829:B832"/>
    <mergeCell ref="C829:C832"/>
    <mergeCell ref="A814:A817"/>
    <mergeCell ref="B814:B817"/>
    <mergeCell ref="C814:C817"/>
    <mergeCell ref="A818:A822"/>
    <mergeCell ref="B818:B822"/>
    <mergeCell ref="C818:C822"/>
    <mergeCell ref="A806:A810"/>
    <mergeCell ref="B806:B810"/>
    <mergeCell ref="C806:C810"/>
    <mergeCell ref="A811:A813"/>
    <mergeCell ref="B811:B813"/>
    <mergeCell ref="C811:C813"/>
    <mergeCell ref="A796:A800"/>
    <mergeCell ref="B796:B800"/>
    <mergeCell ref="C796:C800"/>
    <mergeCell ref="A801:A805"/>
    <mergeCell ref="B801:B805"/>
    <mergeCell ref="C801:C805"/>
    <mergeCell ref="A787:A790"/>
    <mergeCell ref="B787:B790"/>
    <mergeCell ref="C787:C790"/>
    <mergeCell ref="A791:A794"/>
    <mergeCell ref="B791:B794"/>
    <mergeCell ref="C791:C794"/>
    <mergeCell ref="A779:A782"/>
    <mergeCell ref="B779:B782"/>
    <mergeCell ref="C779:C782"/>
    <mergeCell ref="A783:A786"/>
    <mergeCell ref="B783:B786"/>
    <mergeCell ref="C783:C786"/>
    <mergeCell ref="A771:A774"/>
    <mergeCell ref="B771:B774"/>
    <mergeCell ref="C771:C774"/>
    <mergeCell ref="A775:A778"/>
    <mergeCell ref="B775:B778"/>
    <mergeCell ref="C775:C778"/>
    <mergeCell ref="A763:A766"/>
    <mergeCell ref="B763:B766"/>
    <mergeCell ref="C763:C766"/>
    <mergeCell ref="A767:A770"/>
    <mergeCell ref="B767:B770"/>
    <mergeCell ref="C767:C770"/>
    <mergeCell ref="A756:A758"/>
    <mergeCell ref="B756:B758"/>
    <mergeCell ref="C756:C758"/>
    <mergeCell ref="A759:A762"/>
    <mergeCell ref="B759:B762"/>
    <mergeCell ref="C759:C762"/>
    <mergeCell ref="A744:A748"/>
    <mergeCell ref="B744:B748"/>
    <mergeCell ref="C744:C748"/>
    <mergeCell ref="A749:A754"/>
    <mergeCell ref="B749:B754"/>
    <mergeCell ref="C749:C754"/>
    <mergeCell ref="A734:A737"/>
    <mergeCell ref="B734:B737"/>
    <mergeCell ref="C734:C737"/>
    <mergeCell ref="A738:A741"/>
    <mergeCell ref="B738:B741"/>
    <mergeCell ref="C738:C741"/>
    <mergeCell ref="A729:A730"/>
    <mergeCell ref="B729:B730"/>
    <mergeCell ref="C729:C730"/>
    <mergeCell ref="A731:A733"/>
    <mergeCell ref="B731:B733"/>
    <mergeCell ref="C731:C733"/>
    <mergeCell ref="A720:A723"/>
    <mergeCell ref="B720:B723"/>
    <mergeCell ref="C720:C723"/>
    <mergeCell ref="A724:A728"/>
    <mergeCell ref="B724:B728"/>
    <mergeCell ref="C724:C728"/>
    <mergeCell ref="A713:A717"/>
    <mergeCell ref="B713:B717"/>
    <mergeCell ref="C713:C717"/>
    <mergeCell ref="A718:A719"/>
    <mergeCell ref="B718:B719"/>
    <mergeCell ref="C718:C719"/>
    <mergeCell ref="A705:A709"/>
    <mergeCell ref="B705:B709"/>
    <mergeCell ref="C705:C709"/>
    <mergeCell ref="A710:A712"/>
    <mergeCell ref="B710:B712"/>
    <mergeCell ref="C710:C712"/>
    <mergeCell ref="A700:A703"/>
    <mergeCell ref="B700:B703"/>
    <mergeCell ref="C700:C703"/>
    <mergeCell ref="A696:A697"/>
    <mergeCell ref="B696:B697"/>
    <mergeCell ref="C696:C697"/>
    <mergeCell ref="A698:A699"/>
    <mergeCell ref="B698:B699"/>
    <mergeCell ref="C698:C699"/>
    <mergeCell ref="A690:A692"/>
    <mergeCell ref="B690:B692"/>
    <mergeCell ref="C690:C692"/>
    <mergeCell ref="A693:A695"/>
    <mergeCell ref="B693:B695"/>
    <mergeCell ref="C693:C695"/>
    <mergeCell ref="A679:A683"/>
    <mergeCell ref="B679:B683"/>
    <mergeCell ref="C679:C683"/>
    <mergeCell ref="A685:A689"/>
    <mergeCell ref="B685:B689"/>
    <mergeCell ref="C685:C689"/>
    <mergeCell ref="A668:A671"/>
    <mergeCell ref="B668:B671"/>
    <mergeCell ref="C668:C671"/>
    <mergeCell ref="A672:A678"/>
    <mergeCell ref="B672:B678"/>
    <mergeCell ref="C672:C678"/>
    <mergeCell ref="A657:A660"/>
    <mergeCell ref="B657:B660"/>
    <mergeCell ref="C657:C660"/>
    <mergeCell ref="A661:A667"/>
    <mergeCell ref="B661:B667"/>
    <mergeCell ref="C661:C667"/>
    <mergeCell ref="A648:A649"/>
    <mergeCell ref="B648:B649"/>
    <mergeCell ref="C648:C649"/>
    <mergeCell ref="A650:A655"/>
    <mergeCell ref="B650:B655"/>
    <mergeCell ref="C650:C655"/>
    <mergeCell ref="A645:A647"/>
    <mergeCell ref="B645:B647"/>
    <mergeCell ref="C645:C647"/>
    <mergeCell ref="A636:A640"/>
    <mergeCell ref="B636:B640"/>
    <mergeCell ref="C636:C640"/>
    <mergeCell ref="A641:A643"/>
    <mergeCell ref="B641:B643"/>
    <mergeCell ref="C641:C643"/>
    <mergeCell ref="A624:A629"/>
    <mergeCell ref="B624:B629"/>
    <mergeCell ref="C624:C629"/>
    <mergeCell ref="A630:A635"/>
    <mergeCell ref="B630:B635"/>
    <mergeCell ref="C630:C635"/>
    <mergeCell ref="A616:A617"/>
    <mergeCell ref="B616:B617"/>
    <mergeCell ref="C616:C617"/>
    <mergeCell ref="A618:A623"/>
    <mergeCell ref="B618:B623"/>
    <mergeCell ref="C618:C623"/>
    <mergeCell ref="A606:A609"/>
    <mergeCell ref="B606:B609"/>
    <mergeCell ref="C606:C609"/>
    <mergeCell ref="A610:A615"/>
    <mergeCell ref="B610:B615"/>
    <mergeCell ref="C610:C615"/>
    <mergeCell ref="A598:A599"/>
    <mergeCell ref="B598:B599"/>
    <mergeCell ref="C598:C599"/>
    <mergeCell ref="A600:A605"/>
    <mergeCell ref="B600:B605"/>
    <mergeCell ref="C600:C605"/>
    <mergeCell ref="A593:A594"/>
    <mergeCell ref="B593:B594"/>
    <mergeCell ref="C593:C594"/>
    <mergeCell ref="A595:A597"/>
    <mergeCell ref="B595:B597"/>
    <mergeCell ref="C595:C597"/>
    <mergeCell ref="A581:A586"/>
    <mergeCell ref="B581:B586"/>
    <mergeCell ref="C581:C586"/>
    <mergeCell ref="A587:A592"/>
    <mergeCell ref="B587:B592"/>
    <mergeCell ref="C587:C592"/>
    <mergeCell ref="A573:A575"/>
    <mergeCell ref="B573:B575"/>
    <mergeCell ref="C573:C575"/>
    <mergeCell ref="A576:A580"/>
    <mergeCell ref="B576:B580"/>
    <mergeCell ref="C576:C580"/>
    <mergeCell ref="A568:A569"/>
    <mergeCell ref="B568:B569"/>
    <mergeCell ref="C568:C569"/>
    <mergeCell ref="A570:A572"/>
    <mergeCell ref="B570:B572"/>
    <mergeCell ref="C570:C572"/>
    <mergeCell ref="A558:A562"/>
    <mergeCell ref="B558:B562"/>
    <mergeCell ref="C558:C562"/>
    <mergeCell ref="A563:A567"/>
    <mergeCell ref="B563:B567"/>
    <mergeCell ref="C563:C567"/>
    <mergeCell ref="A549:A552"/>
    <mergeCell ref="B549:B552"/>
    <mergeCell ref="C549:C552"/>
    <mergeCell ref="A553:A557"/>
    <mergeCell ref="B553:B557"/>
    <mergeCell ref="C553:C557"/>
    <mergeCell ref="A540:A543"/>
    <mergeCell ref="B540:B543"/>
    <mergeCell ref="C540:C543"/>
    <mergeCell ref="A544:A548"/>
    <mergeCell ref="B544:B548"/>
    <mergeCell ref="C544:C548"/>
    <mergeCell ref="A528:A533"/>
    <mergeCell ref="B528:B533"/>
    <mergeCell ref="C528:C533"/>
    <mergeCell ref="A534:A539"/>
    <mergeCell ref="B534:B539"/>
    <mergeCell ref="C534:C539"/>
    <mergeCell ref="A516:A521"/>
    <mergeCell ref="B516:B521"/>
    <mergeCell ref="C516:C521"/>
    <mergeCell ref="A522:A527"/>
    <mergeCell ref="B522:B527"/>
    <mergeCell ref="C522:C527"/>
    <mergeCell ref="A507:A509"/>
    <mergeCell ref="B507:B509"/>
    <mergeCell ref="C507:C509"/>
    <mergeCell ref="A510:A515"/>
    <mergeCell ref="B510:B515"/>
    <mergeCell ref="C510:C515"/>
    <mergeCell ref="A498:A502"/>
    <mergeCell ref="B498:B502"/>
    <mergeCell ref="C498:C502"/>
    <mergeCell ref="A503:A505"/>
    <mergeCell ref="B503:B505"/>
    <mergeCell ref="C503:C505"/>
    <mergeCell ref="A489:A492"/>
    <mergeCell ref="B489:B492"/>
    <mergeCell ref="C489:C492"/>
    <mergeCell ref="A493:A497"/>
    <mergeCell ref="B493:B497"/>
    <mergeCell ref="C493:C497"/>
    <mergeCell ref="A485:A486"/>
    <mergeCell ref="B485:B486"/>
    <mergeCell ref="C485:C486"/>
    <mergeCell ref="A487:A488"/>
    <mergeCell ref="B487:B488"/>
    <mergeCell ref="C487:C488"/>
    <mergeCell ref="A478:A479"/>
    <mergeCell ref="B478:B479"/>
    <mergeCell ref="C478:C479"/>
    <mergeCell ref="A480:A484"/>
    <mergeCell ref="B480:B484"/>
    <mergeCell ref="C480:C484"/>
    <mergeCell ref="A474:A475"/>
    <mergeCell ref="B474:B475"/>
    <mergeCell ref="C474:C475"/>
    <mergeCell ref="A476:A477"/>
    <mergeCell ref="B476:B477"/>
    <mergeCell ref="C476:C477"/>
    <mergeCell ref="A468:A469"/>
    <mergeCell ref="B468:B469"/>
    <mergeCell ref="C468:C469"/>
    <mergeCell ref="A470:A473"/>
    <mergeCell ref="B470:B473"/>
    <mergeCell ref="C470:C473"/>
    <mergeCell ref="A460:A461"/>
    <mergeCell ref="B460:B461"/>
    <mergeCell ref="C460:C461"/>
    <mergeCell ref="A462:A467"/>
    <mergeCell ref="B462:B467"/>
    <mergeCell ref="C462:C467"/>
    <mergeCell ref="A452:A456"/>
    <mergeCell ref="B452:B456"/>
    <mergeCell ref="C452:C456"/>
    <mergeCell ref="A457:A459"/>
    <mergeCell ref="B457:B459"/>
    <mergeCell ref="C457:C459"/>
    <mergeCell ref="A440:A445"/>
    <mergeCell ref="B440:B445"/>
    <mergeCell ref="C440:C445"/>
    <mergeCell ref="A446:A451"/>
    <mergeCell ref="B446:B451"/>
    <mergeCell ref="C446:C451"/>
    <mergeCell ref="A429:A434"/>
    <mergeCell ref="B429:B434"/>
    <mergeCell ref="C429:C434"/>
    <mergeCell ref="A435:A439"/>
    <mergeCell ref="B435:B439"/>
    <mergeCell ref="C435:C439"/>
    <mergeCell ref="A424:A425"/>
    <mergeCell ref="B424:B425"/>
    <mergeCell ref="C424:C425"/>
    <mergeCell ref="A426:A427"/>
    <mergeCell ref="B426:B427"/>
    <mergeCell ref="C426:C427"/>
    <mergeCell ref="A413:A417"/>
    <mergeCell ref="B413:B417"/>
    <mergeCell ref="C413:C417"/>
    <mergeCell ref="A419:A423"/>
    <mergeCell ref="B419:B423"/>
    <mergeCell ref="C419:C423"/>
    <mergeCell ref="A403:A407"/>
    <mergeCell ref="B403:B407"/>
    <mergeCell ref="C403:C407"/>
    <mergeCell ref="A408:A412"/>
    <mergeCell ref="B408:B412"/>
    <mergeCell ref="C408:C412"/>
    <mergeCell ref="A394:A397"/>
    <mergeCell ref="B394:B397"/>
    <mergeCell ref="C394:C397"/>
    <mergeCell ref="A398:A402"/>
    <mergeCell ref="B398:B402"/>
    <mergeCell ref="C398:C402"/>
    <mergeCell ref="A386:A389"/>
    <mergeCell ref="B386:B389"/>
    <mergeCell ref="C386:C389"/>
    <mergeCell ref="A390:A393"/>
    <mergeCell ref="B390:B393"/>
    <mergeCell ref="C390:C393"/>
    <mergeCell ref="A375:A379"/>
    <mergeCell ref="B375:B379"/>
    <mergeCell ref="C375:C379"/>
    <mergeCell ref="A380:A385"/>
    <mergeCell ref="B380:B385"/>
    <mergeCell ref="C380:C385"/>
    <mergeCell ref="A366:A369"/>
    <mergeCell ref="B366:B369"/>
    <mergeCell ref="C366:C369"/>
    <mergeCell ref="A370:A374"/>
    <mergeCell ref="B370:B374"/>
    <mergeCell ref="C370:C374"/>
    <mergeCell ref="A358:A362"/>
    <mergeCell ref="B358:B362"/>
    <mergeCell ref="C358:C362"/>
    <mergeCell ref="A363:A365"/>
    <mergeCell ref="B363:B365"/>
    <mergeCell ref="C363:C365"/>
    <mergeCell ref="A348:A352"/>
    <mergeCell ref="B348:B352"/>
    <mergeCell ref="C348:C352"/>
    <mergeCell ref="A353:A357"/>
    <mergeCell ref="B353:B357"/>
    <mergeCell ref="C353:C357"/>
    <mergeCell ref="A334:A339"/>
    <mergeCell ref="B334:B339"/>
    <mergeCell ref="C334:C339"/>
    <mergeCell ref="A340:A341"/>
    <mergeCell ref="B340:B341"/>
    <mergeCell ref="C340:C341"/>
    <mergeCell ref="A342:A347"/>
    <mergeCell ref="B342:B347"/>
    <mergeCell ref="C342:C347"/>
    <mergeCell ref="A322:A327"/>
    <mergeCell ref="B322:B327"/>
    <mergeCell ref="C322:C327"/>
    <mergeCell ref="A328:A333"/>
    <mergeCell ref="B328:B333"/>
    <mergeCell ref="C328:C333"/>
    <mergeCell ref="A310:A315"/>
    <mergeCell ref="B310:B315"/>
    <mergeCell ref="C310:C315"/>
    <mergeCell ref="A316:A321"/>
    <mergeCell ref="B316:B321"/>
    <mergeCell ref="C316:C321"/>
    <mergeCell ref="A299:A303"/>
    <mergeCell ref="B299:B303"/>
    <mergeCell ref="C299:C303"/>
    <mergeCell ref="A304:A309"/>
    <mergeCell ref="B304:B309"/>
    <mergeCell ref="C304:C309"/>
    <mergeCell ref="A297:A298"/>
    <mergeCell ref="B297:B298"/>
    <mergeCell ref="C297:C298"/>
    <mergeCell ref="A282:A284"/>
    <mergeCell ref="B282:B284"/>
    <mergeCell ref="C282:C284"/>
    <mergeCell ref="A285:A290"/>
    <mergeCell ref="B285:B290"/>
    <mergeCell ref="C285:C290"/>
    <mergeCell ref="A260:A265"/>
    <mergeCell ref="B260:B265"/>
    <mergeCell ref="C260:C265"/>
    <mergeCell ref="A266:A269"/>
    <mergeCell ref="B266:B269"/>
    <mergeCell ref="C266:C269"/>
    <mergeCell ref="A276:A281"/>
    <mergeCell ref="B276:B281"/>
    <mergeCell ref="C276:C281"/>
    <mergeCell ref="A291:A296"/>
    <mergeCell ref="B291:B296"/>
    <mergeCell ref="C291:C296"/>
    <mergeCell ref="A95:A98"/>
    <mergeCell ref="B95:B98"/>
    <mergeCell ref="C95:C98"/>
    <mergeCell ref="A107:A110"/>
    <mergeCell ref="B107:B110"/>
    <mergeCell ref="C107:C110"/>
    <mergeCell ref="A111:A114"/>
    <mergeCell ref="B111:B114"/>
    <mergeCell ref="C111:C114"/>
    <mergeCell ref="A115:A117"/>
    <mergeCell ref="B115:B117"/>
    <mergeCell ref="C115:C117"/>
    <mergeCell ref="A118:A120"/>
    <mergeCell ref="B118:B120"/>
    <mergeCell ref="C118:C120"/>
    <mergeCell ref="A121:A123"/>
    <mergeCell ref="B121:B123"/>
    <mergeCell ref="C121:C123"/>
    <mergeCell ref="A104:A106"/>
    <mergeCell ref="B104:B106"/>
    <mergeCell ref="C104:C106"/>
    <mergeCell ref="A51:A53"/>
    <mergeCell ref="B51:B53"/>
    <mergeCell ref="C51:C53"/>
    <mergeCell ref="A54:A56"/>
    <mergeCell ref="B54:B56"/>
    <mergeCell ref="C54:C56"/>
    <mergeCell ref="A57:A61"/>
    <mergeCell ref="B57:B61"/>
    <mergeCell ref="C57:C61"/>
    <mergeCell ref="C62:C67"/>
    <mergeCell ref="A86:A90"/>
    <mergeCell ref="A68:A71"/>
    <mergeCell ref="B68:B71"/>
    <mergeCell ref="C68:C71"/>
    <mergeCell ref="A72:A75"/>
    <mergeCell ref="B72:B75"/>
    <mergeCell ref="C72:C75"/>
    <mergeCell ref="A76:A79"/>
    <mergeCell ref="B76:B79"/>
    <mergeCell ref="C76:C79"/>
    <mergeCell ref="A7:A9"/>
    <mergeCell ref="B7:B9"/>
    <mergeCell ref="C7:C9"/>
    <mergeCell ref="L1:L3"/>
    <mergeCell ref="A4:H4"/>
    <mergeCell ref="A99:A100"/>
    <mergeCell ref="B99:B100"/>
    <mergeCell ref="C99:C100"/>
    <mergeCell ref="A80:A85"/>
    <mergeCell ref="B80:B85"/>
    <mergeCell ref="C80:C85"/>
    <mergeCell ref="B21:B22"/>
    <mergeCell ref="C21:C22"/>
    <mergeCell ref="A46:A50"/>
    <mergeCell ref="B46:B50"/>
    <mergeCell ref="C46:C50"/>
    <mergeCell ref="A91:A94"/>
    <mergeCell ref="B91:B94"/>
    <mergeCell ref="C91:C94"/>
    <mergeCell ref="A24:A27"/>
    <mergeCell ref="B24:B27"/>
    <mergeCell ref="C24:C27"/>
    <mergeCell ref="A28:A32"/>
    <mergeCell ref="B28:B32"/>
    <mergeCell ref="A101:A103"/>
    <mergeCell ref="B101:B103"/>
    <mergeCell ref="C101:C103"/>
    <mergeCell ref="A16:A20"/>
    <mergeCell ref="B16:B20"/>
    <mergeCell ref="C16:C20"/>
    <mergeCell ref="A10:A15"/>
    <mergeCell ref="B10:B15"/>
    <mergeCell ref="C10:C15"/>
    <mergeCell ref="A37:A41"/>
    <mergeCell ref="B37:B41"/>
    <mergeCell ref="C37:C41"/>
    <mergeCell ref="A42:A45"/>
    <mergeCell ref="B42:B45"/>
    <mergeCell ref="C42:C45"/>
    <mergeCell ref="A21:A22"/>
    <mergeCell ref="B86:B90"/>
    <mergeCell ref="C86:C90"/>
    <mergeCell ref="C28:C32"/>
    <mergeCell ref="A33:A36"/>
    <mergeCell ref="B33:B36"/>
    <mergeCell ref="C33:C36"/>
    <mergeCell ref="A62:A67"/>
    <mergeCell ref="B62:B67"/>
    <mergeCell ref="A124:A126"/>
    <mergeCell ref="B124:B126"/>
    <mergeCell ref="C124:C126"/>
    <mergeCell ref="A127:A129"/>
    <mergeCell ref="B127:B129"/>
    <mergeCell ref="C127:C129"/>
    <mergeCell ref="A130:A133"/>
    <mergeCell ref="B130:B133"/>
    <mergeCell ref="C130:C133"/>
    <mergeCell ref="A134:A135"/>
    <mergeCell ref="B134:B135"/>
    <mergeCell ref="C134:C135"/>
    <mergeCell ref="A136:A138"/>
    <mergeCell ref="B136:B138"/>
    <mergeCell ref="C136:C138"/>
    <mergeCell ref="A139:A143"/>
    <mergeCell ref="B139:B143"/>
    <mergeCell ref="C139:C143"/>
    <mergeCell ref="A151:A154"/>
    <mergeCell ref="B151:B154"/>
    <mergeCell ref="C151:C154"/>
    <mergeCell ref="A155:A159"/>
    <mergeCell ref="B155:B159"/>
    <mergeCell ref="C155:C159"/>
    <mergeCell ref="A144:A145"/>
    <mergeCell ref="B144:B145"/>
    <mergeCell ref="C144:C145"/>
    <mergeCell ref="A146:A148"/>
    <mergeCell ref="B146:B148"/>
    <mergeCell ref="C146:C148"/>
    <mergeCell ref="A149:A150"/>
    <mergeCell ref="B149:B150"/>
    <mergeCell ref="C149:C150"/>
    <mergeCell ref="A160:A162"/>
    <mergeCell ref="B160:B162"/>
    <mergeCell ref="C160:C162"/>
    <mergeCell ref="A163:A165"/>
    <mergeCell ref="B163:B165"/>
    <mergeCell ref="C163:C165"/>
    <mergeCell ref="A166:A167"/>
    <mergeCell ref="B166:B167"/>
    <mergeCell ref="C166:C167"/>
    <mergeCell ref="A168:A169"/>
    <mergeCell ref="B168:B169"/>
    <mergeCell ref="C168:C169"/>
    <mergeCell ref="A172:A176"/>
    <mergeCell ref="B172:B176"/>
    <mergeCell ref="C172:C176"/>
    <mergeCell ref="A177:A179"/>
    <mergeCell ref="B177:B179"/>
    <mergeCell ref="C177:C179"/>
    <mergeCell ref="A180:A182"/>
    <mergeCell ref="B180:B182"/>
    <mergeCell ref="C180:C182"/>
    <mergeCell ref="A183:A188"/>
    <mergeCell ref="B183:B188"/>
    <mergeCell ref="C183:C188"/>
    <mergeCell ref="A189:A193"/>
    <mergeCell ref="B189:B193"/>
    <mergeCell ref="C189:C193"/>
    <mergeCell ref="A194:A198"/>
    <mergeCell ref="B194:B198"/>
    <mergeCell ref="C194:C198"/>
    <mergeCell ref="A200:A203"/>
    <mergeCell ref="B200:B203"/>
    <mergeCell ref="C200:C203"/>
    <mergeCell ref="A204:A206"/>
    <mergeCell ref="B204:B206"/>
    <mergeCell ref="C204:C206"/>
    <mergeCell ref="A207:A211"/>
    <mergeCell ref="B207:B211"/>
    <mergeCell ref="C207:C211"/>
    <mergeCell ref="A212:A216"/>
    <mergeCell ref="B212:B216"/>
    <mergeCell ref="C212:C216"/>
    <mergeCell ref="A217:A221"/>
    <mergeCell ref="B217:B221"/>
    <mergeCell ref="C217:C221"/>
    <mergeCell ref="A222:A224"/>
    <mergeCell ref="B222:B224"/>
    <mergeCell ref="C222:C224"/>
    <mergeCell ref="A225:A230"/>
    <mergeCell ref="B225:B230"/>
    <mergeCell ref="C225:C230"/>
    <mergeCell ref="A886:A890"/>
    <mergeCell ref="B886:B890"/>
    <mergeCell ref="C886:C890"/>
    <mergeCell ref="A252:A254"/>
    <mergeCell ref="B252:B254"/>
    <mergeCell ref="C252:C254"/>
    <mergeCell ref="A255:A259"/>
    <mergeCell ref="B255:B259"/>
    <mergeCell ref="C255:C259"/>
    <mergeCell ref="A245:A249"/>
    <mergeCell ref="B245:B249"/>
    <mergeCell ref="C245:C249"/>
    <mergeCell ref="A250:A251"/>
    <mergeCell ref="B250:B251"/>
    <mergeCell ref="C250:C251"/>
    <mergeCell ref="A270:A275"/>
    <mergeCell ref="B270:B275"/>
    <mergeCell ref="C270:C275"/>
    <mergeCell ref="A926:A927"/>
    <mergeCell ref="B926:B927"/>
    <mergeCell ref="C926:C927"/>
    <mergeCell ref="A929:A930"/>
    <mergeCell ref="B929:B930"/>
    <mergeCell ref="C929:C930"/>
    <mergeCell ref="A906:A911"/>
    <mergeCell ref="B906:B911"/>
    <mergeCell ref="C906:C911"/>
    <mergeCell ref="A912:A918"/>
    <mergeCell ref="B912:B918"/>
    <mergeCell ref="C912:C918"/>
    <mergeCell ref="A919:A925"/>
    <mergeCell ref="B919:B925"/>
    <mergeCell ref="C919:C925"/>
  </mergeCells>
  <hyperlinks>
    <hyperlink ref="C1" location="'ПЛАТЬЯ, САРАФАНЫ'!A870" display="САРАФАНЫ"/>
    <hyperlink ref="G2" location="'ДЕЛАЕМ НОВЫЙ ПРАЙС'!A1526" display="ОДЕЖДА ДЛЯ ДОМА"/>
    <hyperlink ref="B1" location="'ПЛАТЬЯ, САРАФАНЫ'!A4" display="ПЛАТЬЯ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N165"/>
  <sheetViews>
    <sheetView zoomScale="90" zoomScaleNormal="90" workbookViewId="0">
      <pane ySplit="3" topLeftCell="A4" activePane="bottomLeft" state="frozen"/>
      <selection pane="bottomLeft" activeCell="N5" sqref="N5"/>
    </sheetView>
  </sheetViews>
  <sheetFormatPr defaultColWidth="8.7109375" defaultRowHeight="15.75" x14ac:dyDescent="0.25"/>
  <cols>
    <col min="1" max="1" width="25.28515625" style="37" customWidth="1"/>
    <col min="2" max="2" width="17.5703125" customWidth="1"/>
    <col min="3" max="3" width="15.28515625" customWidth="1"/>
    <col min="4" max="4" width="16.140625" style="36" customWidth="1"/>
    <col min="5" max="5" width="11.7109375" customWidth="1"/>
    <col min="6" max="6" width="25" customWidth="1"/>
    <col min="7" max="7" width="1" hidden="1" customWidth="1"/>
    <col min="8" max="8" width="18.85546875" style="64" customWidth="1"/>
    <col min="9" max="9" width="9.42578125" customWidth="1"/>
    <col min="10" max="10" width="9.7109375" style="336" customWidth="1"/>
    <col min="11" max="11" width="16.42578125" style="325" customWidth="1"/>
    <col min="12" max="13" width="9.140625" hidden="1" customWidth="1"/>
    <col min="14" max="14" width="18.28515625" style="170" customWidth="1"/>
    <col min="15" max="15" width="19.42578125" customWidth="1"/>
  </cols>
  <sheetData>
    <row r="1" spans="1:14" s="10" customFormat="1" ht="32.25" customHeight="1" x14ac:dyDescent="0.25">
      <c r="A1" s="536"/>
      <c r="B1" s="539" t="s">
        <v>7</v>
      </c>
      <c r="C1" s="536"/>
      <c r="D1" s="536"/>
      <c r="E1" s="536"/>
      <c r="F1" s="536"/>
      <c r="G1" s="537"/>
      <c r="H1" s="536"/>
      <c r="I1" s="65"/>
      <c r="J1" s="49" t="s">
        <v>4</v>
      </c>
      <c r="K1" s="200">
        <f>SUM(K5:M195)</f>
        <v>0</v>
      </c>
      <c r="L1" s="889" t="s">
        <v>5</v>
      </c>
      <c r="N1" s="170"/>
    </row>
    <row r="2" spans="1:14" s="10" customFormat="1" ht="30" customHeight="1" x14ac:dyDescent="0.25">
      <c r="A2" s="536"/>
      <c r="B2" s="536"/>
      <c r="C2" s="536"/>
      <c r="D2" s="536"/>
      <c r="E2" s="536"/>
      <c r="F2" s="536"/>
      <c r="G2" s="538"/>
      <c r="H2" s="536"/>
      <c r="I2" s="66"/>
      <c r="J2" s="49" t="s">
        <v>9</v>
      </c>
      <c r="K2" s="199">
        <f>SUM(J5:J190)</f>
        <v>0</v>
      </c>
      <c r="L2" s="890"/>
      <c r="N2" s="170"/>
    </row>
    <row r="3" spans="1:14" ht="21.75" thickBot="1" x14ac:dyDescent="0.3">
      <c r="A3" s="273" t="s">
        <v>12</v>
      </c>
      <c r="B3" s="274" t="s">
        <v>13</v>
      </c>
      <c r="C3" s="275" t="s">
        <v>14</v>
      </c>
      <c r="D3" s="274" t="s">
        <v>15</v>
      </c>
      <c r="E3" s="276" t="s">
        <v>16</v>
      </c>
      <c r="F3" s="275" t="s">
        <v>17</v>
      </c>
      <c r="G3" s="276" t="s">
        <v>18</v>
      </c>
      <c r="H3" s="275" t="s">
        <v>19</v>
      </c>
      <c r="I3" s="277" t="s">
        <v>20</v>
      </c>
      <c r="J3" s="278" t="s">
        <v>21</v>
      </c>
      <c r="K3" s="319" t="s">
        <v>22</v>
      </c>
      <c r="L3" s="891"/>
      <c r="N3" s="170" t="s">
        <v>351</v>
      </c>
    </row>
    <row r="4" spans="1:14" ht="33" customHeight="1" thickBot="1" x14ac:dyDescent="0.3">
      <c r="A4" s="892" t="s">
        <v>496</v>
      </c>
      <c r="B4" s="893"/>
      <c r="C4" s="893"/>
      <c r="D4" s="893"/>
      <c r="E4" s="893"/>
      <c r="F4" s="893"/>
      <c r="G4" s="893"/>
      <c r="H4" s="893"/>
      <c r="I4" s="286"/>
      <c r="J4" s="334"/>
      <c r="K4" s="320"/>
      <c r="L4" s="272"/>
    </row>
    <row r="5" spans="1:14" ht="71.25" customHeight="1" thickBot="1" x14ac:dyDescent="0.3">
      <c r="A5" s="509"/>
      <c r="B5" s="510" t="s">
        <v>390</v>
      </c>
      <c r="C5" s="509"/>
      <c r="D5" s="510" t="s">
        <v>302</v>
      </c>
      <c r="E5" s="511">
        <v>1040</v>
      </c>
      <c r="F5" s="512" t="s">
        <v>66</v>
      </c>
      <c r="G5" s="513"/>
      <c r="H5" s="511" t="s">
        <v>293</v>
      </c>
      <c r="I5" s="379">
        <v>152</v>
      </c>
      <c r="J5" s="514"/>
      <c r="K5" s="187">
        <f t="shared" ref="K5:K8" si="0">I5*J5</f>
        <v>0</v>
      </c>
      <c r="L5" s="272"/>
    </row>
    <row r="6" spans="1:14" ht="24.75" customHeight="1" thickBot="1" x14ac:dyDescent="0.3">
      <c r="A6" s="257"/>
      <c r="B6" s="248"/>
      <c r="C6" s="248"/>
      <c r="D6" s="249" t="s">
        <v>137</v>
      </c>
      <c r="E6" s="250"/>
      <c r="F6" s="250"/>
      <c r="G6" s="251"/>
      <c r="H6" s="252"/>
      <c r="I6" s="253"/>
      <c r="J6" s="335"/>
      <c r="K6" s="347"/>
      <c r="L6" s="222"/>
      <c r="M6" s="159"/>
    </row>
    <row r="7" spans="1:14" ht="44.25" customHeight="1" x14ac:dyDescent="0.25">
      <c r="A7" s="1027"/>
      <c r="B7" s="878" t="s">
        <v>591</v>
      </c>
      <c r="C7" s="871" t="s">
        <v>156</v>
      </c>
      <c r="D7" s="107" t="s">
        <v>70</v>
      </c>
      <c r="E7" s="726" t="s">
        <v>592</v>
      </c>
      <c r="F7" s="1" t="s">
        <v>555</v>
      </c>
      <c r="G7" s="740"/>
      <c r="H7" s="741">
        <v>42</v>
      </c>
      <c r="I7" s="28">
        <v>668</v>
      </c>
      <c r="J7" s="742"/>
      <c r="K7" s="142">
        <f t="shared" si="0"/>
        <v>0</v>
      </c>
      <c r="L7" s="733"/>
      <c r="M7" s="733"/>
    </row>
    <row r="8" spans="1:14" ht="44.25" customHeight="1" x14ac:dyDescent="0.25">
      <c r="A8" s="1028"/>
      <c r="B8" s="1025"/>
      <c r="C8" s="1025"/>
      <c r="D8" s="150" t="s">
        <v>70</v>
      </c>
      <c r="E8" s="723" t="s">
        <v>592</v>
      </c>
      <c r="F8" s="4" t="s">
        <v>555</v>
      </c>
      <c r="G8" s="737"/>
      <c r="H8" s="738">
        <v>44</v>
      </c>
      <c r="I8" s="26">
        <v>668</v>
      </c>
      <c r="J8" s="739"/>
      <c r="K8" s="62">
        <f t="shared" si="0"/>
        <v>0</v>
      </c>
      <c r="L8" s="733"/>
      <c r="M8" s="733"/>
    </row>
    <row r="9" spans="1:14" ht="44.25" customHeight="1" thickBot="1" x14ac:dyDescent="0.3">
      <c r="A9" s="1029"/>
      <c r="B9" s="1026"/>
      <c r="C9" s="1026"/>
      <c r="D9" s="181" t="s">
        <v>70</v>
      </c>
      <c r="E9" s="354" t="s">
        <v>592</v>
      </c>
      <c r="F9" s="117" t="s">
        <v>555</v>
      </c>
      <c r="G9" s="94"/>
      <c r="H9" s="732">
        <v>50</v>
      </c>
      <c r="I9" s="30">
        <v>668</v>
      </c>
      <c r="J9" s="309"/>
      <c r="K9" s="143">
        <f t="shared" ref="K9:K119" si="1">I9*J9</f>
        <v>0</v>
      </c>
      <c r="L9" s="61"/>
    </row>
    <row r="10" spans="1:14" ht="32.25" customHeight="1" x14ac:dyDescent="0.25">
      <c r="A10" s="1027"/>
      <c r="B10" s="878" t="s">
        <v>591</v>
      </c>
      <c r="C10" s="871" t="s">
        <v>156</v>
      </c>
      <c r="D10" s="197" t="s">
        <v>70</v>
      </c>
      <c r="E10" s="785" t="s">
        <v>732</v>
      </c>
      <c r="F10" s="385" t="s">
        <v>555</v>
      </c>
      <c r="G10" s="740"/>
      <c r="H10" s="741">
        <v>42</v>
      </c>
      <c r="I10" s="28">
        <v>668</v>
      </c>
      <c r="J10" s="742"/>
      <c r="K10" s="148">
        <f t="shared" si="1"/>
        <v>0</v>
      </c>
      <c r="L10" s="733"/>
      <c r="M10" s="733"/>
    </row>
    <row r="11" spans="1:14" ht="32.25" customHeight="1" x14ac:dyDescent="0.25">
      <c r="A11" s="1030"/>
      <c r="B11" s="863"/>
      <c r="C11" s="872"/>
      <c r="D11" s="371" t="s">
        <v>70</v>
      </c>
      <c r="E11" s="794" t="s">
        <v>732</v>
      </c>
      <c r="F11" s="2" t="s">
        <v>555</v>
      </c>
      <c r="G11" s="737"/>
      <c r="H11" s="738">
        <v>44</v>
      </c>
      <c r="I11" s="26">
        <v>668</v>
      </c>
      <c r="J11" s="739"/>
      <c r="K11" s="62">
        <f t="shared" si="1"/>
        <v>0</v>
      </c>
      <c r="L11" s="733"/>
      <c r="M11" s="733"/>
    </row>
    <row r="12" spans="1:14" ht="32.25" customHeight="1" x14ac:dyDescent="0.25">
      <c r="A12" s="1030"/>
      <c r="B12" s="863"/>
      <c r="C12" s="872"/>
      <c r="D12" s="371" t="s">
        <v>70</v>
      </c>
      <c r="E12" s="794" t="s">
        <v>732</v>
      </c>
      <c r="F12" s="2" t="s">
        <v>555</v>
      </c>
      <c r="G12" s="737"/>
      <c r="H12" s="738">
        <v>46</v>
      </c>
      <c r="I12" s="26">
        <v>668</v>
      </c>
      <c r="J12" s="739"/>
      <c r="K12" s="62">
        <f t="shared" si="1"/>
        <v>0</v>
      </c>
      <c r="L12" s="733"/>
      <c r="M12" s="733"/>
    </row>
    <row r="13" spans="1:14" ht="32.25" customHeight="1" x14ac:dyDescent="0.25">
      <c r="A13" s="1028"/>
      <c r="B13" s="1025"/>
      <c r="C13" s="1025"/>
      <c r="D13" s="150" t="s">
        <v>70</v>
      </c>
      <c r="E13" s="796" t="s">
        <v>732</v>
      </c>
      <c r="F13" s="4" t="s">
        <v>555</v>
      </c>
      <c r="G13" s="737"/>
      <c r="H13" s="738">
        <v>48</v>
      </c>
      <c r="I13" s="26">
        <v>668</v>
      </c>
      <c r="J13" s="739"/>
      <c r="K13" s="62">
        <f t="shared" si="1"/>
        <v>0</v>
      </c>
      <c r="L13" s="733"/>
      <c r="M13" s="733"/>
    </row>
    <row r="14" spans="1:14" ht="32.25" customHeight="1" thickBot="1" x14ac:dyDescent="0.3">
      <c r="A14" s="1029"/>
      <c r="B14" s="1026"/>
      <c r="C14" s="1026"/>
      <c r="D14" s="181" t="s">
        <v>70</v>
      </c>
      <c r="E14" s="354" t="s">
        <v>732</v>
      </c>
      <c r="F14" s="117" t="s">
        <v>555</v>
      </c>
      <c r="G14" s="94"/>
      <c r="H14" s="797">
        <v>50</v>
      </c>
      <c r="I14" s="30">
        <v>668</v>
      </c>
      <c r="J14" s="309"/>
      <c r="K14" s="143">
        <f t="shared" ref="K14:K18" si="2">I14*J14</f>
        <v>0</v>
      </c>
      <c r="L14" s="61"/>
    </row>
    <row r="15" spans="1:14" ht="32.25" customHeight="1" x14ac:dyDescent="0.25">
      <c r="A15" s="1034"/>
      <c r="B15" s="860" t="s">
        <v>591</v>
      </c>
      <c r="C15" s="872" t="s">
        <v>156</v>
      </c>
      <c r="D15" s="165" t="s">
        <v>70</v>
      </c>
      <c r="E15" s="786" t="s">
        <v>740</v>
      </c>
      <c r="F15" s="388" t="s">
        <v>555</v>
      </c>
      <c r="G15" s="734"/>
      <c r="H15" s="735">
        <v>42</v>
      </c>
      <c r="I15" s="39">
        <v>749</v>
      </c>
      <c r="J15" s="736"/>
      <c r="K15" s="145">
        <f t="shared" si="2"/>
        <v>0</v>
      </c>
      <c r="L15" s="733"/>
      <c r="M15" s="733"/>
    </row>
    <row r="16" spans="1:14" ht="32.25" customHeight="1" x14ac:dyDescent="0.25">
      <c r="A16" s="1034"/>
      <c r="B16" s="860"/>
      <c r="C16" s="872"/>
      <c r="D16" s="371" t="s">
        <v>70</v>
      </c>
      <c r="E16" s="794" t="s">
        <v>740</v>
      </c>
      <c r="F16" s="2" t="s">
        <v>555</v>
      </c>
      <c r="G16" s="737"/>
      <c r="H16" s="738">
        <v>44</v>
      </c>
      <c r="I16" s="26">
        <v>749</v>
      </c>
      <c r="J16" s="739"/>
      <c r="K16" s="62">
        <f t="shared" si="2"/>
        <v>0</v>
      </c>
      <c r="L16" s="733"/>
      <c r="M16" s="733"/>
    </row>
    <row r="17" spans="1:14" ht="32.25" customHeight="1" x14ac:dyDescent="0.25">
      <c r="A17" s="1034"/>
      <c r="B17" s="860"/>
      <c r="C17" s="872"/>
      <c r="D17" s="371" t="s">
        <v>70</v>
      </c>
      <c r="E17" s="794" t="s">
        <v>740</v>
      </c>
      <c r="F17" s="2" t="s">
        <v>555</v>
      </c>
      <c r="G17" s="737"/>
      <c r="H17" s="738">
        <v>46</v>
      </c>
      <c r="I17" s="26">
        <v>749</v>
      </c>
      <c r="J17" s="739"/>
      <c r="K17" s="62">
        <f t="shared" si="2"/>
        <v>0</v>
      </c>
      <c r="L17" s="733"/>
      <c r="M17" s="733"/>
    </row>
    <row r="18" spans="1:14" ht="32.25" customHeight="1" x14ac:dyDescent="0.25">
      <c r="A18" s="1035"/>
      <c r="B18" s="1037"/>
      <c r="C18" s="1025"/>
      <c r="D18" s="150" t="s">
        <v>70</v>
      </c>
      <c r="E18" s="794" t="s">
        <v>740</v>
      </c>
      <c r="F18" s="4" t="s">
        <v>555</v>
      </c>
      <c r="G18" s="737"/>
      <c r="H18" s="738">
        <v>48</v>
      </c>
      <c r="I18" s="26">
        <v>749</v>
      </c>
      <c r="J18" s="739"/>
      <c r="K18" s="62">
        <f t="shared" si="2"/>
        <v>0</v>
      </c>
      <c r="L18" s="733"/>
      <c r="M18" s="733"/>
    </row>
    <row r="19" spans="1:14" ht="32.25" customHeight="1" thickBot="1" x14ac:dyDescent="0.3">
      <c r="A19" s="1036"/>
      <c r="B19" s="1038"/>
      <c r="C19" s="1026"/>
      <c r="D19" s="150" t="s">
        <v>70</v>
      </c>
      <c r="E19" s="794" t="s">
        <v>740</v>
      </c>
      <c r="F19" s="4" t="s">
        <v>555</v>
      </c>
      <c r="G19" s="6"/>
      <c r="H19" s="789">
        <v>50</v>
      </c>
      <c r="I19" s="39">
        <v>749</v>
      </c>
      <c r="J19" s="308"/>
      <c r="K19" s="140">
        <f t="shared" ref="K19" si="3">I19*J19</f>
        <v>0</v>
      </c>
      <c r="L19" s="61"/>
    </row>
    <row r="20" spans="1:14" ht="35.25" customHeight="1" x14ac:dyDescent="0.25">
      <c r="A20" s="988"/>
      <c r="B20" s="983" t="s">
        <v>658</v>
      </c>
      <c r="C20" s="854" t="s">
        <v>497</v>
      </c>
      <c r="D20" s="107" t="s">
        <v>70</v>
      </c>
      <c r="E20" s="555" t="s">
        <v>660</v>
      </c>
      <c r="F20" s="1" t="s">
        <v>43</v>
      </c>
      <c r="G20" s="8"/>
      <c r="H20" s="558">
        <v>42</v>
      </c>
      <c r="I20" s="28">
        <v>890</v>
      </c>
      <c r="J20" s="302"/>
      <c r="K20" s="142">
        <f t="shared" si="1"/>
        <v>0</v>
      </c>
      <c r="L20" s="61"/>
    </row>
    <row r="21" spans="1:14" ht="35.25" customHeight="1" x14ac:dyDescent="0.25">
      <c r="A21" s="989"/>
      <c r="B21" s="984"/>
      <c r="C21" s="839"/>
      <c r="D21" s="371" t="s">
        <v>70</v>
      </c>
      <c r="E21" s="557" t="s">
        <v>660</v>
      </c>
      <c r="F21" s="2" t="s">
        <v>43</v>
      </c>
      <c r="G21" s="5"/>
      <c r="H21" s="559">
        <v>44</v>
      </c>
      <c r="I21" s="26">
        <v>890</v>
      </c>
      <c r="J21" s="305"/>
      <c r="K21" s="62">
        <f t="shared" si="1"/>
        <v>0</v>
      </c>
      <c r="L21" s="61"/>
    </row>
    <row r="22" spans="1:14" ht="35.25" customHeight="1" x14ac:dyDescent="0.25">
      <c r="A22" s="989"/>
      <c r="B22" s="984"/>
      <c r="C22" s="839"/>
      <c r="D22" s="371" t="s">
        <v>70</v>
      </c>
      <c r="E22" s="557" t="s">
        <v>660</v>
      </c>
      <c r="F22" s="2" t="s">
        <v>43</v>
      </c>
      <c r="G22" s="5"/>
      <c r="H22" s="559">
        <v>46</v>
      </c>
      <c r="I22" s="26">
        <v>890</v>
      </c>
      <c r="J22" s="305"/>
      <c r="K22" s="62">
        <f t="shared" si="1"/>
        <v>0</v>
      </c>
      <c r="L22" s="61"/>
    </row>
    <row r="23" spans="1:14" ht="35.25" customHeight="1" x14ac:dyDescent="0.25">
      <c r="A23" s="989"/>
      <c r="B23" s="984"/>
      <c r="C23" s="839"/>
      <c r="D23" s="371" t="s">
        <v>70</v>
      </c>
      <c r="E23" s="557" t="s">
        <v>660</v>
      </c>
      <c r="F23" s="2" t="s">
        <v>43</v>
      </c>
      <c r="G23" s="5"/>
      <c r="H23" s="559">
        <v>48</v>
      </c>
      <c r="I23" s="26">
        <v>890</v>
      </c>
      <c r="J23" s="305"/>
      <c r="K23" s="62">
        <f t="shared" si="1"/>
        <v>0</v>
      </c>
      <c r="L23" s="61"/>
    </row>
    <row r="24" spans="1:14" ht="35.25" customHeight="1" thickBot="1" x14ac:dyDescent="0.3">
      <c r="A24" s="1024"/>
      <c r="B24" s="985"/>
      <c r="C24" s="855"/>
      <c r="D24" s="372" t="s">
        <v>70</v>
      </c>
      <c r="E24" s="556" t="s">
        <v>660</v>
      </c>
      <c r="F24" s="3" t="s">
        <v>43</v>
      </c>
      <c r="G24" s="9"/>
      <c r="H24" s="560">
        <v>50</v>
      </c>
      <c r="I24" s="29">
        <v>890</v>
      </c>
      <c r="J24" s="307"/>
      <c r="K24" s="141">
        <f t="shared" si="1"/>
        <v>0</v>
      </c>
      <c r="L24" s="61"/>
    </row>
    <row r="25" spans="1:14" ht="72.75" customHeight="1" x14ac:dyDescent="0.25">
      <c r="A25" s="988"/>
      <c r="B25" s="983" t="s">
        <v>658</v>
      </c>
      <c r="C25" s="854" t="s">
        <v>33</v>
      </c>
      <c r="D25" s="107" t="s">
        <v>70</v>
      </c>
      <c r="E25" s="555" t="s">
        <v>659</v>
      </c>
      <c r="F25" s="1" t="s">
        <v>189</v>
      </c>
      <c r="G25" s="8"/>
      <c r="H25" s="558">
        <v>42</v>
      </c>
      <c r="I25" s="28">
        <v>890</v>
      </c>
      <c r="J25" s="302"/>
      <c r="K25" s="142">
        <f t="shared" ref="K25:K26" si="4">I25*J25</f>
        <v>0</v>
      </c>
      <c r="L25" s="61"/>
      <c r="N25" s="170">
        <v>2</v>
      </c>
    </row>
    <row r="26" spans="1:14" ht="72.75" customHeight="1" thickBot="1" x14ac:dyDescent="0.3">
      <c r="A26" s="989"/>
      <c r="B26" s="984"/>
      <c r="C26" s="839"/>
      <c r="D26" s="371" t="s">
        <v>70</v>
      </c>
      <c r="E26" s="557" t="s">
        <v>659</v>
      </c>
      <c r="F26" s="2" t="s">
        <v>189</v>
      </c>
      <c r="G26" s="5"/>
      <c r="H26" s="559">
        <v>44</v>
      </c>
      <c r="I26" s="26">
        <v>890</v>
      </c>
      <c r="J26" s="305"/>
      <c r="K26" s="62">
        <f t="shared" si="4"/>
        <v>0</v>
      </c>
      <c r="L26" s="61"/>
      <c r="N26" s="170">
        <v>1</v>
      </c>
    </row>
    <row r="27" spans="1:14" ht="144" customHeight="1" thickBot="1" x14ac:dyDescent="0.3">
      <c r="A27" s="705"/>
      <c r="B27" s="704" t="s">
        <v>696</v>
      </c>
      <c r="C27" s="692" t="s">
        <v>497</v>
      </c>
      <c r="D27" s="107" t="s">
        <v>70</v>
      </c>
      <c r="E27" s="650" t="s">
        <v>697</v>
      </c>
      <c r="F27" s="1" t="s">
        <v>44</v>
      </c>
      <c r="G27" s="8"/>
      <c r="H27" s="652">
        <v>42</v>
      </c>
      <c r="I27" s="28">
        <v>889</v>
      </c>
      <c r="J27" s="302"/>
      <c r="K27" s="142">
        <f t="shared" ref="K27" si="5">I27*J27</f>
        <v>0</v>
      </c>
      <c r="L27" s="61"/>
      <c r="N27" s="170">
        <v>5</v>
      </c>
    </row>
    <row r="28" spans="1:14" ht="38.25" customHeight="1" x14ac:dyDescent="0.25">
      <c r="A28" s="988"/>
      <c r="B28" s="983" t="s">
        <v>696</v>
      </c>
      <c r="C28" s="854" t="s">
        <v>497</v>
      </c>
      <c r="D28" s="107" t="s">
        <v>70</v>
      </c>
      <c r="E28" s="792" t="s">
        <v>701</v>
      </c>
      <c r="F28" s="1" t="s">
        <v>526</v>
      </c>
      <c r="G28" s="8"/>
      <c r="H28" s="795">
        <v>42</v>
      </c>
      <c r="I28" s="28">
        <v>1008</v>
      </c>
      <c r="J28" s="302"/>
      <c r="K28" s="142">
        <f t="shared" ref="K28:K31" si="6">I28*J28</f>
        <v>0</v>
      </c>
      <c r="L28" s="61"/>
      <c r="N28" s="170" t="s">
        <v>211</v>
      </c>
    </row>
    <row r="29" spans="1:14" ht="38.25" customHeight="1" x14ac:dyDescent="0.25">
      <c r="A29" s="989"/>
      <c r="B29" s="984"/>
      <c r="C29" s="839"/>
      <c r="D29" s="371" t="s">
        <v>70</v>
      </c>
      <c r="E29" s="794" t="s">
        <v>701</v>
      </c>
      <c r="F29" s="2" t="s">
        <v>526</v>
      </c>
      <c r="G29" s="5"/>
      <c r="H29" s="790">
        <v>44</v>
      </c>
      <c r="I29" s="26">
        <v>1008</v>
      </c>
      <c r="J29" s="305"/>
      <c r="K29" s="62">
        <f t="shared" si="6"/>
        <v>0</v>
      </c>
      <c r="L29" s="61"/>
      <c r="N29" s="170" t="s">
        <v>211</v>
      </c>
    </row>
    <row r="30" spans="1:14" ht="38.25" customHeight="1" x14ac:dyDescent="0.25">
      <c r="A30" s="989"/>
      <c r="B30" s="984"/>
      <c r="C30" s="839"/>
      <c r="D30" s="371" t="s">
        <v>70</v>
      </c>
      <c r="E30" s="794" t="s">
        <v>701</v>
      </c>
      <c r="F30" s="2" t="s">
        <v>526</v>
      </c>
      <c r="G30" s="5"/>
      <c r="H30" s="790">
        <v>46</v>
      </c>
      <c r="I30" s="26">
        <v>1008</v>
      </c>
      <c r="J30" s="305"/>
      <c r="K30" s="62">
        <f t="shared" si="6"/>
        <v>0</v>
      </c>
      <c r="L30" s="61"/>
      <c r="N30" s="170" t="s">
        <v>211</v>
      </c>
    </row>
    <row r="31" spans="1:14" ht="38.25" customHeight="1" thickBot="1" x14ac:dyDescent="0.3">
      <c r="A31" s="1024"/>
      <c r="B31" s="985"/>
      <c r="C31" s="855"/>
      <c r="D31" s="372" t="s">
        <v>70</v>
      </c>
      <c r="E31" s="793" t="s">
        <v>701</v>
      </c>
      <c r="F31" s="3" t="s">
        <v>526</v>
      </c>
      <c r="G31" s="9"/>
      <c r="H31" s="791">
        <v>48</v>
      </c>
      <c r="I31" s="29">
        <v>1008</v>
      </c>
      <c r="J31" s="307"/>
      <c r="K31" s="141">
        <f t="shared" si="6"/>
        <v>0</v>
      </c>
      <c r="L31" s="61"/>
      <c r="N31" s="170">
        <v>1</v>
      </c>
    </row>
    <row r="32" spans="1:14" ht="35.25" customHeight="1" x14ac:dyDescent="0.25">
      <c r="A32" s="1023"/>
      <c r="B32" s="986" t="s">
        <v>138</v>
      </c>
      <c r="C32" s="838" t="s">
        <v>37</v>
      </c>
      <c r="D32" s="104" t="s">
        <v>23</v>
      </c>
      <c r="E32" s="431">
        <v>40408</v>
      </c>
      <c r="F32" s="4" t="s">
        <v>32</v>
      </c>
      <c r="G32" s="6"/>
      <c r="H32" s="426">
        <v>42</v>
      </c>
      <c r="I32" s="39">
        <v>530</v>
      </c>
      <c r="J32" s="308"/>
      <c r="K32" s="140">
        <f t="shared" si="1"/>
        <v>0</v>
      </c>
      <c r="L32" s="61"/>
    </row>
    <row r="33" spans="1:14" ht="35.25" customHeight="1" x14ac:dyDescent="0.25">
      <c r="A33" s="849"/>
      <c r="B33" s="852"/>
      <c r="C33" s="839"/>
      <c r="D33" s="97" t="s">
        <v>23</v>
      </c>
      <c r="E33" s="412">
        <v>40408</v>
      </c>
      <c r="F33" s="2" t="s">
        <v>32</v>
      </c>
      <c r="G33" s="5"/>
      <c r="H33" s="434">
        <v>44</v>
      </c>
      <c r="I33" s="26">
        <v>530</v>
      </c>
      <c r="J33" s="305"/>
      <c r="K33" s="62">
        <f t="shared" si="1"/>
        <v>0</v>
      </c>
      <c r="L33" s="61"/>
    </row>
    <row r="34" spans="1:14" ht="35.25" customHeight="1" x14ac:dyDescent="0.25">
      <c r="A34" s="849"/>
      <c r="B34" s="852"/>
      <c r="C34" s="839"/>
      <c r="D34" s="97" t="s">
        <v>23</v>
      </c>
      <c r="E34" s="412">
        <v>40408</v>
      </c>
      <c r="F34" s="2" t="s">
        <v>32</v>
      </c>
      <c r="G34" s="5"/>
      <c r="H34" s="434">
        <v>46</v>
      </c>
      <c r="I34" s="26">
        <v>530</v>
      </c>
      <c r="J34" s="305"/>
      <c r="K34" s="62">
        <f t="shared" si="1"/>
        <v>0</v>
      </c>
      <c r="L34" s="61"/>
    </row>
    <row r="35" spans="1:14" ht="35.25" customHeight="1" x14ac:dyDescent="0.25">
      <c r="A35" s="849"/>
      <c r="B35" s="852"/>
      <c r="C35" s="839"/>
      <c r="D35" s="97" t="s">
        <v>23</v>
      </c>
      <c r="E35" s="412">
        <v>40408</v>
      </c>
      <c r="F35" s="2" t="s">
        <v>32</v>
      </c>
      <c r="G35" s="5"/>
      <c r="H35" s="434">
        <v>48</v>
      </c>
      <c r="I35" s="26">
        <v>530</v>
      </c>
      <c r="J35" s="305"/>
      <c r="K35" s="62">
        <f t="shared" si="1"/>
        <v>0</v>
      </c>
      <c r="L35" s="61"/>
    </row>
    <row r="36" spans="1:14" ht="35.25" customHeight="1" thickBot="1" x14ac:dyDescent="0.3">
      <c r="A36" s="850"/>
      <c r="B36" s="853"/>
      <c r="C36" s="855"/>
      <c r="D36" s="98" t="s">
        <v>23</v>
      </c>
      <c r="E36" s="413">
        <v>40408</v>
      </c>
      <c r="F36" s="3" t="s">
        <v>32</v>
      </c>
      <c r="G36" s="9"/>
      <c r="H36" s="423">
        <v>50</v>
      </c>
      <c r="I36" s="29">
        <v>530</v>
      </c>
      <c r="J36" s="307"/>
      <c r="K36" s="141">
        <f t="shared" si="1"/>
        <v>0</v>
      </c>
      <c r="L36" s="61"/>
    </row>
    <row r="37" spans="1:14" ht="24" customHeight="1" x14ac:dyDescent="0.25">
      <c r="A37" s="869"/>
      <c r="B37" s="883" t="s">
        <v>240</v>
      </c>
      <c r="C37" s="872" t="s">
        <v>220</v>
      </c>
      <c r="D37" s="165" t="s">
        <v>70</v>
      </c>
      <c r="E37" s="487">
        <v>25215</v>
      </c>
      <c r="F37" s="388" t="s">
        <v>120</v>
      </c>
      <c r="G37" s="137"/>
      <c r="H37" s="467">
        <v>42</v>
      </c>
      <c r="I37" s="31">
        <v>820</v>
      </c>
      <c r="J37" s="138"/>
      <c r="K37" s="145">
        <f t="shared" si="1"/>
        <v>0</v>
      </c>
      <c r="N37" s="169"/>
    </row>
    <row r="38" spans="1:14" ht="21.75" customHeight="1" x14ac:dyDescent="0.25">
      <c r="A38" s="869"/>
      <c r="B38" s="877"/>
      <c r="C38" s="877"/>
      <c r="D38" s="371" t="s">
        <v>70</v>
      </c>
      <c r="E38" s="449">
        <v>25215</v>
      </c>
      <c r="F38" s="2" t="s">
        <v>120</v>
      </c>
      <c r="G38" s="5"/>
      <c r="H38" s="488">
        <v>44</v>
      </c>
      <c r="I38" s="26">
        <v>820</v>
      </c>
      <c r="J38" s="79"/>
      <c r="K38" s="62">
        <f t="shared" si="1"/>
        <v>0</v>
      </c>
      <c r="N38" s="169"/>
    </row>
    <row r="39" spans="1:14" ht="21.75" customHeight="1" x14ac:dyDescent="0.25">
      <c r="A39" s="869"/>
      <c r="B39" s="877"/>
      <c r="C39" s="877"/>
      <c r="D39" s="371" t="s">
        <v>70</v>
      </c>
      <c r="E39" s="449">
        <v>25215</v>
      </c>
      <c r="F39" s="2" t="s">
        <v>120</v>
      </c>
      <c r="G39" s="5"/>
      <c r="H39" s="488">
        <v>46</v>
      </c>
      <c r="I39" s="26">
        <v>820</v>
      </c>
      <c r="J39" s="79"/>
      <c r="K39" s="62">
        <f t="shared" si="1"/>
        <v>0</v>
      </c>
      <c r="N39" s="169"/>
    </row>
    <row r="40" spans="1:14" ht="21.75" customHeight="1" x14ac:dyDescent="0.25">
      <c r="A40" s="869"/>
      <c r="B40" s="877"/>
      <c r="C40" s="877"/>
      <c r="D40" s="371" t="s">
        <v>70</v>
      </c>
      <c r="E40" s="449">
        <v>25215</v>
      </c>
      <c r="F40" s="2" t="s">
        <v>120</v>
      </c>
      <c r="G40" s="5"/>
      <c r="H40" s="488">
        <v>48</v>
      </c>
      <c r="I40" s="26">
        <v>820</v>
      </c>
      <c r="J40" s="79"/>
      <c r="K40" s="62">
        <f t="shared" si="1"/>
        <v>0</v>
      </c>
      <c r="N40" s="169"/>
    </row>
    <row r="41" spans="1:14" ht="22.5" customHeight="1" x14ac:dyDescent="0.25">
      <c r="A41" s="869"/>
      <c r="B41" s="877"/>
      <c r="C41" s="877"/>
      <c r="D41" s="371" t="s">
        <v>70</v>
      </c>
      <c r="E41" s="449">
        <v>25215</v>
      </c>
      <c r="F41" s="2" t="s">
        <v>120</v>
      </c>
      <c r="G41" s="5"/>
      <c r="H41" s="488">
        <v>50</v>
      </c>
      <c r="I41" s="26">
        <v>820</v>
      </c>
      <c r="J41" s="79"/>
      <c r="K41" s="62">
        <f t="shared" si="1"/>
        <v>0</v>
      </c>
      <c r="N41" s="169"/>
    </row>
    <row r="42" spans="1:14" ht="23.25" customHeight="1" thickBot="1" x14ac:dyDescent="0.3">
      <c r="A42" s="833"/>
      <c r="B42" s="845"/>
      <c r="C42" s="845"/>
      <c r="D42" s="181" t="s">
        <v>70</v>
      </c>
      <c r="E42" s="354">
        <v>25215</v>
      </c>
      <c r="F42" s="117" t="s">
        <v>120</v>
      </c>
      <c r="G42" s="94"/>
      <c r="H42" s="480">
        <v>52</v>
      </c>
      <c r="I42" s="30">
        <v>820</v>
      </c>
      <c r="J42" s="96"/>
      <c r="K42" s="143">
        <f t="shared" si="1"/>
        <v>0</v>
      </c>
      <c r="N42" s="169"/>
    </row>
    <row r="43" spans="1:14" ht="28.5" customHeight="1" x14ac:dyDescent="0.25">
      <c r="A43" s="867"/>
      <c r="B43" s="876" t="s">
        <v>240</v>
      </c>
      <c r="C43" s="871" t="s">
        <v>220</v>
      </c>
      <c r="D43" s="165" t="s">
        <v>70</v>
      </c>
      <c r="E43" s="487">
        <v>25215</v>
      </c>
      <c r="F43" s="388" t="s">
        <v>30</v>
      </c>
      <c r="G43" s="137"/>
      <c r="H43" s="467">
        <v>42</v>
      </c>
      <c r="I43" s="31">
        <v>820</v>
      </c>
      <c r="J43" s="138"/>
      <c r="K43" s="145">
        <f t="shared" si="1"/>
        <v>0</v>
      </c>
      <c r="N43" s="169"/>
    </row>
    <row r="44" spans="1:14" ht="28.5" customHeight="1" x14ac:dyDescent="0.25">
      <c r="A44" s="869"/>
      <c r="B44" s="877"/>
      <c r="C44" s="877"/>
      <c r="D44" s="371" t="s">
        <v>70</v>
      </c>
      <c r="E44" s="449">
        <v>25215</v>
      </c>
      <c r="F44" s="2" t="s">
        <v>30</v>
      </c>
      <c r="G44" s="5"/>
      <c r="H44" s="488">
        <v>44</v>
      </c>
      <c r="I44" s="26">
        <v>820</v>
      </c>
      <c r="J44" s="79"/>
      <c r="K44" s="62">
        <f t="shared" si="1"/>
        <v>0</v>
      </c>
      <c r="N44" s="169"/>
    </row>
    <row r="45" spans="1:14" ht="28.5" customHeight="1" x14ac:dyDescent="0.25">
      <c r="A45" s="869"/>
      <c r="B45" s="877"/>
      <c r="C45" s="877"/>
      <c r="D45" s="371" t="s">
        <v>70</v>
      </c>
      <c r="E45" s="449">
        <v>25215</v>
      </c>
      <c r="F45" s="2" t="s">
        <v>30</v>
      </c>
      <c r="G45" s="5"/>
      <c r="H45" s="488">
        <v>46</v>
      </c>
      <c r="I45" s="26">
        <v>820</v>
      </c>
      <c r="J45" s="79"/>
      <c r="K45" s="62">
        <f t="shared" si="1"/>
        <v>0</v>
      </c>
      <c r="N45" s="169"/>
    </row>
    <row r="46" spans="1:14" ht="28.5" customHeight="1" x14ac:dyDescent="0.25">
      <c r="A46" s="869"/>
      <c r="B46" s="877"/>
      <c r="C46" s="877"/>
      <c r="D46" s="371" t="s">
        <v>70</v>
      </c>
      <c r="E46" s="449">
        <v>25215</v>
      </c>
      <c r="F46" s="2" t="s">
        <v>30</v>
      </c>
      <c r="G46" s="5"/>
      <c r="H46" s="488">
        <v>48</v>
      </c>
      <c r="I46" s="26">
        <v>820</v>
      </c>
      <c r="J46" s="79"/>
      <c r="K46" s="62">
        <f t="shared" si="1"/>
        <v>0</v>
      </c>
      <c r="N46" s="169"/>
    </row>
    <row r="47" spans="1:14" ht="28.5" customHeight="1" x14ac:dyDescent="0.25">
      <c r="A47" s="869"/>
      <c r="B47" s="877"/>
      <c r="C47" s="877"/>
      <c r="D47" s="371" t="s">
        <v>70</v>
      </c>
      <c r="E47" s="449">
        <v>25215</v>
      </c>
      <c r="F47" s="2" t="s">
        <v>30</v>
      </c>
      <c r="G47" s="5"/>
      <c r="H47" s="488">
        <v>50</v>
      </c>
      <c r="I47" s="26">
        <v>820</v>
      </c>
      <c r="J47" s="79"/>
      <c r="K47" s="62">
        <f t="shared" si="1"/>
        <v>0</v>
      </c>
      <c r="N47" s="169"/>
    </row>
    <row r="48" spans="1:14" ht="28.5" customHeight="1" thickBot="1" x14ac:dyDescent="0.3">
      <c r="A48" s="869"/>
      <c r="B48" s="877"/>
      <c r="C48" s="877"/>
      <c r="D48" s="165" t="s">
        <v>70</v>
      </c>
      <c r="E48" s="487">
        <v>25215</v>
      </c>
      <c r="F48" s="388" t="s">
        <v>30</v>
      </c>
      <c r="G48" s="137"/>
      <c r="H48" s="467">
        <v>52</v>
      </c>
      <c r="I48" s="31">
        <v>820</v>
      </c>
      <c r="J48" s="138"/>
      <c r="K48" s="145">
        <f t="shared" si="1"/>
        <v>0</v>
      </c>
      <c r="N48" s="169"/>
    </row>
    <row r="49" spans="1:14" ht="24" customHeight="1" x14ac:dyDescent="0.25">
      <c r="A49" s="995"/>
      <c r="B49" s="876" t="s">
        <v>233</v>
      </c>
      <c r="C49" s="901" t="s">
        <v>31</v>
      </c>
      <c r="D49" s="197" t="s">
        <v>70</v>
      </c>
      <c r="E49" s="481">
        <v>32351</v>
      </c>
      <c r="F49" s="385" t="s">
        <v>120</v>
      </c>
      <c r="G49" s="14"/>
      <c r="H49" s="451">
        <v>42</v>
      </c>
      <c r="I49" s="28">
        <v>720</v>
      </c>
      <c r="J49" s="123"/>
      <c r="K49" s="142">
        <f t="shared" si="1"/>
        <v>0</v>
      </c>
      <c r="N49" s="169"/>
    </row>
    <row r="50" spans="1:14" ht="24.75" customHeight="1" x14ac:dyDescent="0.25">
      <c r="A50" s="996"/>
      <c r="B50" s="883"/>
      <c r="C50" s="877"/>
      <c r="D50" s="371" t="s">
        <v>70</v>
      </c>
      <c r="E50" s="449">
        <v>32351</v>
      </c>
      <c r="F50" s="2" t="s">
        <v>120</v>
      </c>
      <c r="G50" s="5"/>
      <c r="H50" s="457">
        <v>44</v>
      </c>
      <c r="I50" s="26">
        <v>720</v>
      </c>
      <c r="J50" s="79"/>
      <c r="K50" s="62">
        <f t="shared" si="1"/>
        <v>0</v>
      </c>
      <c r="N50" s="169"/>
    </row>
    <row r="51" spans="1:14" ht="24.75" customHeight="1" x14ac:dyDescent="0.25">
      <c r="A51" s="996"/>
      <c r="B51" s="883"/>
      <c r="C51" s="877"/>
      <c r="D51" s="371" t="s">
        <v>70</v>
      </c>
      <c r="E51" s="449">
        <v>32351</v>
      </c>
      <c r="F51" s="2" t="s">
        <v>120</v>
      </c>
      <c r="G51" s="5"/>
      <c r="H51" s="457">
        <v>46</v>
      </c>
      <c r="I51" s="26">
        <v>720</v>
      </c>
      <c r="J51" s="79"/>
      <c r="K51" s="62">
        <f t="shared" si="1"/>
        <v>0</v>
      </c>
      <c r="N51" s="169"/>
    </row>
    <row r="52" spans="1:14" ht="24" customHeight="1" x14ac:dyDescent="0.25">
      <c r="A52" s="996"/>
      <c r="B52" s="883"/>
      <c r="C52" s="877"/>
      <c r="D52" s="371" t="s">
        <v>70</v>
      </c>
      <c r="E52" s="449">
        <v>32351</v>
      </c>
      <c r="F52" s="2" t="s">
        <v>120</v>
      </c>
      <c r="G52" s="5"/>
      <c r="H52" s="457">
        <v>48</v>
      </c>
      <c r="I52" s="26">
        <v>720</v>
      </c>
      <c r="J52" s="79"/>
      <c r="K52" s="62">
        <f t="shared" si="1"/>
        <v>0</v>
      </c>
      <c r="N52" s="169"/>
    </row>
    <row r="53" spans="1:14" ht="26.25" customHeight="1" thickBot="1" x14ac:dyDescent="0.3">
      <c r="A53" s="998"/>
      <c r="B53" s="906"/>
      <c r="C53" s="845"/>
      <c r="D53" s="372" t="s">
        <v>70</v>
      </c>
      <c r="E53" s="450">
        <v>32351</v>
      </c>
      <c r="F53" s="3" t="s">
        <v>120</v>
      </c>
      <c r="G53" s="9"/>
      <c r="H53" s="459">
        <v>50</v>
      </c>
      <c r="I53" s="29">
        <v>720</v>
      </c>
      <c r="J53" s="80"/>
      <c r="K53" s="141">
        <f t="shared" si="1"/>
        <v>0</v>
      </c>
      <c r="N53" s="169"/>
    </row>
    <row r="54" spans="1:14" ht="24.75" customHeight="1" x14ac:dyDescent="0.25">
      <c r="A54" s="995"/>
      <c r="B54" s="876" t="s">
        <v>233</v>
      </c>
      <c r="C54" s="901" t="s">
        <v>31</v>
      </c>
      <c r="D54" s="107" t="s">
        <v>70</v>
      </c>
      <c r="E54" s="468">
        <v>32351</v>
      </c>
      <c r="F54" s="1" t="s">
        <v>111</v>
      </c>
      <c r="G54" s="8"/>
      <c r="H54" s="456">
        <v>42</v>
      </c>
      <c r="I54" s="28">
        <v>720</v>
      </c>
      <c r="J54" s="78"/>
      <c r="K54" s="142">
        <f t="shared" si="1"/>
        <v>0</v>
      </c>
      <c r="N54" s="169"/>
    </row>
    <row r="55" spans="1:14" ht="24.75" customHeight="1" x14ac:dyDescent="0.25">
      <c r="A55" s="996"/>
      <c r="B55" s="883"/>
      <c r="C55" s="877"/>
      <c r="D55" s="371" t="s">
        <v>70</v>
      </c>
      <c r="E55" s="449">
        <v>32351</v>
      </c>
      <c r="F55" s="2" t="s">
        <v>111</v>
      </c>
      <c r="G55" s="5"/>
      <c r="H55" s="457">
        <v>44</v>
      </c>
      <c r="I55" s="26">
        <v>720</v>
      </c>
      <c r="J55" s="79"/>
      <c r="K55" s="62">
        <f t="shared" si="1"/>
        <v>0</v>
      </c>
      <c r="N55" s="169"/>
    </row>
    <row r="56" spans="1:14" ht="21" customHeight="1" x14ac:dyDescent="0.25">
      <c r="A56" s="996"/>
      <c r="B56" s="883"/>
      <c r="C56" s="877"/>
      <c r="D56" s="371" t="s">
        <v>70</v>
      </c>
      <c r="E56" s="449">
        <v>32351</v>
      </c>
      <c r="F56" s="2" t="s">
        <v>111</v>
      </c>
      <c r="G56" s="5"/>
      <c r="H56" s="457">
        <v>46</v>
      </c>
      <c r="I56" s="26">
        <v>720</v>
      </c>
      <c r="J56" s="79"/>
      <c r="K56" s="62">
        <f t="shared" si="1"/>
        <v>0</v>
      </c>
      <c r="N56" s="169"/>
    </row>
    <row r="57" spans="1:14" ht="23.25" customHeight="1" x14ac:dyDescent="0.25">
      <c r="A57" s="996"/>
      <c r="B57" s="883"/>
      <c r="C57" s="877"/>
      <c r="D57" s="371" t="s">
        <v>70</v>
      </c>
      <c r="E57" s="449">
        <v>32351</v>
      </c>
      <c r="F57" s="388" t="s">
        <v>111</v>
      </c>
      <c r="G57" s="137"/>
      <c r="H57" s="452">
        <v>48</v>
      </c>
      <c r="I57" s="26">
        <v>720</v>
      </c>
      <c r="J57" s="138"/>
      <c r="K57" s="62">
        <f t="shared" si="1"/>
        <v>0</v>
      </c>
      <c r="N57" s="169"/>
    </row>
    <row r="58" spans="1:14" ht="24.75" customHeight="1" thickBot="1" x14ac:dyDescent="0.3">
      <c r="A58" s="998"/>
      <c r="B58" s="906"/>
      <c r="C58" s="845"/>
      <c r="D58" s="372" t="s">
        <v>70</v>
      </c>
      <c r="E58" s="450">
        <v>32351</v>
      </c>
      <c r="F58" s="3" t="s">
        <v>111</v>
      </c>
      <c r="G58" s="9"/>
      <c r="H58" s="459">
        <v>50</v>
      </c>
      <c r="I58" s="29">
        <v>720</v>
      </c>
      <c r="J58" s="80"/>
      <c r="K58" s="141">
        <f t="shared" si="1"/>
        <v>0</v>
      </c>
      <c r="N58" s="169"/>
    </row>
    <row r="59" spans="1:14" ht="22.5" customHeight="1" x14ac:dyDescent="0.25">
      <c r="A59" s="877"/>
      <c r="B59" s="883" t="s">
        <v>233</v>
      </c>
      <c r="C59" s="877" t="s">
        <v>31</v>
      </c>
      <c r="D59" s="150" t="s">
        <v>70</v>
      </c>
      <c r="E59" s="448">
        <v>32351</v>
      </c>
      <c r="F59" s="4" t="s">
        <v>30</v>
      </c>
      <c r="G59" s="6"/>
      <c r="H59" s="462">
        <v>42</v>
      </c>
      <c r="I59" s="39">
        <v>720</v>
      </c>
      <c r="J59" s="82"/>
      <c r="K59" s="140">
        <f t="shared" si="1"/>
        <v>0</v>
      </c>
      <c r="N59" s="169"/>
    </row>
    <row r="60" spans="1:14" ht="23.25" customHeight="1" x14ac:dyDescent="0.25">
      <c r="A60" s="877"/>
      <c r="B60" s="883"/>
      <c r="C60" s="877"/>
      <c r="D60" s="371" t="s">
        <v>70</v>
      </c>
      <c r="E60" s="449">
        <v>32351</v>
      </c>
      <c r="F60" s="2" t="s">
        <v>30</v>
      </c>
      <c r="G60" s="5"/>
      <c r="H60" s="457">
        <v>44</v>
      </c>
      <c r="I60" s="26">
        <v>720</v>
      </c>
      <c r="J60" s="79"/>
      <c r="K60" s="62">
        <f t="shared" si="1"/>
        <v>0</v>
      </c>
      <c r="N60" s="169"/>
    </row>
    <row r="61" spans="1:14" ht="23.25" customHeight="1" x14ac:dyDescent="0.25">
      <c r="A61" s="877"/>
      <c r="B61" s="883"/>
      <c r="C61" s="877"/>
      <c r="D61" s="371" t="s">
        <v>70</v>
      </c>
      <c r="E61" s="449">
        <v>32351</v>
      </c>
      <c r="F61" s="2" t="s">
        <v>30</v>
      </c>
      <c r="G61" s="5"/>
      <c r="H61" s="457">
        <v>46</v>
      </c>
      <c r="I61" s="26">
        <v>720</v>
      </c>
      <c r="J61" s="79"/>
      <c r="K61" s="62">
        <f t="shared" si="1"/>
        <v>0</v>
      </c>
      <c r="N61" s="169"/>
    </row>
    <row r="62" spans="1:14" ht="24.75" customHeight="1" x14ac:dyDescent="0.25">
      <c r="A62" s="877"/>
      <c r="B62" s="883"/>
      <c r="C62" s="877"/>
      <c r="D62" s="371" t="s">
        <v>70</v>
      </c>
      <c r="E62" s="449">
        <v>32351</v>
      </c>
      <c r="F62" s="2" t="s">
        <v>30</v>
      </c>
      <c r="G62" s="5"/>
      <c r="H62" s="457">
        <v>48</v>
      </c>
      <c r="I62" s="26">
        <v>720</v>
      </c>
      <c r="J62" s="79"/>
      <c r="K62" s="62">
        <f t="shared" si="1"/>
        <v>0</v>
      </c>
      <c r="N62" s="169"/>
    </row>
    <row r="63" spans="1:14" ht="24" customHeight="1" thickBot="1" x14ac:dyDescent="0.3">
      <c r="A63" s="845"/>
      <c r="B63" s="906"/>
      <c r="C63" s="845"/>
      <c r="D63" s="181" t="s">
        <v>70</v>
      </c>
      <c r="E63" s="354">
        <v>32351</v>
      </c>
      <c r="F63" s="117" t="s">
        <v>30</v>
      </c>
      <c r="G63" s="94"/>
      <c r="H63" s="461">
        <v>50</v>
      </c>
      <c r="I63" s="26">
        <v>720</v>
      </c>
      <c r="J63" s="96"/>
      <c r="K63" s="141">
        <f t="shared" si="1"/>
        <v>0</v>
      </c>
      <c r="N63" s="169"/>
    </row>
    <row r="64" spans="1:14" ht="36.75" customHeight="1" x14ac:dyDescent="0.25">
      <c r="A64" s="904"/>
      <c r="B64" s="851" t="s">
        <v>273</v>
      </c>
      <c r="C64" s="1031" t="s">
        <v>60</v>
      </c>
      <c r="D64" s="165" t="s">
        <v>70</v>
      </c>
      <c r="E64" s="468">
        <v>21279</v>
      </c>
      <c r="F64" s="1" t="s">
        <v>272</v>
      </c>
      <c r="G64" s="8"/>
      <c r="H64" s="479">
        <v>42</v>
      </c>
      <c r="I64" s="28">
        <v>490</v>
      </c>
      <c r="J64" s="78"/>
      <c r="K64" s="142">
        <f>I64*J64</f>
        <v>0</v>
      </c>
      <c r="N64" s="169"/>
    </row>
    <row r="65" spans="1:14" ht="32.25" customHeight="1" x14ac:dyDescent="0.25">
      <c r="A65" s="835"/>
      <c r="B65" s="852"/>
      <c r="C65" s="1032"/>
      <c r="D65" s="371" t="s">
        <v>70</v>
      </c>
      <c r="E65" s="449">
        <v>21279</v>
      </c>
      <c r="F65" s="2" t="s">
        <v>272</v>
      </c>
      <c r="G65" s="5"/>
      <c r="H65" s="488">
        <v>44</v>
      </c>
      <c r="I65" s="26">
        <v>490</v>
      </c>
      <c r="J65" s="79"/>
      <c r="K65" s="62">
        <f>I65*J65</f>
        <v>0</v>
      </c>
      <c r="N65" s="169"/>
    </row>
    <row r="66" spans="1:14" ht="36" customHeight="1" x14ac:dyDescent="0.25">
      <c r="A66" s="835"/>
      <c r="B66" s="852"/>
      <c r="C66" s="1032"/>
      <c r="D66" s="371" t="s">
        <v>70</v>
      </c>
      <c r="E66" s="449">
        <v>21279</v>
      </c>
      <c r="F66" s="2" t="s">
        <v>272</v>
      </c>
      <c r="G66" s="5"/>
      <c r="H66" s="488">
        <v>46</v>
      </c>
      <c r="I66" s="26">
        <v>490</v>
      </c>
      <c r="J66" s="79"/>
      <c r="K66" s="62">
        <f>I66*J66</f>
        <v>0</v>
      </c>
      <c r="N66" s="169"/>
    </row>
    <row r="67" spans="1:14" ht="32.25" customHeight="1" thickBot="1" x14ac:dyDescent="0.3">
      <c r="A67" s="905"/>
      <c r="B67" s="853"/>
      <c r="C67" s="1033"/>
      <c r="D67" s="181" t="s">
        <v>70</v>
      </c>
      <c r="E67" s="450">
        <v>21279</v>
      </c>
      <c r="F67" s="3" t="s">
        <v>272</v>
      </c>
      <c r="G67" s="9"/>
      <c r="H67" s="477">
        <v>48</v>
      </c>
      <c r="I67" s="29">
        <v>490</v>
      </c>
      <c r="J67" s="80"/>
      <c r="K67" s="141">
        <f>I67*J67</f>
        <v>0</v>
      </c>
      <c r="N67" s="169"/>
    </row>
    <row r="68" spans="1:14" ht="102.75" customHeight="1" thickBot="1" x14ac:dyDescent="0.3">
      <c r="A68" s="415"/>
      <c r="B68" s="396" t="s">
        <v>140</v>
      </c>
      <c r="C68" s="256" t="s">
        <v>88</v>
      </c>
      <c r="D68" s="99" t="s">
        <v>23</v>
      </c>
      <c r="E68" s="411">
        <v>21253</v>
      </c>
      <c r="F68" s="1" t="s">
        <v>34</v>
      </c>
      <c r="G68" s="8"/>
      <c r="H68" s="422">
        <v>42</v>
      </c>
      <c r="I68" s="28">
        <v>500</v>
      </c>
      <c r="J68" s="302"/>
      <c r="K68" s="187">
        <f t="shared" si="1"/>
        <v>0</v>
      </c>
      <c r="L68" s="61"/>
    </row>
    <row r="69" spans="1:14" ht="30.75" customHeight="1" x14ac:dyDescent="0.25">
      <c r="A69" s="848"/>
      <c r="B69" s="851" t="s">
        <v>140</v>
      </c>
      <c r="C69" s="1031" t="s">
        <v>88</v>
      </c>
      <c r="D69" s="99" t="s">
        <v>23</v>
      </c>
      <c r="E69" s="411">
        <v>21253</v>
      </c>
      <c r="F69" s="1" t="s">
        <v>114</v>
      </c>
      <c r="G69" s="8"/>
      <c r="H69" s="422">
        <v>42</v>
      </c>
      <c r="I69" s="28">
        <v>500</v>
      </c>
      <c r="J69" s="302"/>
      <c r="K69" s="140">
        <f t="shared" si="1"/>
        <v>0</v>
      </c>
    </row>
    <row r="70" spans="1:14" ht="30.75" customHeight="1" x14ac:dyDescent="0.25">
      <c r="A70" s="869"/>
      <c r="B70" s="883"/>
      <c r="C70" s="1042"/>
      <c r="D70" s="97" t="s">
        <v>23</v>
      </c>
      <c r="E70" s="412">
        <v>21253</v>
      </c>
      <c r="F70" s="2" t="s">
        <v>114</v>
      </c>
      <c r="G70" s="5"/>
      <c r="H70" s="434">
        <v>44</v>
      </c>
      <c r="I70" s="26">
        <v>500</v>
      </c>
      <c r="J70" s="305"/>
      <c r="K70" s="62">
        <f t="shared" si="1"/>
        <v>0</v>
      </c>
    </row>
    <row r="71" spans="1:14" ht="30.75" customHeight="1" x14ac:dyDescent="0.25">
      <c r="A71" s="869"/>
      <c r="B71" s="883"/>
      <c r="C71" s="1042"/>
      <c r="D71" s="97" t="s">
        <v>23</v>
      </c>
      <c r="E71" s="412">
        <v>21253</v>
      </c>
      <c r="F71" s="2" t="s">
        <v>114</v>
      </c>
      <c r="G71" s="5"/>
      <c r="H71" s="434">
        <v>46</v>
      </c>
      <c r="I71" s="26">
        <v>500</v>
      </c>
      <c r="J71" s="305"/>
      <c r="K71" s="62">
        <f t="shared" si="1"/>
        <v>0</v>
      </c>
    </row>
    <row r="72" spans="1:14" ht="30.75" customHeight="1" x14ac:dyDescent="0.25">
      <c r="A72" s="869"/>
      <c r="B72" s="883"/>
      <c r="C72" s="1042"/>
      <c r="D72" s="97" t="s">
        <v>23</v>
      </c>
      <c r="E72" s="412">
        <v>21253</v>
      </c>
      <c r="F72" s="2" t="s">
        <v>114</v>
      </c>
      <c r="G72" s="5"/>
      <c r="H72" s="434">
        <v>48</v>
      </c>
      <c r="I72" s="26">
        <v>500</v>
      </c>
      <c r="J72" s="305"/>
      <c r="K72" s="62">
        <f t="shared" si="1"/>
        <v>0</v>
      </c>
    </row>
    <row r="73" spans="1:14" ht="30.75" customHeight="1" thickBot="1" x14ac:dyDescent="0.3">
      <c r="A73" s="850"/>
      <c r="B73" s="853"/>
      <c r="C73" s="1033"/>
      <c r="D73" s="98" t="s">
        <v>23</v>
      </c>
      <c r="E73" s="413">
        <v>21253</v>
      </c>
      <c r="F73" s="3" t="s">
        <v>114</v>
      </c>
      <c r="G73" s="9"/>
      <c r="H73" s="423">
        <v>50</v>
      </c>
      <c r="I73" s="29">
        <v>500</v>
      </c>
      <c r="J73" s="307"/>
      <c r="K73" s="141">
        <f t="shared" si="1"/>
        <v>0</v>
      </c>
    </row>
    <row r="74" spans="1:14" ht="30.75" customHeight="1" x14ac:dyDescent="0.25">
      <c r="A74" s="848"/>
      <c r="B74" s="851" t="s">
        <v>140</v>
      </c>
      <c r="C74" s="1031" t="s">
        <v>88</v>
      </c>
      <c r="D74" s="99" t="s">
        <v>23</v>
      </c>
      <c r="E74" s="411">
        <v>21253</v>
      </c>
      <c r="F74" s="1" t="s">
        <v>120</v>
      </c>
      <c r="G74" s="8"/>
      <c r="H74" s="422">
        <v>42</v>
      </c>
      <c r="I74" s="28">
        <v>500</v>
      </c>
      <c r="J74" s="302"/>
      <c r="K74" s="142">
        <f t="shared" si="1"/>
        <v>0</v>
      </c>
    </row>
    <row r="75" spans="1:14" ht="30.75" customHeight="1" x14ac:dyDescent="0.25">
      <c r="A75" s="869"/>
      <c r="B75" s="883"/>
      <c r="C75" s="1042"/>
      <c r="D75" s="97" t="s">
        <v>23</v>
      </c>
      <c r="E75" s="412">
        <v>21253</v>
      </c>
      <c r="F75" s="2" t="s">
        <v>120</v>
      </c>
      <c r="G75" s="5"/>
      <c r="H75" s="434">
        <v>44</v>
      </c>
      <c r="I75" s="26">
        <v>500</v>
      </c>
      <c r="J75" s="305"/>
      <c r="K75" s="62">
        <f t="shared" si="1"/>
        <v>0</v>
      </c>
    </row>
    <row r="76" spans="1:14" ht="30.75" customHeight="1" x14ac:dyDescent="0.25">
      <c r="A76" s="869"/>
      <c r="B76" s="883"/>
      <c r="C76" s="1042"/>
      <c r="D76" s="97" t="s">
        <v>23</v>
      </c>
      <c r="E76" s="412">
        <v>21253</v>
      </c>
      <c r="F76" s="2" t="s">
        <v>120</v>
      </c>
      <c r="G76" s="5"/>
      <c r="H76" s="434">
        <v>46</v>
      </c>
      <c r="I76" s="26">
        <v>500</v>
      </c>
      <c r="J76" s="305"/>
      <c r="K76" s="62">
        <f t="shared" si="1"/>
        <v>0</v>
      </c>
    </row>
    <row r="77" spans="1:14" ht="30.75" customHeight="1" x14ac:dyDescent="0.25">
      <c r="A77" s="869"/>
      <c r="B77" s="883"/>
      <c r="C77" s="1042"/>
      <c r="D77" s="97" t="s">
        <v>23</v>
      </c>
      <c r="E77" s="412">
        <v>21253</v>
      </c>
      <c r="F77" s="2" t="s">
        <v>120</v>
      </c>
      <c r="G77" s="5"/>
      <c r="H77" s="434">
        <v>48</v>
      </c>
      <c r="I77" s="26">
        <v>500</v>
      </c>
      <c r="J77" s="305"/>
      <c r="K77" s="62">
        <f t="shared" si="1"/>
        <v>0</v>
      </c>
    </row>
    <row r="78" spans="1:14" ht="30.75" customHeight="1" thickBot="1" x14ac:dyDescent="0.3">
      <c r="A78" s="850"/>
      <c r="B78" s="853"/>
      <c r="C78" s="1033"/>
      <c r="D78" s="98" t="s">
        <v>23</v>
      </c>
      <c r="E78" s="413">
        <v>21253</v>
      </c>
      <c r="F78" s="3" t="s">
        <v>120</v>
      </c>
      <c r="G78" s="9"/>
      <c r="H78" s="423">
        <v>50</v>
      </c>
      <c r="I78" s="29">
        <v>500</v>
      </c>
      <c r="J78" s="307"/>
      <c r="K78" s="141">
        <f t="shared" si="1"/>
        <v>0</v>
      </c>
    </row>
    <row r="79" spans="1:14" ht="36.75" customHeight="1" x14ac:dyDescent="0.25">
      <c r="A79" s="992"/>
      <c r="B79" s="878" t="s">
        <v>383</v>
      </c>
      <c r="C79" s="871" t="s">
        <v>88</v>
      </c>
      <c r="D79" s="136" t="s">
        <v>73</v>
      </c>
      <c r="E79" s="432">
        <v>22204</v>
      </c>
      <c r="F79" s="388" t="s">
        <v>43</v>
      </c>
      <c r="G79" s="137"/>
      <c r="H79" s="420">
        <v>42</v>
      </c>
      <c r="I79" s="31">
        <v>608</v>
      </c>
      <c r="J79" s="304"/>
      <c r="K79" s="145">
        <f t="shared" si="1"/>
        <v>0</v>
      </c>
    </row>
    <row r="80" spans="1:14" ht="36.75" customHeight="1" x14ac:dyDescent="0.25">
      <c r="A80" s="993"/>
      <c r="B80" s="863"/>
      <c r="C80" s="872"/>
      <c r="D80" s="97" t="s">
        <v>73</v>
      </c>
      <c r="E80" s="412">
        <v>22204</v>
      </c>
      <c r="F80" s="2" t="s">
        <v>43</v>
      </c>
      <c r="G80" s="5"/>
      <c r="H80" s="434">
        <v>44</v>
      </c>
      <c r="I80" s="26">
        <v>608</v>
      </c>
      <c r="J80" s="305"/>
      <c r="K80" s="62">
        <f t="shared" si="1"/>
        <v>0</v>
      </c>
    </row>
    <row r="81" spans="1:14" ht="36.75" customHeight="1" x14ac:dyDescent="0.25">
      <c r="A81" s="993"/>
      <c r="B81" s="863"/>
      <c r="C81" s="872"/>
      <c r="D81" s="97" t="s">
        <v>73</v>
      </c>
      <c r="E81" s="412">
        <v>22204</v>
      </c>
      <c r="F81" s="2" t="s">
        <v>43</v>
      </c>
      <c r="G81" s="5"/>
      <c r="H81" s="434">
        <v>46</v>
      </c>
      <c r="I81" s="26">
        <v>608</v>
      </c>
      <c r="J81" s="305"/>
      <c r="K81" s="62">
        <f t="shared" si="1"/>
        <v>0</v>
      </c>
    </row>
    <row r="82" spans="1:14" ht="36.75" customHeight="1" x14ac:dyDescent="0.25">
      <c r="A82" s="993"/>
      <c r="B82" s="863"/>
      <c r="C82" s="872"/>
      <c r="D82" s="97" t="s">
        <v>73</v>
      </c>
      <c r="E82" s="412">
        <v>22204</v>
      </c>
      <c r="F82" s="2" t="s">
        <v>43</v>
      </c>
      <c r="G82" s="5"/>
      <c r="H82" s="434">
        <v>48</v>
      </c>
      <c r="I82" s="26">
        <v>608</v>
      </c>
      <c r="J82" s="305"/>
      <c r="K82" s="62">
        <f t="shared" si="1"/>
        <v>0</v>
      </c>
    </row>
    <row r="83" spans="1:14" ht="36.75" customHeight="1" thickBot="1" x14ac:dyDescent="0.3">
      <c r="A83" s="994"/>
      <c r="B83" s="864"/>
      <c r="C83" s="880"/>
      <c r="D83" s="125" t="s">
        <v>73</v>
      </c>
      <c r="E83" s="354">
        <v>22204</v>
      </c>
      <c r="F83" s="117" t="s">
        <v>43</v>
      </c>
      <c r="G83" s="94"/>
      <c r="H83" s="421">
        <v>50</v>
      </c>
      <c r="I83" s="30">
        <v>608</v>
      </c>
      <c r="J83" s="309"/>
      <c r="K83" s="143">
        <f t="shared" si="1"/>
        <v>0</v>
      </c>
    </row>
    <row r="84" spans="1:14" ht="174.75" customHeight="1" thickBot="1" x14ac:dyDescent="0.3">
      <c r="A84" s="74"/>
      <c r="B84" s="13" t="s">
        <v>143</v>
      </c>
      <c r="C84" s="122" t="s">
        <v>85</v>
      </c>
      <c r="D84" s="103" t="s">
        <v>73</v>
      </c>
      <c r="E84" s="17">
        <v>40403</v>
      </c>
      <c r="F84" s="18" t="s">
        <v>34</v>
      </c>
      <c r="G84" s="16"/>
      <c r="H84" s="19">
        <v>42</v>
      </c>
      <c r="I84" s="40">
        <v>600</v>
      </c>
      <c r="J84" s="303"/>
      <c r="K84" s="187">
        <f t="shared" si="1"/>
        <v>0</v>
      </c>
      <c r="N84" s="170" t="s">
        <v>461</v>
      </c>
    </row>
    <row r="85" spans="1:14" ht="47.25" customHeight="1" x14ac:dyDescent="0.25">
      <c r="A85" s="848"/>
      <c r="B85" s="851" t="s">
        <v>145</v>
      </c>
      <c r="C85" s="854" t="s">
        <v>49</v>
      </c>
      <c r="D85" s="99" t="s">
        <v>73</v>
      </c>
      <c r="E85" s="411">
        <v>40411</v>
      </c>
      <c r="F85" s="1" t="s">
        <v>34</v>
      </c>
      <c r="G85" s="8"/>
      <c r="H85" s="422">
        <v>50</v>
      </c>
      <c r="I85" s="28">
        <v>770</v>
      </c>
      <c r="J85" s="302"/>
      <c r="K85" s="140">
        <f t="shared" si="1"/>
        <v>0</v>
      </c>
      <c r="L85" s="61"/>
    </row>
    <row r="86" spans="1:14" ht="45.75" customHeight="1" thickBot="1" x14ac:dyDescent="0.3">
      <c r="A86" s="1039"/>
      <c r="B86" s="1040"/>
      <c r="C86" s="1041"/>
      <c r="D86" s="121" t="s">
        <v>73</v>
      </c>
      <c r="E86" s="353">
        <v>40411</v>
      </c>
      <c r="F86" s="11" t="s">
        <v>34</v>
      </c>
      <c r="G86" s="7"/>
      <c r="H86" s="271">
        <v>52</v>
      </c>
      <c r="I86" s="27">
        <v>770</v>
      </c>
      <c r="J86" s="306"/>
      <c r="K86" s="139">
        <f t="shared" si="1"/>
        <v>0</v>
      </c>
      <c r="L86" s="61"/>
    </row>
    <row r="87" spans="1:14" ht="47.25" customHeight="1" x14ac:dyDescent="0.25">
      <c r="A87" s="904"/>
      <c r="B87" s="851" t="s">
        <v>256</v>
      </c>
      <c r="C87" s="854" t="s">
        <v>88</v>
      </c>
      <c r="D87" s="99" t="s">
        <v>73</v>
      </c>
      <c r="E87" s="411">
        <v>43411</v>
      </c>
      <c r="F87" s="1" t="s">
        <v>34</v>
      </c>
      <c r="G87" s="8"/>
      <c r="H87" s="422">
        <v>48</v>
      </c>
      <c r="I87" s="28">
        <v>850</v>
      </c>
      <c r="J87" s="302"/>
      <c r="K87" s="142">
        <f t="shared" si="1"/>
        <v>0</v>
      </c>
      <c r="L87" s="61"/>
    </row>
    <row r="88" spans="1:14" ht="47.25" customHeight="1" x14ac:dyDescent="0.25">
      <c r="A88" s="835"/>
      <c r="B88" s="852"/>
      <c r="C88" s="839"/>
      <c r="D88" s="97" t="s">
        <v>73</v>
      </c>
      <c r="E88" s="412">
        <v>43411</v>
      </c>
      <c r="F88" s="2" t="s">
        <v>34</v>
      </c>
      <c r="G88" s="5"/>
      <c r="H88" s="434">
        <v>50</v>
      </c>
      <c r="I88" s="26">
        <v>850</v>
      </c>
      <c r="J88" s="305"/>
      <c r="K88" s="62">
        <f t="shared" si="1"/>
        <v>0</v>
      </c>
      <c r="L88" s="61"/>
    </row>
    <row r="89" spans="1:14" ht="47.25" customHeight="1" thickBot="1" x14ac:dyDescent="0.3">
      <c r="A89" s="835"/>
      <c r="B89" s="852"/>
      <c r="C89" s="839"/>
      <c r="D89" s="97" t="s">
        <v>73</v>
      </c>
      <c r="E89" s="412">
        <v>43411</v>
      </c>
      <c r="F89" s="2" t="s">
        <v>34</v>
      </c>
      <c r="G89" s="5"/>
      <c r="H89" s="434">
        <v>52</v>
      </c>
      <c r="I89" s="26">
        <v>850</v>
      </c>
      <c r="J89" s="305"/>
      <c r="K89" s="62">
        <f t="shared" si="1"/>
        <v>0</v>
      </c>
      <c r="L89" s="61"/>
    </row>
    <row r="90" spans="1:14" ht="44.25" customHeight="1" x14ac:dyDescent="0.25">
      <c r="A90" s="904"/>
      <c r="B90" s="851" t="s">
        <v>256</v>
      </c>
      <c r="C90" s="854" t="s">
        <v>88</v>
      </c>
      <c r="D90" s="99" t="s">
        <v>73</v>
      </c>
      <c r="E90" s="543">
        <v>43411</v>
      </c>
      <c r="F90" s="1" t="s">
        <v>50</v>
      </c>
      <c r="G90" s="8"/>
      <c r="H90" s="545">
        <v>44</v>
      </c>
      <c r="I90" s="28">
        <v>850</v>
      </c>
      <c r="J90" s="302"/>
      <c r="K90" s="142">
        <f t="shared" ref="K90:K93" si="7">I90*J90</f>
        <v>0</v>
      </c>
      <c r="L90" s="61"/>
      <c r="N90" s="170">
        <v>1</v>
      </c>
    </row>
    <row r="91" spans="1:14" ht="44.25" customHeight="1" x14ac:dyDescent="0.25">
      <c r="A91" s="835"/>
      <c r="B91" s="852"/>
      <c r="C91" s="839"/>
      <c r="D91" s="97" t="s">
        <v>73</v>
      </c>
      <c r="E91" s="544">
        <v>43411</v>
      </c>
      <c r="F91" s="2" t="s">
        <v>50</v>
      </c>
      <c r="G91" s="5"/>
      <c r="H91" s="546">
        <v>46</v>
      </c>
      <c r="I91" s="26">
        <v>850</v>
      </c>
      <c r="J91" s="305"/>
      <c r="K91" s="62">
        <f t="shared" si="7"/>
        <v>0</v>
      </c>
      <c r="L91" s="61"/>
      <c r="N91" s="170">
        <v>1</v>
      </c>
    </row>
    <row r="92" spans="1:14" ht="44.25" customHeight="1" x14ac:dyDescent="0.25">
      <c r="A92" s="835"/>
      <c r="B92" s="852"/>
      <c r="C92" s="839"/>
      <c r="D92" s="97" t="s">
        <v>73</v>
      </c>
      <c r="E92" s="544">
        <v>43411</v>
      </c>
      <c r="F92" s="2" t="s">
        <v>50</v>
      </c>
      <c r="G92" s="5"/>
      <c r="H92" s="546">
        <v>48</v>
      </c>
      <c r="I92" s="26">
        <v>850</v>
      </c>
      <c r="J92" s="305"/>
      <c r="K92" s="62">
        <f t="shared" si="7"/>
        <v>0</v>
      </c>
      <c r="L92" s="61"/>
      <c r="N92" s="170">
        <v>5</v>
      </c>
    </row>
    <row r="93" spans="1:14" ht="44.25" customHeight="1" thickBot="1" x14ac:dyDescent="0.3">
      <c r="A93" s="835"/>
      <c r="B93" s="852"/>
      <c r="C93" s="839"/>
      <c r="D93" s="97" t="s">
        <v>73</v>
      </c>
      <c r="E93" s="544">
        <v>43411</v>
      </c>
      <c r="F93" s="2" t="s">
        <v>50</v>
      </c>
      <c r="G93" s="5"/>
      <c r="H93" s="546">
        <v>50</v>
      </c>
      <c r="I93" s="26">
        <v>850</v>
      </c>
      <c r="J93" s="305"/>
      <c r="K93" s="62">
        <f t="shared" si="7"/>
        <v>0</v>
      </c>
      <c r="L93" s="61"/>
      <c r="N93" s="170">
        <v>3</v>
      </c>
    </row>
    <row r="94" spans="1:14" ht="139.5" customHeight="1" thickBot="1" x14ac:dyDescent="0.3">
      <c r="A94" s="217"/>
      <c r="B94" s="13" t="s">
        <v>256</v>
      </c>
      <c r="C94" s="56" t="s">
        <v>88</v>
      </c>
      <c r="D94" s="103" t="s">
        <v>73</v>
      </c>
      <c r="E94" s="17">
        <v>43411</v>
      </c>
      <c r="F94" s="18" t="s">
        <v>254</v>
      </c>
      <c r="G94" s="16"/>
      <c r="H94" s="19">
        <v>50</v>
      </c>
      <c r="I94" s="40">
        <v>850</v>
      </c>
      <c r="J94" s="303"/>
      <c r="K94" s="187">
        <f t="shared" si="1"/>
        <v>0</v>
      </c>
      <c r="L94" s="61"/>
    </row>
    <row r="95" spans="1:14" ht="45.75" customHeight="1" x14ac:dyDescent="0.25">
      <c r="A95" s="903"/>
      <c r="B95" s="883" t="s">
        <v>256</v>
      </c>
      <c r="C95" s="872" t="s">
        <v>98</v>
      </c>
      <c r="D95" s="136" t="s">
        <v>73</v>
      </c>
      <c r="E95" s="431">
        <v>44411</v>
      </c>
      <c r="F95" s="4" t="s">
        <v>44</v>
      </c>
      <c r="G95" s="6"/>
      <c r="H95" s="426">
        <v>48</v>
      </c>
      <c r="I95" s="31">
        <v>850</v>
      </c>
      <c r="J95" s="308"/>
      <c r="K95" s="145">
        <f t="shared" si="1"/>
        <v>0</v>
      </c>
      <c r="L95" s="61"/>
    </row>
    <row r="96" spans="1:14" ht="45.75" customHeight="1" x14ac:dyDescent="0.25">
      <c r="A96" s="903"/>
      <c r="B96" s="883"/>
      <c r="C96" s="872"/>
      <c r="D96" s="121" t="s">
        <v>73</v>
      </c>
      <c r="E96" s="412">
        <v>44411</v>
      </c>
      <c r="F96" s="2" t="s">
        <v>44</v>
      </c>
      <c r="G96" s="5"/>
      <c r="H96" s="434">
        <v>50</v>
      </c>
      <c r="I96" s="26">
        <v>850</v>
      </c>
      <c r="J96" s="305"/>
      <c r="K96" s="139">
        <f t="shared" si="1"/>
        <v>0</v>
      </c>
      <c r="L96" s="61"/>
    </row>
    <row r="97" spans="1:14" ht="45.75" customHeight="1" thickBot="1" x14ac:dyDescent="0.3">
      <c r="A97" s="903"/>
      <c r="B97" s="883"/>
      <c r="C97" s="872"/>
      <c r="D97" s="121" t="s">
        <v>73</v>
      </c>
      <c r="E97" s="412">
        <v>44411</v>
      </c>
      <c r="F97" s="2" t="s">
        <v>44</v>
      </c>
      <c r="G97" s="5"/>
      <c r="H97" s="434">
        <v>52</v>
      </c>
      <c r="I97" s="26">
        <v>850</v>
      </c>
      <c r="J97" s="305"/>
      <c r="K97" s="139">
        <f t="shared" si="1"/>
        <v>0</v>
      </c>
      <c r="L97" s="61"/>
      <c r="N97"/>
    </row>
    <row r="98" spans="1:14" ht="66.75" customHeight="1" x14ac:dyDescent="0.25">
      <c r="A98" s="902"/>
      <c r="B98" s="876" t="s">
        <v>256</v>
      </c>
      <c r="C98" s="871" t="s">
        <v>98</v>
      </c>
      <c r="D98" s="99" t="s">
        <v>73</v>
      </c>
      <c r="E98" s="411">
        <v>44411</v>
      </c>
      <c r="F98" s="1" t="s">
        <v>40</v>
      </c>
      <c r="G98" s="8"/>
      <c r="H98" s="422">
        <v>50</v>
      </c>
      <c r="I98" s="28">
        <v>850</v>
      </c>
      <c r="J98" s="302"/>
      <c r="K98" s="142">
        <f t="shared" si="1"/>
        <v>0</v>
      </c>
      <c r="L98" s="61"/>
      <c r="N98"/>
    </row>
    <row r="99" spans="1:14" ht="66.75" customHeight="1" thickBot="1" x14ac:dyDescent="0.3">
      <c r="A99" s="842"/>
      <c r="B99" s="906"/>
      <c r="C99" s="880"/>
      <c r="D99" s="98" t="s">
        <v>73</v>
      </c>
      <c r="E99" s="413">
        <v>44411</v>
      </c>
      <c r="F99" s="3" t="s">
        <v>40</v>
      </c>
      <c r="G99" s="9"/>
      <c r="H99" s="423">
        <v>52</v>
      </c>
      <c r="I99" s="29">
        <v>850</v>
      </c>
      <c r="J99" s="307"/>
      <c r="K99" s="141">
        <f t="shared" si="1"/>
        <v>0</v>
      </c>
      <c r="L99" s="61"/>
      <c r="N99"/>
    </row>
    <row r="100" spans="1:14" ht="21.75" customHeight="1" x14ac:dyDescent="0.25">
      <c r="A100" s="1023"/>
      <c r="B100" s="986" t="s">
        <v>146</v>
      </c>
      <c r="C100" s="838" t="s">
        <v>147</v>
      </c>
      <c r="D100" s="104" t="s">
        <v>23</v>
      </c>
      <c r="E100" s="431">
        <v>40415</v>
      </c>
      <c r="F100" s="4" t="s">
        <v>142</v>
      </c>
      <c r="G100" s="6"/>
      <c r="H100" s="414">
        <v>40</v>
      </c>
      <c r="I100" s="39">
        <v>580</v>
      </c>
      <c r="J100" s="308"/>
      <c r="K100" s="140">
        <f t="shared" si="1"/>
        <v>0</v>
      </c>
      <c r="L100" s="61"/>
      <c r="N100"/>
    </row>
    <row r="101" spans="1:14" ht="21.75" customHeight="1" x14ac:dyDescent="0.25">
      <c r="A101" s="849"/>
      <c r="B101" s="852"/>
      <c r="C101" s="839"/>
      <c r="D101" s="97" t="s">
        <v>23</v>
      </c>
      <c r="E101" s="412">
        <v>40415</v>
      </c>
      <c r="F101" s="2" t="s">
        <v>142</v>
      </c>
      <c r="G101" s="5"/>
      <c r="H101" s="398">
        <v>42</v>
      </c>
      <c r="I101" s="26">
        <v>580</v>
      </c>
      <c r="J101" s="305"/>
      <c r="K101" s="62">
        <f t="shared" si="1"/>
        <v>0</v>
      </c>
      <c r="L101" s="61"/>
      <c r="N101"/>
    </row>
    <row r="102" spans="1:14" ht="21.75" customHeight="1" x14ac:dyDescent="0.25">
      <c r="A102" s="849"/>
      <c r="B102" s="852"/>
      <c r="C102" s="839"/>
      <c r="D102" s="97" t="s">
        <v>23</v>
      </c>
      <c r="E102" s="412">
        <v>40415</v>
      </c>
      <c r="F102" s="2" t="s">
        <v>142</v>
      </c>
      <c r="G102" s="5"/>
      <c r="H102" s="398">
        <v>44</v>
      </c>
      <c r="I102" s="26">
        <v>580</v>
      </c>
      <c r="J102" s="305"/>
      <c r="K102" s="62">
        <f t="shared" si="1"/>
        <v>0</v>
      </c>
      <c r="L102" s="61"/>
      <c r="N102"/>
    </row>
    <row r="103" spans="1:14" ht="21.75" customHeight="1" x14ac:dyDescent="0.25">
      <c r="A103" s="849"/>
      <c r="B103" s="852"/>
      <c r="C103" s="839"/>
      <c r="D103" s="97" t="s">
        <v>23</v>
      </c>
      <c r="E103" s="412">
        <v>40415</v>
      </c>
      <c r="F103" s="2" t="s">
        <v>142</v>
      </c>
      <c r="G103" s="5"/>
      <c r="H103" s="398">
        <v>46</v>
      </c>
      <c r="I103" s="26">
        <v>580</v>
      </c>
      <c r="J103" s="305"/>
      <c r="K103" s="62">
        <f t="shared" si="1"/>
        <v>0</v>
      </c>
      <c r="L103" s="61"/>
      <c r="N103"/>
    </row>
    <row r="104" spans="1:14" ht="21.75" customHeight="1" x14ac:dyDescent="0.25">
      <c r="A104" s="849"/>
      <c r="B104" s="852"/>
      <c r="C104" s="839"/>
      <c r="D104" s="97" t="s">
        <v>23</v>
      </c>
      <c r="E104" s="412">
        <v>40415</v>
      </c>
      <c r="F104" s="2" t="s">
        <v>142</v>
      </c>
      <c r="G104" s="5"/>
      <c r="H104" s="398">
        <v>48</v>
      </c>
      <c r="I104" s="26">
        <v>580</v>
      </c>
      <c r="J104" s="305"/>
      <c r="K104" s="62">
        <f t="shared" si="1"/>
        <v>0</v>
      </c>
      <c r="L104" s="61" t="s">
        <v>148</v>
      </c>
      <c r="N104"/>
    </row>
    <row r="105" spans="1:14" ht="21.75" customHeight="1" x14ac:dyDescent="0.25">
      <c r="A105" s="849"/>
      <c r="B105" s="852"/>
      <c r="C105" s="839"/>
      <c r="D105" s="97" t="s">
        <v>23</v>
      </c>
      <c r="E105" s="412">
        <v>40415</v>
      </c>
      <c r="F105" s="2" t="s">
        <v>142</v>
      </c>
      <c r="G105" s="5"/>
      <c r="H105" s="398">
        <v>50</v>
      </c>
      <c r="I105" s="26">
        <v>580</v>
      </c>
      <c r="J105" s="305"/>
      <c r="K105" s="62">
        <f t="shared" si="1"/>
        <v>0</v>
      </c>
      <c r="L105" s="61"/>
      <c r="N105"/>
    </row>
    <row r="106" spans="1:14" ht="21.75" customHeight="1" x14ac:dyDescent="0.25">
      <c r="A106" s="849"/>
      <c r="B106" s="852"/>
      <c r="C106" s="839"/>
      <c r="D106" s="97" t="s">
        <v>23</v>
      </c>
      <c r="E106" s="412">
        <v>40415</v>
      </c>
      <c r="F106" s="2" t="s">
        <v>142</v>
      </c>
      <c r="G106" s="5"/>
      <c r="H106" s="398">
        <v>52</v>
      </c>
      <c r="I106" s="26">
        <v>580</v>
      </c>
      <c r="J106" s="305"/>
      <c r="K106" s="62">
        <f t="shared" si="1"/>
        <v>0</v>
      </c>
      <c r="L106" s="61"/>
      <c r="N106"/>
    </row>
    <row r="107" spans="1:14" ht="21.75" customHeight="1" thickBot="1" x14ac:dyDescent="0.3">
      <c r="A107" s="850"/>
      <c r="B107" s="853"/>
      <c r="C107" s="855"/>
      <c r="D107" s="98" t="s">
        <v>23</v>
      </c>
      <c r="E107" s="413">
        <v>40415</v>
      </c>
      <c r="F107" s="3" t="s">
        <v>142</v>
      </c>
      <c r="G107" s="9"/>
      <c r="H107" s="416">
        <v>54</v>
      </c>
      <c r="I107" s="29">
        <v>580</v>
      </c>
      <c r="J107" s="307"/>
      <c r="K107" s="141">
        <f t="shared" si="1"/>
        <v>0</v>
      </c>
      <c r="L107" s="61"/>
      <c r="N107"/>
    </row>
    <row r="108" spans="1:14" ht="26.25" customHeight="1" x14ac:dyDescent="0.25">
      <c r="A108" s="941"/>
      <c r="B108" s="876" t="s">
        <v>335</v>
      </c>
      <c r="C108" s="871" t="s">
        <v>196</v>
      </c>
      <c r="D108" s="136" t="s">
        <v>73</v>
      </c>
      <c r="E108" s="432">
        <v>400415</v>
      </c>
      <c r="F108" s="388" t="s">
        <v>334</v>
      </c>
      <c r="G108" s="137"/>
      <c r="H108" s="404">
        <v>42</v>
      </c>
      <c r="I108" s="31">
        <v>938</v>
      </c>
      <c r="J108" s="304"/>
      <c r="K108" s="145">
        <f t="shared" si="1"/>
        <v>0</v>
      </c>
      <c r="L108" s="61"/>
      <c r="N108"/>
    </row>
    <row r="109" spans="1:14" ht="26.25" customHeight="1" x14ac:dyDescent="0.25">
      <c r="A109" s="947"/>
      <c r="B109" s="877"/>
      <c r="C109" s="877"/>
      <c r="D109" s="97" t="s">
        <v>73</v>
      </c>
      <c r="E109" s="412">
        <v>400415</v>
      </c>
      <c r="F109" s="2" t="s">
        <v>334</v>
      </c>
      <c r="G109" s="5"/>
      <c r="H109" s="398">
        <v>44</v>
      </c>
      <c r="I109" s="26">
        <v>938</v>
      </c>
      <c r="J109" s="305"/>
      <c r="K109" s="62">
        <f t="shared" si="1"/>
        <v>0</v>
      </c>
      <c r="L109" s="61"/>
      <c r="N109"/>
    </row>
    <row r="110" spans="1:14" ht="26.25" customHeight="1" x14ac:dyDescent="0.25">
      <c r="A110" s="947"/>
      <c r="B110" s="877"/>
      <c r="C110" s="877"/>
      <c r="D110" s="97" t="s">
        <v>73</v>
      </c>
      <c r="E110" s="412">
        <v>400415</v>
      </c>
      <c r="F110" s="2" t="s">
        <v>334</v>
      </c>
      <c r="G110" s="5"/>
      <c r="H110" s="398">
        <v>46</v>
      </c>
      <c r="I110" s="26">
        <v>938</v>
      </c>
      <c r="J110" s="305"/>
      <c r="K110" s="62">
        <f t="shared" si="1"/>
        <v>0</v>
      </c>
      <c r="L110" s="61"/>
      <c r="N110"/>
    </row>
    <row r="111" spans="1:14" ht="26.25" customHeight="1" x14ac:dyDescent="0.25">
      <c r="A111" s="947"/>
      <c r="B111" s="877"/>
      <c r="C111" s="877"/>
      <c r="D111" s="97" t="s">
        <v>73</v>
      </c>
      <c r="E111" s="412">
        <v>400415</v>
      </c>
      <c r="F111" s="2" t="s">
        <v>334</v>
      </c>
      <c r="G111" s="5"/>
      <c r="H111" s="398">
        <v>48</v>
      </c>
      <c r="I111" s="26">
        <v>938</v>
      </c>
      <c r="J111" s="305"/>
      <c r="K111" s="62">
        <f t="shared" si="1"/>
        <v>0</v>
      </c>
      <c r="L111" s="61"/>
    </row>
    <row r="112" spans="1:14" ht="26.25" customHeight="1" x14ac:dyDescent="0.25">
      <c r="A112" s="947"/>
      <c r="B112" s="877"/>
      <c r="C112" s="877"/>
      <c r="D112" s="97" t="s">
        <v>73</v>
      </c>
      <c r="E112" s="412">
        <v>400415</v>
      </c>
      <c r="F112" s="2" t="s">
        <v>334</v>
      </c>
      <c r="G112" s="5"/>
      <c r="H112" s="398">
        <v>50</v>
      </c>
      <c r="I112" s="26">
        <v>938</v>
      </c>
      <c r="J112" s="305"/>
      <c r="K112" s="62">
        <f t="shared" si="1"/>
        <v>0</v>
      </c>
      <c r="L112" s="61"/>
    </row>
    <row r="113" spans="1:12" ht="26.25" customHeight="1" x14ac:dyDescent="0.25">
      <c r="A113" s="947"/>
      <c r="B113" s="877"/>
      <c r="C113" s="877"/>
      <c r="D113" s="97" t="s">
        <v>73</v>
      </c>
      <c r="E113" s="412">
        <v>400415</v>
      </c>
      <c r="F113" s="2" t="s">
        <v>334</v>
      </c>
      <c r="G113" s="5"/>
      <c r="H113" s="398">
        <v>54</v>
      </c>
      <c r="I113" s="26">
        <v>938</v>
      </c>
      <c r="J113" s="305"/>
      <c r="K113" s="62">
        <f t="shared" si="1"/>
        <v>0</v>
      </c>
      <c r="L113" s="61"/>
    </row>
    <row r="114" spans="1:12" ht="26.25" customHeight="1" thickBot="1" x14ac:dyDescent="0.3">
      <c r="A114" s="947"/>
      <c r="B114" s="877"/>
      <c r="C114" s="877"/>
      <c r="D114" s="97" t="s">
        <v>73</v>
      </c>
      <c r="E114" s="412">
        <v>400415</v>
      </c>
      <c r="F114" s="2" t="s">
        <v>334</v>
      </c>
      <c r="G114" s="5"/>
      <c r="H114" s="398">
        <v>56</v>
      </c>
      <c r="I114" s="26">
        <v>938</v>
      </c>
      <c r="J114" s="305"/>
      <c r="K114" s="62">
        <f t="shared" si="1"/>
        <v>0</v>
      </c>
      <c r="L114" s="61"/>
    </row>
    <row r="115" spans="1:12" ht="46.5" customHeight="1" x14ac:dyDescent="0.25">
      <c r="A115" s="941"/>
      <c r="B115" s="876" t="s">
        <v>335</v>
      </c>
      <c r="C115" s="871" t="s">
        <v>196</v>
      </c>
      <c r="D115" s="99" t="s">
        <v>73</v>
      </c>
      <c r="E115" s="411">
        <v>400415</v>
      </c>
      <c r="F115" s="1" t="s">
        <v>336</v>
      </c>
      <c r="G115" s="8"/>
      <c r="H115" s="397">
        <v>44</v>
      </c>
      <c r="I115" s="28">
        <v>938</v>
      </c>
      <c r="J115" s="302"/>
      <c r="K115" s="142">
        <f t="shared" si="1"/>
        <v>0</v>
      </c>
      <c r="L115" s="61"/>
    </row>
    <row r="116" spans="1:12" ht="46.5" customHeight="1" x14ac:dyDescent="0.25">
      <c r="A116" s="947"/>
      <c r="B116" s="883"/>
      <c r="C116" s="872"/>
      <c r="D116" s="104" t="s">
        <v>73</v>
      </c>
      <c r="E116" s="431">
        <v>400415</v>
      </c>
      <c r="F116" s="4" t="s">
        <v>336</v>
      </c>
      <c r="G116" s="6"/>
      <c r="H116" s="414">
        <v>46</v>
      </c>
      <c r="I116" s="39">
        <v>938</v>
      </c>
      <c r="J116" s="308"/>
      <c r="K116" s="140">
        <f t="shared" si="1"/>
        <v>0</v>
      </c>
      <c r="L116" s="61"/>
    </row>
    <row r="117" spans="1:12" ht="46.5" customHeight="1" thickBot="1" x14ac:dyDescent="0.3">
      <c r="A117" s="947"/>
      <c r="B117" s="883"/>
      <c r="C117" s="872"/>
      <c r="D117" s="104" t="s">
        <v>73</v>
      </c>
      <c r="E117" s="431">
        <v>400415</v>
      </c>
      <c r="F117" s="4" t="s">
        <v>336</v>
      </c>
      <c r="G117" s="6"/>
      <c r="H117" s="414">
        <v>48</v>
      </c>
      <c r="I117" s="39">
        <v>938</v>
      </c>
      <c r="J117" s="308"/>
      <c r="K117" s="140">
        <f t="shared" si="1"/>
        <v>0</v>
      </c>
      <c r="L117" s="61"/>
    </row>
    <row r="118" spans="1:12" ht="28.5" customHeight="1" x14ac:dyDescent="0.25">
      <c r="A118" s="941"/>
      <c r="B118" s="876" t="s">
        <v>335</v>
      </c>
      <c r="C118" s="871" t="s">
        <v>196</v>
      </c>
      <c r="D118" s="99" t="s">
        <v>73</v>
      </c>
      <c r="E118" s="411">
        <v>400415</v>
      </c>
      <c r="F118" s="1" t="s">
        <v>327</v>
      </c>
      <c r="G118" s="8"/>
      <c r="H118" s="397">
        <v>42</v>
      </c>
      <c r="I118" s="28">
        <v>938</v>
      </c>
      <c r="J118" s="302"/>
      <c r="K118" s="142">
        <f t="shared" si="1"/>
        <v>0</v>
      </c>
      <c r="L118" s="61"/>
    </row>
    <row r="119" spans="1:12" ht="28.5" customHeight="1" x14ac:dyDescent="0.25">
      <c r="A119" s="947"/>
      <c r="B119" s="883"/>
      <c r="C119" s="872"/>
      <c r="D119" s="104" t="s">
        <v>73</v>
      </c>
      <c r="E119" s="431">
        <v>400415</v>
      </c>
      <c r="F119" s="4" t="s">
        <v>327</v>
      </c>
      <c r="G119" s="6"/>
      <c r="H119" s="414">
        <v>44</v>
      </c>
      <c r="I119" s="39">
        <v>938</v>
      </c>
      <c r="J119" s="308"/>
      <c r="K119" s="140">
        <f t="shared" si="1"/>
        <v>0</v>
      </c>
      <c r="L119" s="61"/>
    </row>
    <row r="120" spans="1:12" ht="28.5" customHeight="1" x14ac:dyDescent="0.25">
      <c r="A120" s="947"/>
      <c r="B120" s="883"/>
      <c r="C120" s="872"/>
      <c r="D120" s="104" t="s">
        <v>73</v>
      </c>
      <c r="E120" s="431">
        <v>400415</v>
      </c>
      <c r="F120" s="4" t="s">
        <v>327</v>
      </c>
      <c r="G120" s="6"/>
      <c r="H120" s="414">
        <v>46</v>
      </c>
      <c r="I120" s="39">
        <v>938</v>
      </c>
      <c r="J120" s="308"/>
      <c r="K120" s="140">
        <f t="shared" ref="K120:K165" si="8">I120*J120</f>
        <v>0</v>
      </c>
      <c r="L120" s="61"/>
    </row>
    <row r="121" spans="1:12" ht="28.5" customHeight="1" x14ac:dyDescent="0.25">
      <c r="A121" s="947"/>
      <c r="B121" s="883"/>
      <c r="C121" s="872"/>
      <c r="D121" s="104" t="s">
        <v>73</v>
      </c>
      <c r="E121" s="431">
        <v>400415</v>
      </c>
      <c r="F121" s="4" t="s">
        <v>327</v>
      </c>
      <c r="G121" s="6"/>
      <c r="H121" s="414">
        <v>48</v>
      </c>
      <c r="I121" s="39">
        <v>938</v>
      </c>
      <c r="J121" s="308"/>
      <c r="K121" s="140">
        <f t="shared" si="8"/>
        <v>0</v>
      </c>
      <c r="L121" s="61"/>
    </row>
    <row r="122" spans="1:12" ht="28.5" customHeight="1" x14ac:dyDescent="0.25">
      <c r="A122" s="947"/>
      <c r="B122" s="883"/>
      <c r="C122" s="872"/>
      <c r="D122" s="104" t="s">
        <v>73</v>
      </c>
      <c r="E122" s="431">
        <v>400415</v>
      </c>
      <c r="F122" s="4" t="s">
        <v>327</v>
      </c>
      <c r="G122" s="6"/>
      <c r="H122" s="414">
        <v>50</v>
      </c>
      <c r="I122" s="39">
        <v>938</v>
      </c>
      <c r="J122" s="308"/>
      <c r="K122" s="140">
        <f t="shared" si="8"/>
        <v>0</v>
      </c>
      <c r="L122" s="61"/>
    </row>
    <row r="123" spans="1:12" ht="28.5" customHeight="1" x14ac:dyDescent="0.25">
      <c r="A123" s="947"/>
      <c r="B123" s="877"/>
      <c r="C123" s="877"/>
      <c r="D123" s="97" t="s">
        <v>73</v>
      </c>
      <c r="E123" s="412">
        <v>400415</v>
      </c>
      <c r="F123" s="4" t="s">
        <v>327</v>
      </c>
      <c r="G123" s="5"/>
      <c r="H123" s="398">
        <v>52</v>
      </c>
      <c r="I123" s="26">
        <v>938</v>
      </c>
      <c r="J123" s="305"/>
      <c r="K123" s="62">
        <f t="shared" si="8"/>
        <v>0</v>
      </c>
      <c r="L123" s="61"/>
    </row>
    <row r="124" spans="1:12" ht="28.5" customHeight="1" thickBot="1" x14ac:dyDescent="0.3">
      <c r="A124" s="942"/>
      <c r="B124" s="845"/>
      <c r="C124" s="845"/>
      <c r="D124" s="98" t="s">
        <v>73</v>
      </c>
      <c r="E124" s="413">
        <v>400415</v>
      </c>
      <c r="F124" s="117" t="s">
        <v>327</v>
      </c>
      <c r="G124" s="9"/>
      <c r="H124" s="416">
        <v>54</v>
      </c>
      <c r="I124" s="29">
        <v>938</v>
      </c>
      <c r="J124" s="307"/>
      <c r="K124" s="141">
        <f t="shared" si="8"/>
        <v>0</v>
      </c>
      <c r="L124" s="61"/>
    </row>
    <row r="125" spans="1:12" ht="28.5" customHeight="1" x14ac:dyDescent="0.25">
      <c r="A125" s="941"/>
      <c r="B125" s="876" t="s">
        <v>335</v>
      </c>
      <c r="C125" s="871" t="s">
        <v>196</v>
      </c>
      <c r="D125" s="99" t="s">
        <v>73</v>
      </c>
      <c r="E125" s="411">
        <v>400415</v>
      </c>
      <c r="F125" s="1" t="s">
        <v>426</v>
      </c>
      <c r="G125" s="8"/>
      <c r="H125" s="397">
        <v>42</v>
      </c>
      <c r="I125" s="28">
        <v>938</v>
      </c>
      <c r="J125" s="302"/>
      <c r="K125" s="142">
        <f t="shared" si="8"/>
        <v>0</v>
      </c>
      <c r="L125" s="61"/>
    </row>
    <row r="126" spans="1:12" ht="28.5" customHeight="1" x14ac:dyDescent="0.25">
      <c r="A126" s="947"/>
      <c r="B126" s="883"/>
      <c r="C126" s="872"/>
      <c r="D126" s="104" t="s">
        <v>73</v>
      </c>
      <c r="E126" s="431">
        <v>400415</v>
      </c>
      <c r="F126" s="4" t="s">
        <v>426</v>
      </c>
      <c r="G126" s="6"/>
      <c r="H126" s="414">
        <v>44</v>
      </c>
      <c r="I126" s="39">
        <v>938</v>
      </c>
      <c r="J126" s="308"/>
      <c r="K126" s="140">
        <f t="shared" si="8"/>
        <v>0</v>
      </c>
      <c r="L126" s="61"/>
    </row>
    <row r="127" spans="1:12" ht="28.5" customHeight="1" x14ac:dyDescent="0.25">
      <c r="A127" s="947"/>
      <c r="B127" s="883"/>
      <c r="C127" s="872"/>
      <c r="D127" s="104" t="s">
        <v>73</v>
      </c>
      <c r="E127" s="431">
        <v>400415</v>
      </c>
      <c r="F127" s="4" t="s">
        <v>426</v>
      </c>
      <c r="G127" s="6"/>
      <c r="H127" s="414">
        <v>46</v>
      </c>
      <c r="I127" s="39">
        <v>938</v>
      </c>
      <c r="J127" s="308"/>
      <c r="K127" s="140">
        <f t="shared" si="8"/>
        <v>0</v>
      </c>
      <c r="L127" s="61"/>
    </row>
    <row r="128" spans="1:12" ht="28.5" customHeight="1" x14ac:dyDescent="0.25">
      <c r="A128" s="947"/>
      <c r="B128" s="883"/>
      <c r="C128" s="872"/>
      <c r="D128" s="104" t="s">
        <v>73</v>
      </c>
      <c r="E128" s="431">
        <v>400415</v>
      </c>
      <c r="F128" s="4" t="s">
        <v>426</v>
      </c>
      <c r="G128" s="6"/>
      <c r="H128" s="414">
        <v>48</v>
      </c>
      <c r="I128" s="39">
        <v>938</v>
      </c>
      <c r="J128" s="308"/>
      <c r="K128" s="140">
        <f t="shared" si="8"/>
        <v>0</v>
      </c>
      <c r="L128" s="61"/>
    </row>
    <row r="129" spans="1:14" ht="28.5" customHeight="1" x14ac:dyDescent="0.25">
      <c r="A129" s="947"/>
      <c r="B129" s="883"/>
      <c r="C129" s="872"/>
      <c r="D129" s="104" t="s">
        <v>73</v>
      </c>
      <c r="E129" s="431">
        <v>400415</v>
      </c>
      <c r="F129" s="4" t="s">
        <v>426</v>
      </c>
      <c r="G129" s="6"/>
      <c r="H129" s="414">
        <v>50</v>
      </c>
      <c r="I129" s="39">
        <v>938</v>
      </c>
      <c r="J129" s="308"/>
      <c r="K129" s="140">
        <f t="shared" si="8"/>
        <v>0</v>
      </c>
      <c r="L129" s="61"/>
    </row>
    <row r="130" spans="1:14" ht="28.5" customHeight="1" x14ac:dyDescent="0.25">
      <c r="A130" s="947"/>
      <c r="B130" s="877"/>
      <c r="C130" s="877"/>
      <c r="D130" s="97" t="s">
        <v>73</v>
      </c>
      <c r="E130" s="412">
        <v>400415</v>
      </c>
      <c r="F130" s="4" t="s">
        <v>426</v>
      </c>
      <c r="G130" s="5"/>
      <c r="H130" s="398">
        <v>52</v>
      </c>
      <c r="I130" s="26">
        <v>938</v>
      </c>
      <c r="J130" s="305"/>
      <c r="K130" s="62">
        <f t="shared" si="8"/>
        <v>0</v>
      </c>
      <c r="L130" s="61"/>
    </row>
    <row r="131" spans="1:14" ht="28.5" customHeight="1" thickBot="1" x14ac:dyDescent="0.3">
      <c r="A131" s="942"/>
      <c r="B131" s="845"/>
      <c r="C131" s="845"/>
      <c r="D131" s="98" t="s">
        <v>73</v>
      </c>
      <c r="E131" s="413">
        <v>400415</v>
      </c>
      <c r="F131" s="117" t="s">
        <v>426</v>
      </c>
      <c r="G131" s="9"/>
      <c r="H131" s="416">
        <v>54</v>
      </c>
      <c r="I131" s="29">
        <v>938</v>
      </c>
      <c r="J131" s="307"/>
      <c r="K131" s="141">
        <f t="shared" si="8"/>
        <v>0</v>
      </c>
      <c r="L131" s="61"/>
    </row>
    <row r="132" spans="1:14" ht="28.5" customHeight="1" x14ac:dyDescent="0.25">
      <c r="A132" s="941"/>
      <c r="B132" s="876" t="s">
        <v>335</v>
      </c>
      <c r="C132" s="871" t="s">
        <v>196</v>
      </c>
      <c r="D132" s="99" t="s">
        <v>73</v>
      </c>
      <c r="E132" s="411">
        <v>400415</v>
      </c>
      <c r="F132" s="1" t="s">
        <v>427</v>
      </c>
      <c r="G132" s="8"/>
      <c r="H132" s="397">
        <v>42</v>
      </c>
      <c r="I132" s="28">
        <v>938</v>
      </c>
      <c r="J132" s="302"/>
      <c r="K132" s="142">
        <f t="shared" si="8"/>
        <v>0</v>
      </c>
      <c r="L132" s="61"/>
    </row>
    <row r="133" spans="1:14" ht="28.5" customHeight="1" x14ac:dyDescent="0.25">
      <c r="A133" s="947"/>
      <c r="B133" s="883"/>
      <c r="C133" s="872"/>
      <c r="D133" s="104" t="s">
        <v>73</v>
      </c>
      <c r="E133" s="431">
        <v>400415</v>
      </c>
      <c r="F133" s="4" t="s">
        <v>427</v>
      </c>
      <c r="G133" s="6"/>
      <c r="H133" s="414">
        <v>44</v>
      </c>
      <c r="I133" s="39">
        <v>938</v>
      </c>
      <c r="J133" s="308"/>
      <c r="K133" s="140">
        <f t="shared" si="8"/>
        <v>0</v>
      </c>
      <c r="L133" s="61"/>
    </row>
    <row r="134" spans="1:14" ht="28.5" customHeight="1" x14ac:dyDescent="0.25">
      <c r="A134" s="947"/>
      <c r="B134" s="883"/>
      <c r="C134" s="872"/>
      <c r="D134" s="104" t="s">
        <v>73</v>
      </c>
      <c r="E134" s="431">
        <v>400415</v>
      </c>
      <c r="F134" s="4" t="s">
        <v>427</v>
      </c>
      <c r="G134" s="6"/>
      <c r="H134" s="414">
        <v>46</v>
      </c>
      <c r="I134" s="39">
        <v>938</v>
      </c>
      <c r="J134" s="308"/>
      <c r="K134" s="140">
        <f t="shared" si="8"/>
        <v>0</v>
      </c>
      <c r="L134" s="61"/>
    </row>
    <row r="135" spans="1:14" ht="28.5" customHeight="1" x14ac:dyDescent="0.25">
      <c r="A135" s="947"/>
      <c r="B135" s="883"/>
      <c r="C135" s="872"/>
      <c r="D135" s="104" t="s">
        <v>73</v>
      </c>
      <c r="E135" s="431">
        <v>400415</v>
      </c>
      <c r="F135" s="4" t="s">
        <v>427</v>
      </c>
      <c r="G135" s="6"/>
      <c r="H135" s="414">
        <v>48</v>
      </c>
      <c r="I135" s="39">
        <v>938</v>
      </c>
      <c r="J135" s="308"/>
      <c r="K135" s="140">
        <f t="shared" si="8"/>
        <v>0</v>
      </c>
      <c r="L135" s="61"/>
    </row>
    <row r="136" spans="1:14" ht="28.5" customHeight="1" thickBot="1" x14ac:dyDescent="0.3">
      <c r="A136" s="947"/>
      <c r="B136" s="883"/>
      <c r="C136" s="872"/>
      <c r="D136" s="104" t="s">
        <v>73</v>
      </c>
      <c r="E136" s="431">
        <v>400415</v>
      </c>
      <c r="F136" s="4" t="s">
        <v>427</v>
      </c>
      <c r="G136" s="6"/>
      <c r="H136" s="414">
        <v>50</v>
      </c>
      <c r="I136" s="39">
        <v>938</v>
      </c>
      <c r="J136" s="308"/>
      <c r="K136" s="141">
        <f t="shared" si="8"/>
        <v>0</v>
      </c>
      <c r="L136" s="61"/>
    </row>
    <row r="137" spans="1:14" ht="38.25" customHeight="1" x14ac:dyDescent="0.25">
      <c r="A137" s="848"/>
      <c r="B137" s="851" t="s">
        <v>149</v>
      </c>
      <c r="C137" s="854" t="s">
        <v>63</v>
      </c>
      <c r="D137" s="99" t="s">
        <v>23</v>
      </c>
      <c r="E137" s="411">
        <v>40416</v>
      </c>
      <c r="F137" s="1" t="s">
        <v>35</v>
      </c>
      <c r="G137" s="8"/>
      <c r="H137" s="422">
        <v>40</v>
      </c>
      <c r="I137" s="28">
        <v>580</v>
      </c>
      <c r="J137" s="302"/>
      <c r="K137" s="140">
        <f t="shared" si="8"/>
        <v>0</v>
      </c>
    </row>
    <row r="138" spans="1:14" ht="37.5" customHeight="1" thickBot="1" x14ac:dyDescent="0.3">
      <c r="A138" s="849"/>
      <c r="B138" s="852"/>
      <c r="C138" s="839"/>
      <c r="D138" s="97" t="s">
        <v>23</v>
      </c>
      <c r="E138" s="412">
        <v>40416</v>
      </c>
      <c r="F138" s="2" t="s">
        <v>35</v>
      </c>
      <c r="G138" s="5"/>
      <c r="H138" s="434">
        <v>42</v>
      </c>
      <c r="I138" s="26">
        <v>580</v>
      </c>
      <c r="J138" s="305"/>
      <c r="K138" s="141">
        <f t="shared" si="8"/>
        <v>0</v>
      </c>
      <c r="N138" s="170" t="s">
        <v>211</v>
      </c>
    </row>
    <row r="139" spans="1:14" ht="42" customHeight="1" x14ac:dyDescent="0.25">
      <c r="A139" s="848"/>
      <c r="B139" s="851" t="s">
        <v>149</v>
      </c>
      <c r="C139" s="854" t="s">
        <v>63</v>
      </c>
      <c r="D139" s="99" t="s">
        <v>23</v>
      </c>
      <c r="E139" s="411">
        <v>40416</v>
      </c>
      <c r="F139" s="1" t="s">
        <v>123</v>
      </c>
      <c r="G139" s="8"/>
      <c r="H139" s="422">
        <v>40</v>
      </c>
      <c r="I139" s="28">
        <v>580</v>
      </c>
      <c r="J139" s="302"/>
      <c r="K139" s="140">
        <f t="shared" si="8"/>
        <v>0</v>
      </c>
      <c r="L139" s="61"/>
    </row>
    <row r="140" spans="1:14" ht="42" customHeight="1" thickBot="1" x14ac:dyDescent="0.3">
      <c r="A140" s="849"/>
      <c r="B140" s="852"/>
      <c r="C140" s="839"/>
      <c r="D140" s="97" t="s">
        <v>23</v>
      </c>
      <c r="E140" s="412">
        <v>40416</v>
      </c>
      <c r="F140" s="2" t="s">
        <v>123</v>
      </c>
      <c r="G140" s="5"/>
      <c r="H140" s="434">
        <v>42</v>
      </c>
      <c r="I140" s="26">
        <v>580</v>
      </c>
      <c r="J140" s="305"/>
      <c r="K140" s="141">
        <f t="shared" si="8"/>
        <v>0</v>
      </c>
      <c r="L140" s="61"/>
    </row>
    <row r="141" spans="1:14" ht="56.25" customHeight="1" x14ac:dyDescent="0.25">
      <c r="A141" s="884"/>
      <c r="B141" s="876" t="s">
        <v>149</v>
      </c>
      <c r="C141" s="871" t="s">
        <v>63</v>
      </c>
      <c r="D141" s="99" t="s">
        <v>23</v>
      </c>
      <c r="E141" s="411">
        <v>40416</v>
      </c>
      <c r="F141" s="1" t="s">
        <v>150</v>
      </c>
      <c r="G141" s="8"/>
      <c r="H141" s="397">
        <v>40</v>
      </c>
      <c r="I141" s="28">
        <v>580</v>
      </c>
      <c r="J141" s="302"/>
      <c r="K141" s="140">
        <f t="shared" si="8"/>
        <v>0</v>
      </c>
    </row>
    <row r="142" spans="1:14" ht="56.25" customHeight="1" thickBot="1" x14ac:dyDescent="0.3">
      <c r="A142" s="922"/>
      <c r="B142" s="883"/>
      <c r="C142" s="872"/>
      <c r="D142" s="121" t="s">
        <v>23</v>
      </c>
      <c r="E142" s="353">
        <v>40416</v>
      </c>
      <c r="F142" s="11" t="s">
        <v>150</v>
      </c>
      <c r="G142" s="7"/>
      <c r="H142" s="418">
        <v>42</v>
      </c>
      <c r="I142" s="27">
        <v>580</v>
      </c>
      <c r="J142" s="306"/>
      <c r="K142" s="139">
        <f t="shared" si="8"/>
        <v>0</v>
      </c>
    </row>
    <row r="143" spans="1:14" ht="30.75" customHeight="1" x14ac:dyDescent="0.25">
      <c r="A143" s="902"/>
      <c r="B143" s="876" t="s">
        <v>651</v>
      </c>
      <c r="C143" s="901" t="s">
        <v>196</v>
      </c>
      <c r="D143" s="99" t="s">
        <v>73</v>
      </c>
      <c r="E143" s="411">
        <v>40418</v>
      </c>
      <c r="F143" s="1" t="s">
        <v>32</v>
      </c>
      <c r="G143" s="8"/>
      <c r="H143" s="397">
        <v>44</v>
      </c>
      <c r="I143" s="28">
        <v>750</v>
      </c>
      <c r="J143" s="302"/>
      <c r="K143" s="142">
        <f t="shared" si="8"/>
        <v>0</v>
      </c>
      <c r="L143" s="61"/>
    </row>
    <row r="144" spans="1:14" ht="30.75" customHeight="1" x14ac:dyDescent="0.25">
      <c r="A144" s="903"/>
      <c r="B144" s="883"/>
      <c r="C144" s="877"/>
      <c r="D144" s="104" t="s">
        <v>73</v>
      </c>
      <c r="E144" s="431">
        <v>40418</v>
      </c>
      <c r="F144" s="2" t="s">
        <v>32</v>
      </c>
      <c r="G144" s="6"/>
      <c r="H144" s="414">
        <v>46</v>
      </c>
      <c r="I144" s="39">
        <v>750</v>
      </c>
      <c r="J144" s="308"/>
      <c r="K144" s="140">
        <f t="shared" si="8"/>
        <v>0</v>
      </c>
      <c r="L144" s="61"/>
    </row>
    <row r="145" spans="1:14" ht="30.75" customHeight="1" x14ac:dyDescent="0.25">
      <c r="A145" s="903"/>
      <c r="B145" s="883"/>
      <c r="C145" s="877"/>
      <c r="D145" s="104" t="s">
        <v>73</v>
      </c>
      <c r="E145" s="431">
        <v>40418</v>
      </c>
      <c r="F145" s="2" t="s">
        <v>32</v>
      </c>
      <c r="G145" s="6"/>
      <c r="H145" s="414">
        <v>48</v>
      </c>
      <c r="I145" s="39">
        <v>750</v>
      </c>
      <c r="J145" s="308"/>
      <c r="K145" s="140">
        <f t="shared" si="8"/>
        <v>0</v>
      </c>
      <c r="L145" s="61"/>
    </row>
    <row r="146" spans="1:14" ht="30.75" customHeight="1" x14ac:dyDescent="0.25">
      <c r="A146" s="903"/>
      <c r="B146" s="883"/>
      <c r="C146" s="877"/>
      <c r="D146" s="97" t="s">
        <v>73</v>
      </c>
      <c r="E146" s="412">
        <v>40418</v>
      </c>
      <c r="F146" s="2" t="s">
        <v>32</v>
      </c>
      <c r="G146" s="5"/>
      <c r="H146" s="398">
        <v>50</v>
      </c>
      <c r="I146" s="26">
        <v>750</v>
      </c>
      <c r="J146" s="305"/>
      <c r="K146" s="62">
        <f t="shared" si="8"/>
        <v>0</v>
      </c>
      <c r="L146" s="61"/>
    </row>
    <row r="147" spans="1:14" ht="30.75" customHeight="1" thickBot="1" x14ac:dyDescent="0.3">
      <c r="A147" s="842"/>
      <c r="B147" s="906"/>
      <c r="C147" s="845"/>
      <c r="D147" s="98" t="s">
        <v>73</v>
      </c>
      <c r="E147" s="413">
        <v>40418</v>
      </c>
      <c r="F147" s="3" t="s">
        <v>32</v>
      </c>
      <c r="G147" s="9"/>
      <c r="H147" s="416">
        <v>52</v>
      </c>
      <c r="I147" s="29">
        <v>750</v>
      </c>
      <c r="J147" s="307"/>
      <c r="K147" s="141">
        <f t="shared" si="8"/>
        <v>0</v>
      </c>
      <c r="L147" s="61"/>
    </row>
    <row r="148" spans="1:14" ht="31.5" customHeight="1" x14ac:dyDescent="0.25">
      <c r="A148" s="902"/>
      <c r="B148" s="876" t="s">
        <v>651</v>
      </c>
      <c r="C148" s="901" t="s">
        <v>196</v>
      </c>
      <c r="D148" s="99" t="s">
        <v>73</v>
      </c>
      <c r="E148" s="411">
        <v>40418</v>
      </c>
      <c r="F148" s="1" t="s">
        <v>114</v>
      </c>
      <c r="G148" s="8"/>
      <c r="H148" s="397">
        <v>46</v>
      </c>
      <c r="I148" s="28">
        <v>750</v>
      </c>
      <c r="J148" s="302"/>
      <c r="K148" s="142">
        <f t="shared" si="8"/>
        <v>0</v>
      </c>
      <c r="L148" s="61"/>
    </row>
    <row r="149" spans="1:14" ht="31.5" customHeight="1" x14ac:dyDescent="0.25">
      <c r="A149" s="903"/>
      <c r="B149" s="883"/>
      <c r="C149" s="877"/>
      <c r="D149" s="104" t="s">
        <v>73</v>
      </c>
      <c r="E149" s="431">
        <v>40418</v>
      </c>
      <c r="F149" s="4" t="s">
        <v>114</v>
      </c>
      <c r="G149" s="6"/>
      <c r="H149" s="414">
        <v>48</v>
      </c>
      <c r="I149" s="39">
        <v>750</v>
      </c>
      <c r="J149" s="308"/>
      <c r="K149" s="140">
        <f t="shared" si="8"/>
        <v>0</v>
      </c>
      <c r="L149" s="61"/>
    </row>
    <row r="150" spans="1:14" ht="31.5" customHeight="1" x14ac:dyDescent="0.25">
      <c r="A150" s="903"/>
      <c r="B150" s="883"/>
      <c r="C150" s="877"/>
      <c r="D150" s="97" t="s">
        <v>73</v>
      </c>
      <c r="E150" s="412">
        <v>40418</v>
      </c>
      <c r="F150" s="4" t="s">
        <v>114</v>
      </c>
      <c r="G150" s="6"/>
      <c r="H150" s="414">
        <v>50</v>
      </c>
      <c r="I150" s="39">
        <v>750</v>
      </c>
      <c r="J150" s="308"/>
      <c r="K150" s="140">
        <f t="shared" si="8"/>
        <v>0</v>
      </c>
      <c r="L150" s="61"/>
    </row>
    <row r="151" spans="1:14" ht="31.5" customHeight="1" thickBot="1" x14ac:dyDescent="0.3">
      <c r="A151" s="842"/>
      <c r="B151" s="906"/>
      <c r="C151" s="845"/>
      <c r="D151" s="98" t="s">
        <v>73</v>
      </c>
      <c r="E151" s="413">
        <v>40418</v>
      </c>
      <c r="F151" s="117" t="s">
        <v>114</v>
      </c>
      <c r="G151" s="94"/>
      <c r="H151" s="405">
        <v>52</v>
      </c>
      <c r="I151" s="30">
        <v>750</v>
      </c>
      <c r="J151" s="309"/>
      <c r="K151" s="143">
        <f t="shared" si="8"/>
        <v>0</v>
      </c>
      <c r="L151" s="61"/>
    </row>
    <row r="152" spans="1:14" ht="39.75" customHeight="1" x14ac:dyDescent="0.25">
      <c r="A152" s="869"/>
      <c r="B152" s="883" t="s">
        <v>651</v>
      </c>
      <c r="C152" s="877" t="s">
        <v>196</v>
      </c>
      <c r="D152" s="104" t="s">
        <v>73</v>
      </c>
      <c r="E152" s="431">
        <v>40418</v>
      </c>
      <c r="F152" s="4" t="s">
        <v>131</v>
      </c>
      <c r="G152" s="6"/>
      <c r="H152" s="414">
        <v>44</v>
      </c>
      <c r="I152" s="39">
        <v>750</v>
      </c>
      <c r="J152" s="308"/>
      <c r="K152" s="140">
        <f t="shared" si="8"/>
        <v>0</v>
      </c>
      <c r="L152" s="61"/>
    </row>
    <row r="153" spans="1:14" ht="39.75" customHeight="1" x14ac:dyDescent="0.25">
      <c r="A153" s="869"/>
      <c r="B153" s="883"/>
      <c r="C153" s="877"/>
      <c r="D153" s="104" t="s">
        <v>73</v>
      </c>
      <c r="E153" s="431">
        <v>40418</v>
      </c>
      <c r="F153" s="4" t="s">
        <v>131</v>
      </c>
      <c r="G153" s="6"/>
      <c r="H153" s="414">
        <v>46</v>
      </c>
      <c r="I153" s="39">
        <v>750</v>
      </c>
      <c r="J153" s="308"/>
      <c r="K153" s="140">
        <f t="shared" si="8"/>
        <v>0</v>
      </c>
      <c r="L153" s="61"/>
    </row>
    <row r="154" spans="1:14" ht="39.75" customHeight="1" x14ac:dyDescent="0.25">
      <c r="A154" s="869"/>
      <c r="B154" s="883"/>
      <c r="C154" s="877"/>
      <c r="D154" s="97" t="s">
        <v>73</v>
      </c>
      <c r="E154" s="412">
        <v>40418</v>
      </c>
      <c r="F154" s="4" t="s">
        <v>131</v>
      </c>
      <c r="G154" s="6"/>
      <c r="H154" s="414">
        <v>50</v>
      </c>
      <c r="I154" s="39">
        <v>750</v>
      </c>
      <c r="J154" s="308"/>
      <c r="K154" s="140">
        <f t="shared" si="8"/>
        <v>0</v>
      </c>
      <c r="L154" s="61"/>
    </row>
    <row r="155" spans="1:14" ht="39.75" customHeight="1" thickBot="1" x14ac:dyDescent="0.3">
      <c r="A155" s="869"/>
      <c r="B155" s="883"/>
      <c r="C155" s="877"/>
      <c r="D155" s="97" t="s">
        <v>73</v>
      </c>
      <c r="E155" s="412">
        <v>40418</v>
      </c>
      <c r="F155" s="4" t="s">
        <v>131</v>
      </c>
      <c r="G155" s="6"/>
      <c r="H155" s="414">
        <v>52</v>
      </c>
      <c r="I155" s="39">
        <v>750</v>
      </c>
      <c r="J155" s="308"/>
      <c r="K155" s="140">
        <f t="shared" si="8"/>
        <v>0</v>
      </c>
      <c r="L155" s="61"/>
    </row>
    <row r="156" spans="1:14" ht="31.5" customHeight="1" x14ac:dyDescent="0.25">
      <c r="A156" s="904"/>
      <c r="B156" s="851" t="s">
        <v>651</v>
      </c>
      <c r="C156" s="919" t="s">
        <v>196</v>
      </c>
      <c r="D156" s="99" t="s">
        <v>73</v>
      </c>
      <c r="E156" s="411">
        <v>40418</v>
      </c>
      <c r="F156" s="1" t="s">
        <v>34</v>
      </c>
      <c r="G156" s="8"/>
      <c r="H156" s="397">
        <v>46</v>
      </c>
      <c r="I156" s="28">
        <v>750</v>
      </c>
      <c r="J156" s="302"/>
      <c r="K156" s="142">
        <f t="shared" si="8"/>
        <v>0</v>
      </c>
      <c r="L156" s="61"/>
    </row>
    <row r="157" spans="1:14" ht="31.5" customHeight="1" thickBot="1" x14ac:dyDescent="0.3">
      <c r="A157" s="835"/>
      <c r="B157" s="852"/>
      <c r="C157" s="920"/>
      <c r="D157" s="97" t="s">
        <v>73</v>
      </c>
      <c r="E157" s="412">
        <v>40418</v>
      </c>
      <c r="F157" s="3" t="s">
        <v>34</v>
      </c>
      <c r="G157" s="9"/>
      <c r="H157" s="416">
        <v>48</v>
      </c>
      <c r="I157" s="29">
        <v>750</v>
      </c>
      <c r="J157" s="307"/>
      <c r="K157" s="141">
        <f t="shared" si="8"/>
        <v>0</v>
      </c>
      <c r="L157" s="61"/>
      <c r="N157" s="343"/>
    </row>
    <row r="158" spans="1:14" ht="31.5" customHeight="1" thickBot="1" x14ac:dyDescent="0.3">
      <c r="A158" s="905"/>
      <c r="B158" s="921"/>
      <c r="C158" s="921"/>
      <c r="D158" s="98" t="s">
        <v>73</v>
      </c>
      <c r="E158" s="413">
        <v>40418</v>
      </c>
      <c r="F158" s="117" t="s">
        <v>364</v>
      </c>
      <c r="G158" s="94"/>
      <c r="H158" s="405">
        <v>48</v>
      </c>
      <c r="I158" s="30">
        <v>750</v>
      </c>
      <c r="J158" s="309"/>
      <c r="K158" s="143">
        <f t="shared" si="8"/>
        <v>0</v>
      </c>
      <c r="L158" s="61"/>
    </row>
    <row r="159" spans="1:14" ht="74.25" customHeight="1" x14ac:dyDescent="0.25">
      <c r="A159" s="902"/>
      <c r="B159" s="876" t="s">
        <v>226</v>
      </c>
      <c r="C159" s="871" t="s">
        <v>196</v>
      </c>
      <c r="D159" s="146" t="s">
        <v>73</v>
      </c>
      <c r="E159" s="433">
        <v>42425</v>
      </c>
      <c r="F159" s="385" t="s">
        <v>224</v>
      </c>
      <c r="G159" s="14"/>
      <c r="H159" s="397">
        <v>44</v>
      </c>
      <c r="I159" s="38">
        <v>900</v>
      </c>
      <c r="J159" s="310"/>
      <c r="K159" s="148">
        <f t="shared" si="8"/>
        <v>0</v>
      </c>
      <c r="L159" s="61"/>
    </row>
    <row r="160" spans="1:14" ht="74.25" customHeight="1" thickBot="1" x14ac:dyDescent="0.3">
      <c r="A160" s="842"/>
      <c r="B160" s="845"/>
      <c r="C160" s="845"/>
      <c r="D160" s="98" t="s">
        <v>73</v>
      </c>
      <c r="E160" s="413">
        <v>42425</v>
      </c>
      <c r="F160" s="3" t="s">
        <v>224</v>
      </c>
      <c r="G160" s="9"/>
      <c r="H160" s="416">
        <v>50</v>
      </c>
      <c r="I160" s="29">
        <v>900</v>
      </c>
      <c r="J160" s="307"/>
      <c r="K160" s="141">
        <f t="shared" si="8"/>
        <v>0</v>
      </c>
      <c r="L160" s="61"/>
    </row>
    <row r="161" spans="1:12" ht="73.5" customHeight="1" x14ac:dyDescent="0.25">
      <c r="A161" s="867"/>
      <c r="B161" s="876" t="s">
        <v>226</v>
      </c>
      <c r="C161" s="871" t="s">
        <v>196</v>
      </c>
      <c r="D161" s="99" t="s">
        <v>73</v>
      </c>
      <c r="E161" s="411">
        <v>42425</v>
      </c>
      <c r="F161" s="1" t="s">
        <v>225</v>
      </c>
      <c r="G161" s="8"/>
      <c r="H161" s="397">
        <v>48</v>
      </c>
      <c r="I161" s="28">
        <v>900</v>
      </c>
      <c r="J161" s="302"/>
      <c r="K161" s="142">
        <f t="shared" si="8"/>
        <v>0</v>
      </c>
      <c r="L161" s="61"/>
    </row>
    <row r="162" spans="1:12" ht="73.5" customHeight="1" thickBot="1" x14ac:dyDescent="0.3">
      <c r="A162" s="833"/>
      <c r="B162" s="845"/>
      <c r="C162" s="845"/>
      <c r="D162" s="98" t="s">
        <v>73</v>
      </c>
      <c r="E162" s="413">
        <v>42425</v>
      </c>
      <c r="F162" s="3" t="s">
        <v>225</v>
      </c>
      <c r="G162" s="9"/>
      <c r="H162" s="416">
        <v>50</v>
      </c>
      <c r="I162" s="29">
        <v>900</v>
      </c>
      <c r="J162" s="307"/>
      <c r="K162" s="141">
        <f t="shared" si="8"/>
        <v>0</v>
      </c>
      <c r="L162" s="61"/>
    </row>
    <row r="163" spans="1:12" ht="41.25" customHeight="1" x14ac:dyDescent="0.25">
      <c r="A163" s="1023"/>
      <c r="B163" s="986" t="s">
        <v>652</v>
      </c>
      <c r="C163" s="1043" t="s">
        <v>88</v>
      </c>
      <c r="D163" s="104" t="s">
        <v>73</v>
      </c>
      <c r="E163" s="431" t="s">
        <v>139</v>
      </c>
      <c r="F163" s="4" t="s">
        <v>35</v>
      </c>
      <c r="G163" s="6"/>
      <c r="H163" s="426">
        <v>44</v>
      </c>
      <c r="I163" s="269">
        <v>557.6</v>
      </c>
      <c r="J163" s="308"/>
      <c r="K163" s="140">
        <f t="shared" si="8"/>
        <v>0</v>
      </c>
    </row>
    <row r="164" spans="1:12" ht="41.25" customHeight="1" x14ac:dyDescent="0.25">
      <c r="A164" s="849"/>
      <c r="B164" s="852"/>
      <c r="C164" s="1032"/>
      <c r="D164" s="97" t="s">
        <v>73</v>
      </c>
      <c r="E164" s="412" t="s">
        <v>139</v>
      </c>
      <c r="F164" s="2" t="s">
        <v>35</v>
      </c>
      <c r="G164" s="5"/>
      <c r="H164" s="434">
        <v>46</v>
      </c>
      <c r="I164" s="255">
        <v>557.6</v>
      </c>
      <c r="J164" s="305"/>
      <c r="K164" s="62">
        <f t="shared" si="8"/>
        <v>0</v>
      </c>
    </row>
    <row r="165" spans="1:12" ht="41.25" customHeight="1" x14ac:dyDescent="0.25">
      <c r="A165" s="849"/>
      <c r="B165" s="852"/>
      <c r="C165" s="1032"/>
      <c r="D165" s="97" t="s">
        <v>73</v>
      </c>
      <c r="E165" s="412" t="s">
        <v>139</v>
      </c>
      <c r="F165" s="2" t="s">
        <v>35</v>
      </c>
      <c r="G165" s="5"/>
      <c r="H165" s="434">
        <v>48</v>
      </c>
      <c r="I165" s="255">
        <v>557.6</v>
      </c>
      <c r="J165" s="305"/>
      <c r="K165" s="62">
        <f t="shared" si="8"/>
        <v>0</v>
      </c>
    </row>
  </sheetData>
  <sheetProtection algorithmName="SHA-512" hashValue="CCVlEK+l+QbJRKt83ZYuRjSkjdAJlSvxVmckUVhlcaqbA+3tz2S1x1AS+4rh+DTtyrTxDTCoFzl3uQ3o81OiXQ==" saltValue="rSMcd6gmTW/BiHH/ZzmJCA==" spinCount="100000" sheet="1" objects="1" scenarios="1" insertColumns="0" sort="0" autoFilter="0"/>
  <autoFilter ref="A3:K3"/>
  <mergeCells count="113">
    <mergeCell ref="A163:A165"/>
    <mergeCell ref="B163:B165"/>
    <mergeCell ref="C163:C165"/>
    <mergeCell ref="A159:A160"/>
    <mergeCell ref="B159:B160"/>
    <mergeCell ref="C159:C160"/>
    <mergeCell ref="A161:A162"/>
    <mergeCell ref="B161:B162"/>
    <mergeCell ref="C161:C162"/>
    <mergeCell ref="A152:A155"/>
    <mergeCell ref="B152:B155"/>
    <mergeCell ref="C152:C155"/>
    <mergeCell ref="A156:A158"/>
    <mergeCell ref="B156:B158"/>
    <mergeCell ref="C156:C158"/>
    <mergeCell ref="A143:A147"/>
    <mergeCell ref="B143:B147"/>
    <mergeCell ref="C143:C147"/>
    <mergeCell ref="A148:A151"/>
    <mergeCell ref="B148:B151"/>
    <mergeCell ref="C148:C151"/>
    <mergeCell ref="A139:A140"/>
    <mergeCell ref="B139:B140"/>
    <mergeCell ref="C139:C140"/>
    <mergeCell ref="A141:A142"/>
    <mergeCell ref="B141:B142"/>
    <mergeCell ref="C141:C142"/>
    <mergeCell ref="A132:A136"/>
    <mergeCell ref="B132:B136"/>
    <mergeCell ref="C132:C136"/>
    <mergeCell ref="A137:A138"/>
    <mergeCell ref="B137:B138"/>
    <mergeCell ref="C137:C138"/>
    <mergeCell ref="A118:A124"/>
    <mergeCell ref="B118:B124"/>
    <mergeCell ref="C118:C124"/>
    <mergeCell ref="A125:A131"/>
    <mergeCell ref="B125:B131"/>
    <mergeCell ref="C125:C131"/>
    <mergeCell ref="A108:A114"/>
    <mergeCell ref="B108:B114"/>
    <mergeCell ref="C108:C114"/>
    <mergeCell ref="A115:A117"/>
    <mergeCell ref="B115:B117"/>
    <mergeCell ref="C115:C117"/>
    <mergeCell ref="A98:A99"/>
    <mergeCell ref="B98:B99"/>
    <mergeCell ref="C98:C99"/>
    <mergeCell ref="A100:A107"/>
    <mergeCell ref="B100:B107"/>
    <mergeCell ref="C100:C107"/>
    <mergeCell ref="A87:A89"/>
    <mergeCell ref="B87:B89"/>
    <mergeCell ref="C87:C89"/>
    <mergeCell ref="A95:A97"/>
    <mergeCell ref="B95:B97"/>
    <mergeCell ref="C95:C97"/>
    <mergeCell ref="A90:A93"/>
    <mergeCell ref="B90:B93"/>
    <mergeCell ref="C90:C93"/>
    <mergeCell ref="A85:A86"/>
    <mergeCell ref="B85:B86"/>
    <mergeCell ref="C85:C86"/>
    <mergeCell ref="A69:A73"/>
    <mergeCell ref="B69:B73"/>
    <mergeCell ref="C69:C73"/>
    <mergeCell ref="A74:A78"/>
    <mergeCell ref="B74:B78"/>
    <mergeCell ref="C74:C78"/>
    <mergeCell ref="C7:C9"/>
    <mergeCell ref="A10:A14"/>
    <mergeCell ref="A79:A83"/>
    <mergeCell ref="B79:B83"/>
    <mergeCell ref="C79:C83"/>
    <mergeCell ref="A64:A67"/>
    <mergeCell ref="B64:B67"/>
    <mergeCell ref="C64:C67"/>
    <mergeCell ref="A54:A58"/>
    <mergeCell ref="B54:B58"/>
    <mergeCell ref="C54:C58"/>
    <mergeCell ref="A59:A63"/>
    <mergeCell ref="B59:B63"/>
    <mergeCell ref="C59:C63"/>
    <mergeCell ref="A28:A31"/>
    <mergeCell ref="B28:B31"/>
    <mergeCell ref="C28:C31"/>
    <mergeCell ref="A15:A19"/>
    <mergeCell ref="B15:B19"/>
    <mergeCell ref="C15:C19"/>
    <mergeCell ref="L1:L3"/>
    <mergeCell ref="A4:H4"/>
    <mergeCell ref="A37:A42"/>
    <mergeCell ref="B37:B42"/>
    <mergeCell ref="C37:C42"/>
    <mergeCell ref="A43:A48"/>
    <mergeCell ref="B43:B48"/>
    <mergeCell ref="C43:C48"/>
    <mergeCell ref="A49:A53"/>
    <mergeCell ref="B49:B53"/>
    <mergeCell ref="C49:C53"/>
    <mergeCell ref="A32:A36"/>
    <mergeCell ref="B32:B36"/>
    <mergeCell ref="C32:C36"/>
    <mergeCell ref="A25:A26"/>
    <mergeCell ref="B25:B26"/>
    <mergeCell ref="C25:C26"/>
    <mergeCell ref="A20:A24"/>
    <mergeCell ref="B20:B24"/>
    <mergeCell ref="C20:C24"/>
    <mergeCell ref="B10:B14"/>
    <mergeCell ref="C10:C14"/>
    <mergeCell ref="A7:A9"/>
    <mergeCell ref="B7:B9"/>
  </mergeCells>
  <hyperlinks>
    <hyperlink ref="G2" location="'ДЕЛАЕМ НОВЫЙ ПРАЙС'!A1526" display="ОДЕЖДА ДЛЯ ДОМА"/>
    <hyperlink ref="B1" location="ТУНИКИ!A4" display="ТУНИКИ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543"/>
  <sheetViews>
    <sheetView zoomScale="90" zoomScaleNormal="90" workbookViewId="0">
      <pane ySplit="3" topLeftCell="A4" activePane="bottomLeft" state="frozen"/>
      <selection pane="bottomLeft" activeCell="N5" sqref="N5"/>
    </sheetView>
  </sheetViews>
  <sheetFormatPr defaultColWidth="8.7109375" defaultRowHeight="15.75" x14ac:dyDescent="0.25"/>
  <cols>
    <col min="1" max="1" width="25.28515625" style="37" customWidth="1"/>
    <col min="2" max="2" width="17.5703125" customWidth="1"/>
    <col min="3" max="3" width="15.28515625" customWidth="1"/>
    <col min="4" max="4" width="16.140625" style="36" customWidth="1"/>
    <col min="5" max="5" width="11.7109375" customWidth="1"/>
    <col min="6" max="6" width="25" customWidth="1"/>
    <col min="7" max="7" width="1" hidden="1" customWidth="1"/>
    <col min="8" max="8" width="18.85546875" style="64" customWidth="1"/>
    <col min="9" max="9" width="9.42578125" customWidth="1"/>
    <col min="10" max="10" width="9.7109375" style="336" customWidth="1"/>
    <col min="11" max="11" width="16.42578125" style="325" customWidth="1"/>
    <col min="12" max="13" width="9.140625" hidden="1" customWidth="1"/>
    <col min="14" max="14" width="18.28515625" style="170" customWidth="1"/>
    <col min="15" max="15" width="19.42578125" customWidth="1"/>
  </cols>
  <sheetData>
    <row r="1" spans="1:14" s="10" customFormat="1" ht="32.25" customHeight="1" x14ac:dyDescent="0.25">
      <c r="A1" s="536"/>
      <c r="B1" s="539" t="s">
        <v>8</v>
      </c>
      <c r="C1" s="536"/>
      <c r="D1" s="536"/>
      <c r="E1" s="536"/>
      <c r="F1" s="536"/>
      <c r="G1" s="537"/>
      <c r="H1" s="536"/>
      <c r="I1" s="65"/>
      <c r="J1" s="49" t="s">
        <v>4</v>
      </c>
      <c r="K1" s="200">
        <f>SUM(K5:K740)</f>
        <v>0</v>
      </c>
      <c r="L1" s="889" t="s">
        <v>5</v>
      </c>
      <c r="N1" s="170"/>
    </row>
    <row r="2" spans="1:14" s="10" customFormat="1" ht="30" customHeight="1" x14ac:dyDescent="0.25">
      <c r="A2" s="536"/>
      <c r="B2" s="536"/>
      <c r="C2" s="536"/>
      <c r="D2" s="536"/>
      <c r="E2" s="536"/>
      <c r="F2" s="536"/>
      <c r="G2" s="538"/>
      <c r="H2" s="536"/>
      <c r="I2" s="66"/>
      <c r="J2" s="49" t="s">
        <v>9</v>
      </c>
      <c r="K2" s="199">
        <f>SUM(J5:J595)</f>
        <v>0</v>
      </c>
      <c r="L2" s="890"/>
      <c r="N2" s="170"/>
    </row>
    <row r="3" spans="1:14" ht="21.75" thickBot="1" x14ac:dyDescent="0.3">
      <c r="A3" s="273" t="s">
        <v>12</v>
      </c>
      <c r="B3" s="274" t="s">
        <v>13</v>
      </c>
      <c r="C3" s="275" t="s">
        <v>14</v>
      </c>
      <c r="D3" s="274" t="s">
        <v>15</v>
      </c>
      <c r="E3" s="276" t="s">
        <v>16</v>
      </c>
      <c r="F3" s="275" t="s">
        <v>17</v>
      </c>
      <c r="G3" s="276" t="s">
        <v>18</v>
      </c>
      <c r="H3" s="275" t="s">
        <v>19</v>
      </c>
      <c r="I3" s="277" t="s">
        <v>20</v>
      </c>
      <c r="J3" s="278" t="s">
        <v>21</v>
      </c>
      <c r="K3" s="319" t="s">
        <v>22</v>
      </c>
      <c r="L3" s="891"/>
      <c r="N3" s="170" t="s">
        <v>351</v>
      </c>
    </row>
    <row r="4" spans="1:14" ht="33" customHeight="1" thickBot="1" x14ac:dyDescent="0.3">
      <c r="A4" s="892" t="s">
        <v>496</v>
      </c>
      <c r="B4" s="893"/>
      <c r="C4" s="893"/>
      <c r="D4" s="893"/>
      <c r="E4" s="893"/>
      <c r="F4" s="893"/>
      <c r="G4" s="893"/>
      <c r="H4" s="893"/>
      <c r="I4" s="286"/>
      <c r="J4" s="334"/>
      <c r="K4" s="320"/>
      <c r="L4" s="272"/>
    </row>
    <row r="5" spans="1:14" ht="71.25" customHeight="1" thickBot="1" x14ac:dyDescent="0.3">
      <c r="A5" s="279"/>
      <c r="B5" s="280" t="s">
        <v>390</v>
      </c>
      <c r="C5" s="279"/>
      <c r="D5" s="280" t="s">
        <v>302</v>
      </c>
      <c r="E5" s="281">
        <v>1040</v>
      </c>
      <c r="F5" s="282" t="s">
        <v>66</v>
      </c>
      <c r="G5" s="283"/>
      <c r="H5" s="281" t="s">
        <v>293</v>
      </c>
      <c r="I5" s="284">
        <v>152</v>
      </c>
      <c r="J5" s="312"/>
      <c r="K5" s="145">
        <f t="shared" ref="K5" si="0">I5*J5</f>
        <v>0</v>
      </c>
      <c r="L5" s="272"/>
    </row>
    <row r="6" spans="1:14" ht="22.5" customHeight="1" thickBot="1" x14ac:dyDescent="0.3">
      <c r="A6" s="229"/>
      <c r="B6" s="224"/>
      <c r="C6" s="224"/>
      <c r="D6" s="230" t="s">
        <v>8</v>
      </c>
      <c r="E6" s="226"/>
      <c r="F6" s="226"/>
      <c r="G6" s="227"/>
      <c r="H6" s="228"/>
      <c r="I6" s="219"/>
      <c r="J6" s="313"/>
      <c r="K6" s="219"/>
    </row>
    <row r="7" spans="1:14" ht="38.25" customHeight="1" x14ac:dyDescent="0.25">
      <c r="A7" s="875"/>
      <c r="B7" s="878" t="s">
        <v>405</v>
      </c>
      <c r="C7" s="871" t="s">
        <v>494</v>
      </c>
      <c r="D7" s="197" t="s">
        <v>70</v>
      </c>
      <c r="E7" s="468">
        <v>21303</v>
      </c>
      <c r="F7" s="1" t="s">
        <v>622</v>
      </c>
      <c r="G7" s="8"/>
      <c r="H7" s="479">
        <v>42</v>
      </c>
      <c r="I7" s="28">
        <v>389</v>
      </c>
      <c r="J7" s="302"/>
      <c r="K7" s="142">
        <f t="shared" ref="K7:K245" si="1">I7*J7</f>
        <v>0</v>
      </c>
    </row>
    <row r="8" spans="1:14" ht="38.25" customHeight="1" x14ac:dyDescent="0.25">
      <c r="A8" s="861"/>
      <c r="B8" s="863"/>
      <c r="C8" s="872"/>
      <c r="D8" s="167" t="s">
        <v>70</v>
      </c>
      <c r="E8" s="449">
        <v>21303</v>
      </c>
      <c r="F8" s="2" t="s">
        <v>622</v>
      </c>
      <c r="G8" s="5"/>
      <c r="H8" s="488">
        <v>44</v>
      </c>
      <c r="I8" s="26">
        <v>389</v>
      </c>
      <c r="J8" s="305"/>
      <c r="K8" s="62">
        <f t="shared" si="1"/>
        <v>0</v>
      </c>
    </row>
    <row r="9" spans="1:14" ht="38.25" customHeight="1" x14ac:dyDescent="0.25">
      <c r="A9" s="861"/>
      <c r="B9" s="863"/>
      <c r="C9" s="872"/>
      <c r="D9" s="167" t="s">
        <v>70</v>
      </c>
      <c r="E9" s="449">
        <v>21303</v>
      </c>
      <c r="F9" s="2" t="s">
        <v>622</v>
      </c>
      <c r="G9" s="5"/>
      <c r="H9" s="488">
        <v>46</v>
      </c>
      <c r="I9" s="26">
        <v>389</v>
      </c>
      <c r="J9" s="305"/>
      <c r="K9" s="62">
        <f t="shared" si="1"/>
        <v>0</v>
      </c>
    </row>
    <row r="10" spans="1:14" ht="38.25" customHeight="1" thickBot="1" x14ac:dyDescent="0.3">
      <c r="A10" s="861"/>
      <c r="B10" s="863"/>
      <c r="C10" s="872"/>
      <c r="D10" s="167" t="s">
        <v>70</v>
      </c>
      <c r="E10" s="449">
        <v>21303</v>
      </c>
      <c r="F10" s="2" t="s">
        <v>622</v>
      </c>
      <c r="G10" s="5"/>
      <c r="H10" s="488">
        <v>48</v>
      </c>
      <c r="I10" s="26">
        <v>389</v>
      </c>
      <c r="J10" s="305"/>
      <c r="K10" s="62">
        <f t="shared" si="1"/>
        <v>0</v>
      </c>
    </row>
    <row r="11" spans="1:14" ht="37.5" customHeight="1" x14ac:dyDescent="0.25">
      <c r="A11" s="875"/>
      <c r="B11" s="878" t="s">
        <v>242</v>
      </c>
      <c r="C11" s="871" t="s">
        <v>494</v>
      </c>
      <c r="D11" s="197" t="s">
        <v>70</v>
      </c>
      <c r="E11" s="468">
        <v>201302</v>
      </c>
      <c r="F11" s="1" t="s">
        <v>564</v>
      </c>
      <c r="G11" s="8"/>
      <c r="H11" s="479">
        <v>42</v>
      </c>
      <c r="I11" s="28">
        <v>450</v>
      </c>
      <c r="J11" s="302"/>
      <c r="K11" s="142">
        <f t="shared" si="1"/>
        <v>0</v>
      </c>
    </row>
    <row r="12" spans="1:14" ht="37.5" customHeight="1" x14ac:dyDescent="0.25">
      <c r="A12" s="861"/>
      <c r="B12" s="863"/>
      <c r="C12" s="872"/>
      <c r="D12" s="167" t="s">
        <v>70</v>
      </c>
      <c r="E12" s="449">
        <v>201302</v>
      </c>
      <c r="F12" s="2" t="s">
        <v>564</v>
      </c>
      <c r="G12" s="5"/>
      <c r="H12" s="488">
        <v>44</v>
      </c>
      <c r="I12" s="26">
        <v>450</v>
      </c>
      <c r="J12" s="305"/>
      <c r="K12" s="62">
        <f t="shared" si="1"/>
        <v>0</v>
      </c>
    </row>
    <row r="13" spans="1:14" ht="37.5" customHeight="1" x14ac:dyDescent="0.25">
      <c r="A13" s="861"/>
      <c r="B13" s="863"/>
      <c r="C13" s="872"/>
      <c r="D13" s="167" t="s">
        <v>70</v>
      </c>
      <c r="E13" s="449">
        <v>201302</v>
      </c>
      <c r="F13" s="2" t="s">
        <v>564</v>
      </c>
      <c r="G13" s="5"/>
      <c r="H13" s="488">
        <v>46</v>
      </c>
      <c r="I13" s="26">
        <v>450</v>
      </c>
      <c r="J13" s="305"/>
      <c r="K13" s="62">
        <f t="shared" si="1"/>
        <v>0</v>
      </c>
    </row>
    <row r="14" spans="1:14" ht="37.5" customHeight="1" thickBot="1" x14ac:dyDescent="0.3">
      <c r="A14" s="861"/>
      <c r="B14" s="863"/>
      <c r="C14" s="872"/>
      <c r="D14" s="167" t="s">
        <v>70</v>
      </c>
      <c r="E14" s="449">
        <v>201302</v>
      </c>
      <c r="F14" s="2" t="s">
        <v>564</v>
      </c>
      <c r="G14" s="5"/>
      <c r="H14" s="488">
        <v>48</v>
      </c>
      <c r="I14" s="26">
        <v>450</v>
      </c>
      <c r="J14" s="305"/>
      <c r="K14" s="62">
        <f t="shared" si="1"/>
        <v>0</v>
      </c>
    </row>
    <row r="15" spans="1:14" ht="41.25" customHeight="1" x14ac:dyDescent="0.25">
      <c r="A15" s="875"/>
      <c r="B15" s="878" t="s">
        <v>242</v>
      </c>
      <c r="C15" s="871" t="s">
        <v>494</v>
      </c>
      <c r="D15" s="197" t="s">
        <v>70</v>
      </c>
      <c r="E15" s="468">
        <v>201302</v>
      </c>
      <c r="F15" s="1" t="s">
        <v>399</v>
      </c>
      <c r="G15" s="8"/>
      <c r="H15" s="479">
        <v>42</v>
      </c>
      <c r="I15" s="28">
        <v>450</v>
      </c>
      <c r="J15" s="302"/>
      <c r="K15" s="142">
        <f t="shared" si="1"/>
        <v>0</v>
      </c>
    </row>
    <row r="16" spans="1:14" ht="41.25" customHeight="1" x14ac:dyDescent="0.25">
      <c r="A16" s="861"/>
      <c r="B16" s="863"/>
      <c r="C16" s="872"/>
      <c r="D16" s="167" t="s">
        <v>70</v>
      </c>
      <c r="E16" s="449">
        <v>201302</v>
      </c>
      <c r="F16" s="2" t="s">
        <v>399</v>
      </c>
      <c r="G16" s="5"/>
      <c r="H16" s="488">
        <v>44</v>
      </c>
      <c r="I16" s="26">
        <v>450</v>
      </c>
      <c r="J16" s="305"/>
      <c r="K16" s="62">
        <f t="shared" si="1"/>
        <v>0</v>
      </c>
    </row>
    <row r="17" spans="1:14" ht="41.25" customHeight="1" x14ac:dyDescent="0.25">
      <c r="A17" s="861"/>
      <c r="B17" s="863"/>
      <c r="C17" s="872"/>
      <c r="D17" s="167" t="s">
        <v>70</v>
      </c>
      <c r="E17" s="449">
        <v>201302</v>
      </c>
      <c r="F17" s="2" t="s">
        <v>399</v>
      </c>
      <c r="G17" s="5"/>
      <c r="H17" s="488">
        <v>46</v>
      </c>
      <c r="I17" s="26">
        <v>450</v>
      </c>
      <c r="J17" s="305"/>
      <c r="K17" s="62">
        <f t="shared" si="1"/>
        <v>0</v>
      </c>
    </row>
    <row r="18" spans="1:14" ht="41.25" customHeight="1" thickBot="1" x14ac:dyDescent="0.3">
      <c r="A18" s="861"/>
      <c r="B18" s="863"/>
      <c r="C18" s="872"/>
      <c r="D18" s="167" t="s">
        <v>70</v>
      </c>
      <c r="E18" s="449">
        <v>201302</v>
      </c>
      <c r="F18" s="2" t="s">
        <v>399</v>
      </c>
      <c r="G18" s="5"/>
      <c r="H18" s="488">
        <v>48</v>
      </c>
      <c r="I18" s="26">
        <v>450</v>
      </c>
      <c r="J18" s="305"/>
      <c r="K18" s="62">
        <f t="shared" si="1"/>
        <v>0</v>
      </c>
    </row>
    <row r="19" spans="1:14" ht="72" customHeight="1" x14ac:dyDescent="0.25">
      <c r="A19" s="875"/>
      <c r="B19" s="878" t="s">
        <v>242</v>
      </c>
      <c r="C19" s="871" t="s">
        <v>485</v>
      </c>
      <c r="D19" s="197" t="s">
        <v>70</v>
      </c>
      <c r="E19" s="610" t="s">
        <v>674</v>
      </c>
      <c r="F19" s="1" t="s">
        <v>675</v>
      </c>
      <c r="G19" s="8"/>
      <c r="H19" s="612">
        <v>42</v>
      </c>
      <c r="I19" s="28">
        <v>650</v>
      </c>
      <c r="J19" s="302"/>
      <c r="K19" s="142">
        <f t="shared" ref="K19:K20" si="2">I19*J19</f>
        <v>0</v>
      </c>
      <c r="N19" s="170">
        <v>3</v>
      </c>
    </row>
    <row r="20" spans="1:14" ht="72" customHeight="1" thickBot="1" x14ac:dyDescent="0.3">
      <c r="A20" s="861"/>
      <c r="B20" s="863"/>
      <c r="C20" s="872"/>
      <c r="D20" s="167" t="s">
        <v>70</v>
      </c>
      <c r="E20" s="607" t="s">
        <v>674</v>
      </c>
      <c r="F20" s="2" t="s">
        <v>675</v>
      </c>
      <c r="G20" s="5"/>
      <c r="H20" s="604">
        <v>44</v>
      </c>
      <c r="I20" s="26">
        <v>650</v>
      </c>
      <c r="J20" s="305"/>
      <c r="K20" s="62">
        <f t="shared" si="2"/>
        <v>0</v>
      </c>
      <c r="N20" s="170">
        <v>1</v>
      </c>
    </row>
    <row r="21" spans="1:14" ht="31.5" customHeight="1" x14ac:dyDescent="0.25">
      <c r="A21" s="875"/>
      <c r="B21" s="878" t="s">
        <v>242</v>
      </c>
      <c r="C21" s="871" t="s">
        <v>485</v>
      </c>
      <c r="D21" s="197" t="s">
        <v>70</v>
      </c>
      <c r="E21" s="782" t="s">
        <v>672</v>
      </c>
      <c r="F21" s="385" t="s">
        <v>475</v>
      </c>
      <c r="G21" s="14"/>
      <c r="H21" s="781">
        <v>42</v>
      </c>
      <c r="I21" s="38">
        <v>650</v>
      </c>
      <c r="J21" s="302"/>
      <c r="K21" s="142">
        <f t="shared" ref="K21:K25" si="3">I21*J21</f>
        <v>0</v>
      </c>
    </row>
    <row r="22" spans="1:14" ht="31.5" customHeight="1" x14ac:dyDescent="0.25">
      <c r="A22" s="861"/>
      <c r="B22" s="863"/>
      <c r="C22" s="872"/>
      <c r="D22" s="371" t="s">
        <v>70</v>
      </c>
      <c r="E22" s="780" t="s">
        <v>672</v>
      </c>
      <c r="F22" s="2" t="s">
        <v>475</v>
      </c>
      <c r="G22" s="5"/>
      <c r="H22" s="784">
        <v>44</v>
      </c>
      <c r="I22" s="26">
        <v>650</v>
      </c>
      <c r="J22" s="308"/>
      <c r="K22" s="140">
        <f t="shared" si="3"/>
        <v>0</v>
      </c>
    </row>
    <row r="23" spans="1:14" ht="31.5" customHeight="1" x14ac:dyDescent="0.25">
      <c r="A23" s="861"/>
      <c r="B23" s="863"/>
      <c r="C23" s="872"/>
      <c r="D23" s="371" t="s">
        <v>70</v>
      </c>
      <c r="E23" s="780" t="s">
        <v>672</v>
      </c>
      <c r="F23" s="2" t="s">
        <v>475</v>
      </c>
      <c r="G23" s="5"/>
      <c r="H23" s="784">
        <v>46</v>
      </c>
      <c r="I23" s="26">
        <v>650</v>
      </c>
      <c r="J23" s="308"/>
      <c r="K23" s="140">
        <f t="shared" si="3"/>
        <v>0</v>
      </c>
    </row>
    <row r="24" spans="1:14" ht="31.5" customHeight="1" x14ac:dyDescent="0.25">
      <c r="A24" s="861"/>
      <c r="B24" s="863"/>
      <c r="C24" s="872"/>
      <c r="D24" s="167" t="s">
        <v>70</v>
      </c>
      <c r="E24" s="598" t="s">
        <v>672</v>
      </c>
      <c r="F24" s="2" t="s">
        <v>475</v>
      </c>
      <c r="G24" s="5"/>
      <c r="H24" s="599">
        <v>48</v>
      </c>
      <c r="I24" s="26">
        <v>650</v>
      </c>
      <c r="J24" s="305"/>
      <c r="K24" s="62">
        <f t="shared" si="3"/>
        <v>0</v>
      </c>
    </row>
    <row r="25" spans="1:14" ht="31.5" customHeight="1" thickBot="1" x14ac:dyDescent="0.3">
      <c r="A25" s="861"/>
      <c r="B25" s="863"/>
      <c r="C25" s="872"/>
      <c r="D25" s="167" t="s">
        <v>70</v>
      </c>
      <c r="E25" s="598" t="s">
        <v>672</v>
      </c>
      <c r="F25" s="2" t="s">
        <v>475</v>
      </c>
      <c r="G25" s="5"/>
      <c r="H25" s="599">
        <v>50</v>
      </c>
      <c r="I25" s="26">
        <v>650</v>
      </c>
      <c r="J25" s="305"/>
      <c r="K25" s="62">
        <f t="shared" si="3"/>
        <v>0</v>
      </c>
    </row>
    <row r="26" spans="1:14" ht="33" customHeight="1" x14ac:dyDescent="0.25">
      <c r="A26" s="875"/>
      <c r="B26" s="878" t="s">
        <v>683</v>
      </c>
      <c r="C26" s="871" t="s">
        <v>485</v>
      </c>
      <c r="D26" s="197" t="s">
        <v>70</v>
      </c>
      <c r="E26" s="632" t="s">
        <v>684</v>
      </c>
      <c r="F26" s="1" t="s">
        <v>685</v>
      </c>
      <c r="G26" s="8"/>
      <c r="H26" s="629">
        <v>42</v>
      </c>
      <c r="I26" s="28">
        <v>750</v>
      </c>
      <c r="J26" s="302"/>
      <c r="K26" s="142">
        <f t="shared" ref="K26:K40" si="4">I26*J26</f>
        <v>0</v>
      </c>
    </row>
    <row r="27" spans="1:14" ht="33" customHeight="1" x14ac:dyDescent="0.25">
      <c r="A27" s="861"/>
      <c r="B27" s="863"/>
      <c r="C27" s="872"/>
      <c r="D27" s="167" t="s">
        <v>70</v>
      </c>
      <c r="E27" s="634" t="s">
        <v>684</v>
      </c>
      <c r="F27" s="2" t="s">
        <v>685</v>
      </c>
      <c r="G27" s="5"/>
      <c r="H27" s="630">
        <v>44</v>
      </c>
      <c r="I27" s="26">
        <v>750</v>
      </c>
      <c r="J27" s="305"/>
      <c r="K27" s="62">
        <f t="shared" si="4"/>
        <v>0</v>
      </c>
    </row>
    <row r="28" spans="1:14" ht="33" customHeight="1" x14ac:dyDescent="0.25">
      <c r="A28" s="861"/>
      <c r="B28" s="863"/>
      <c r="C28" s="872"/>
      <c r="D28" s="167" t="s">
        <v>70</v>
      </c>
      <c r="E28" s="634" t="s">
        <v>684</v>
      </c>
      <c r="F28" s="2" t="s">
        <v>685</v>
      </c>
      <c r="G28" s="5"/>
      <c r="H28" s="630">
        <v>46</v>
      </c>
      <c r="I28" s="26">
        <v>750</v>
      </c>
      <c r="J28" s="305"/>
      <c r="K28" s="62">
        <f t="shared" si="4"/>
        <v>0</v>
      </c>
    </row>
    <row r="29" spans="1:14" ht="33" customHeight="1" x14ac:dyDescent="0.25">
      <c r="A29" s="861"/>
      <c r="B29" s="863"/>
      <c r="C29" s="872"/>
      <c r="D29" s="167" t="s">
        <v>70</v>
      </c>
      <c r="E29" s="634" t="s">
        <v>684</v>
      </c>
      <c r="F29" s="2" t="s">
        <v>685</v>
      </c>
      <c r="G29" s="5"/>
      <c r="H29" s="630">
        <v>48</v>
      </c>
      <c r="I29" s="26">
        <v>750</v>
      </c>
      <c r="J29" s="305"/>
      <c r="K29" s="62">
        <f t="shared" si="4"/>
        <v>0</v>
      </c>
    </row>
    <row r="30" spans="1:14" ht="33" customHeight="1" thickBot="1" x14ac:dyDescent="0.3">
      <c r="A30" s="862"/>
      <c r="B30" s="864"/>
      <c r="C30" s="880"/>
      <c r="D30" s="372" t="s">
        <v>70</v>
      </c>
      <c r="E30" s="633" t="s">
        <v>684</v>
      </c>
      <c r="F30" s="3" t="s">
        <v>685</v>
      </c>
      <c r="G30" s="9"/>
      <c r="H30" s="631">
        <v>50</v>
      </c>
      <c r="I30" s="29">
        <v>750</v>
      </c>
      <c r="J30" s="307"/>
      <c r="K30" s="141">
        <f t="shared" si="4"/>
        <v>0</v>
      </c>
    </row>
    <row r="31" spans="1:14" ht="33" customHeight="1" x14ac:dyDescent="0.25">
      <c r="A31" s="875"/>
      <c r="B31" s="878" t="s">
        <v>242</v>
      </c>
      <c r="C31" s="871" t="s">
        <v>603</v>
      </c>
      <c r="D31" s="197" t="s">
        <v>70</v>
      </c>
      <c r="E31" s="632">
        <v>204307</v>
      </c>
      <c r="F31" s="1" t="s">
        <v>691</v>
      </c>
      <c r="G31" s="8"/>
      <c r="H31" s="629">
        <v>42</v>
      </c>
      <c r="I31" s="28">
        <v>628</v>
      </c>
      <c r="J31" s="302"/>
      <c r="K31" s="142">
        <f t="shared" ref="K31:K35" si="5">I31*J31</f>
        <v>0</v>
      </c>
      <c r="N31" s="170">
        <v>3</v>
      </c>
    </row>
    <row r="32" spans="1:14" ht="33" customHeight="1" x14ac:dyDescent="0.25">
      <c r="A32" s="861"/>
      <c r="B32" s="863"/>
      <c r="C32" s="872"/>
      <c r="D32" s="167" t="s">
        <v>70</v>
      </c>
      <c r="E32" s="634">
        <v>204307</v>
      </c>
      <c r="F32" s="2" t="s">
        <v>691</v>
      </c>
      <c r="G32" s="5"/>
      <c r="H32" s="630">
        <v>44</v>
      </c>
      <c r="I32" s="26">
        <v>628</v>
      </c>
      <c r="J32" s="305"/>
      <c r="K32" s="62">
        <f t="shared" si="5"/>
        <v>0</v>
      </c>
      <c r="N32" s="170">
        <v>2</v>
      </c>
    </row>
    <row r="33" spans="1:14" ht="33" customHeight="1" x14ac:dyDescent="0.25">
      <c r="A33" s="861"/>
      <c r="B33" s="863"/>
      <c r="C33" s="872"/>
      <c r="D33" s="167" t="s">
        <v>70</v>
      </c>
      <c r="E33" s="634">
        <v>204307</v>
      </c>
      <c r="F33" s="2" t="s">
        <v>691</v>
      </c>
      <c r="G33" s="5"/>
      <c r="H33" s="630">
        <v>46</v>
      </c>
      <c r="I33" s="26">
        <v>628</v>
      </c>
      <c r="J33" s="305"/>
      <c r="K33" s="62">
        <f t="shared" si="5"/>
        <v>0</v>
      </c>
      <c r="N33" s="170" t="s">
        <v>211</v>
      </c>
    </row>
    <row r="34" spans="1:14" ht="33" customHeight="1" x14ac:dyDescent="0.25">
      <c r="A34" s="861"/>
      <c r="B34" s="863"/>
      <c r="C34" s="872"/>
      <c r="D34" s="167" t="s">
        <v>70</v>
      </c>
      <c r="E34" s="634">
        <v>204307</v>
      </c>
      <c r="F34" s="2" t="s">
        <v>691</v>
      </c>
      <c r="G34" s="5"/>
      <c r="H34" s="630">
        <v>48</v>
      </c>
      <c r="I34" s="26">
        <v>628</v>
      </c>
      <c r="J34" s="305"/>
      <c r="K34" s="62">
        <f t="shared" si="5"/>
        <v>0</v>
      </c>
      <c r="N34" s="170" t="s">
        <v>211</v>
      </c>
    </row>
    <row r="35" spans="1:14" ht="33" customHeight="1" thickBot="1" x14ac:dyDescent="0.3">
      <c r="A35" s="862"/>
      <c r="B35" s="864"/>
      <c r="C35" s="880"/>
      <c r="D35" s="372" t="s">
        <v>70</v>
      </c>
      <c r="E35" s="633">
        <v>204307</v>
      </c>
      <c r="F35" s="3" t="s">
        <v>691</v>
      </c>
      <c r="G35" s="9"/>
      <c r="H35" s="631">
        <v>50</v>
      </c>
      <c r="I35" s="29">
        <v>628</v>
      </c>
      <c r="J35" s="307"/>
      <c r="K35" s="141">
        <f t="shared" si="5"/>
        <v>0</v>
      </c>
      <c r="N35" s="170" t="s">
        <v>211</v>
      </c>
    </row>
    <row r="36" spans="1:14" ht="30" customHeight="1" x14ac:dyDescent="0.25">
      <c r="A36" s="875"/>
      <c r="B36" s="878" t="s">
        <v>242</v>
      </c>
      <c r="C36" s="871"/>
      <c r="D36" s="197" t="s">
        <v>70</v>
      </c>
      <c r="E36" s="632">
        <v>205307</v>
      </c>
      <c r="F36" s="1" t="s">
        <v>688</v>
      </c>
      <c r="G36" s="8"/>
      <c r="H36" s="629">
        <v>42</v>
      </c>
      <c r="I36" s="28">
        <v>650</v>
      </c>
      <c r="J36" s="302"/>
      <c r="K36" s="142">
        <f t="shared" si="4"/>
        <v>0</v>
      </c>
    </row>
    <row r="37" spans="1:14" ht="30" customHeight="1" x14ac:dyDescent="0.25">
      <c r="A37" s="861"/>
      <c r="B37" s="863"/>
      <c r="C37" s="872"/>
      <c r="D37" s="371" t="s">
        <v>70</v>
      </c>
      <c r="E37" s="779">
        <v>205307</v>
      </c>
      <c r="F37" s="4" t="s">
        <v>688</v>
      </c>
      <c r="G37" s="6"/>
      <c r="H37" s="783">
        <v>44</v>
      </c>
      <c r="I37" s="39">
        <v>650</v>
      </c>
      <c r="J37" s="308"/>
      <c r="K37" s="140">
        <f t="shared" si="4"/>
        <v>0</v>
      </c>
    </row>
    <row r="38" spans="1:14" ht="30" customHeight="1" x14ac:dyDescent="0.25">
      <c r="A38" s="861"/>
      <c r="B38" s="863"/>
      <c r="C38" s="872"/>
      <c r="D38" s="371" t="s">
        <v>70</v>
      </c>
      <c r="E38" s="779">
        <v>205307</v>
      </c>
      <c r="F38" s="4" t="s">
        <v>688</v>
      </c>
      <c r="G38" s="6"/>
      <c r="H38" s="783">
        <v>46</v>
      </c>
      <c r="I38" s="39">
        <v>650</v>
      </c>
      <c r="J38" s="308"/>
      <c r="K38" s="140">
        <f t="shared" si="4"/>
        <v>0</v>
      </c>
    </row>
    <row r="39" spans="1:14" ht="30" customHeight="1" x14ac:dyDescent="0.25">
      <c r="A39" s="861"/>
      <c r="B39" s="863"/>
      <c r="C39" s="872"/>
      <c r="D39" s="371" t="s">
        <v>70</v>
      </c>
      <c r="E39" s="779">
        <v>205307</v>
      </c>
      <c r="F39" s="4" t="s">
        <v>688</v>
      </c>
      <c r="G39" s="6"/>
      <c r="H39" s="783">
        <v>48</v>
      </c>
      <c r="I39" s="39">
        <v>650</v>
      </c>
      <c r="J39" s="308"/>
      <c r="K39" s="140">
        <f t="shared" si="4"/>
        <v>0</v>
      </c>
    </row>
    <row r="40" spans="1:14" ht="30" customHeight="1" thickBot="1" x14ac:dyDescent="0.3">
      <c r="A40" s="861"/>
      <c r="B40" s="863"/>
      <c r="C40" s="872"/>
      <c r="D40" s="167" t="s">
        <v>70</v>
      </c>
      <c r="E40" s="634">
        <v>205307</v>
      </c>
      <c r="F40" s="2" t="s">
        <v>688</v>
      </c>
      <c r="G40" s="5"/>
      <c r="H40" s="630">
        <v>50</v>
      </c>
      <c r="I40" s="26">
        <v>650</v>
      </c>
      <c r="J40" s="305"/>
      <c r="K40" s="62">
        <f t="shared" si="4"/>
        <v>0</v>
      </c>
    </row>
    <row r="41" spans="1:14" ht="28.5" customHeight="1" x14ac:dyDescent="0.25">
      <c r="A41" s="875"/>
      <c r="B41" s="878" t="s">
        <v>242</v>
      </c>
      <c r="C41" s="871"/>
      <c r="D41" s="197" t="s">
        <v>70</v>
      </c>
      <c r="E41" s="632">
        <v>205307</v>
      </c>
      <c r="F41" s="1" t="s">
        <v>689</v>
      </c>
      <c r="G41" s="8"/>
      <c r="H41" s="629">
        <v>42</v>
      </c>
      <c r="I41" s="28">
        <v>650</v>
      </c>
      <c r="J41" s="302"/>
      <c r="K41" s="142">
        <f t="shared" ref="K41:K45" si="6">I41*J41</f>
        <v>0</v>
      </c>
    </row>
    <row r="42" spans="1:14" ht="28.5" customHeight="1" x14ac:dyDescent="0.25">
      <c r="A42" s="861"/>
      <c r="B42" s="863"/>
      <c r="C42" s="872"/>
      <c r="D42" s="371" t="s">
        <v>70</v>
      </c>
      <c r="E42" s="779">
        <v>205307</v>
      </c>
      <c r="F42" s="4" t="s">
        <v>689</v>
      </c>
      <c r="G42" s="6"/>
      <c r="H42" s="783">
        <v>44</v>
      </c>
      <c r="I42" s="39">
        <v>650</v>
      </c>
      <c r="J42" s="308"/>
      <c r="K42" s="140">
        <f t="shared" si="6"/>
        <v>0</v>
      </c>
    </row>
    <row r="43" spans="1:14" ht="28.5" customHeight="1" x14ac:dyDescent="0.25">
      <c r="A43" s="861"/>
      <c r="B43" s="863"/>
      <c r="C43" s="872"/>
      <c r="D43" s="371" t="s">
        <v>70</v>
      </c>
      <c r="E43" s="779">
        <v>205307</v>
      </c>
      <c r="F43" s="4" t="s">
        <v>689</v>
      </c>
      <c r="G43" s="6"/>
      <c r="H43" s="783">
        <v>46</v>
      </c>
      <c r="I43" s="39">
        <v>650</v>
      </c>
      <c r="J43" s="308"/>
      <c r="K43" s="140">
        <f t="shared" si="6"/>
        <v>0</v>
      </c>
    </row>
    <row r="44" spans="1:14" ht="28.5" customHeight="1" x14ac:dyDescent="0.25">
      <c r="A44" s="861"/>
      <c r="B44" s="863"/>
      <c r="C44" s="872"/>
      <c r="D44" s="165" t="s">
        <v>70</v>
      </c>
      <c r="E44" s="779">
        <v>205307</v>
      </c>
      <c r="F44" s="4" t="s">
        <v>689</v>
      </c>
      <c r="G44" s="6"/>
      <c r="H44" s="783">
        <v>48</v>
      </c>
      <c r="I44" s="39">
        <v>650</v>
      </c>
      <c r="J44" s="308"/>
      <c r="K44" s="140">
        <f t="shared" si="6"/>
        <v>0</v>
      </c>
      <c r="N44" s="170" t="s">
        <v>211</v>
      </c>
    </row>
    <row r="45" spans="1:14" ht="28.5" customHeight="1" thickBot="1" x14ac:dyDescent="0.3">
      <c r="A45" s="861"/>
      <c r="B45" s="863"/>
      <c r="C45" s="872"/>
      <c r="D45" s="167" t="s">
        <v>70</v>
      </c>
      <c r="E45" s="634">
        <v>205307</v>
      </c>
      <c r="F45" s="2" t="s">
        <v>689</v>
      </c>
      <c r="G45" s="5"/>
      <c r="H45" s="630">
        <v>50</v>
      </c>
      <c r="I45" s="26">
        <v>650</v>
      </c>
      <c r="J45" s="305"/>
      <c r="K45" s="62">
        <f t="shared" si="6"/>
        <v>0</v>
      </c>
    </row>
    <row r="46" spans="1:14" ht="33" customHeight="1" x14ac:dyDescent="0.25">
      <c r="A46" s="875"/>
      <c r="B46" s="878" t="s">
        <v>242</v>
      </c>
      <c r="C46" s="871" t="s">
        <v>603</v>
      </c>
      <c r="D46" s="197" t="s">
        <v>70</v>
      </c>
      <c r="E46" s="632">
        <v>206307</v>
      </c>
      <c r="F46" s="1" t="s">
        <v>690</v>
      </c>
      <c r="G46" s="8"/>
      <c r="H46" s="629">
        <v>42</v>
      </c>
      <c r="I46" s="28">
        <v>628</v>
      </c>
      <c r="J46" s="302"/>
      <c r="K46" s="142">
        <f t="shared" ref="K46:K50" si="7">I46*J46</f>
        <v>0</v>
      </c>
    </row>
    <row r="47" spans="1:14" ht="33" customHeight="1" x14ac:dyDescent="0.25">
      <c r="A47" s="861"/>
      <c r="B47" s="863"/>
      <c r="C47" s="872"/>
      <c r="D47" s="167" t="s">
        <v>70</v>
      </c>
      <c r="E47" s="634">
        <v>206307</v>
      </c>
      <c r="F47" s="2" t="s">
        <v>690</v>
      </c>
      <c r="G47" s="5"/>
      <c r="H47" s="630">
        <v>44</v>
      </c>
      <c r="I47" s="26">
        <v>628</v>
      </c>
      <c r="J47" s="305"/>
      <c r="K47" s="62">
        <f t="shared" si="7"/>
        <v>0</v>
      </c>
    </row>
    <row r="48" spans="1:14" ht="33" customHeight="1" x14ac:dyDescent="0.25">
      <c r="A48" s="861"/>
      <c r="B48" s="863"/>
      <c r="C48" s="872"/>
      <c r="D48" s="167" t="s">
        <v>70</v>
      </c>
      <c r="E48" s="634">
        <v>206307</v>
      </c>
      <c r="F48" s="2" t="s">
        <v>690</v>
      </c>
      <c r="G48" s="5"/>
      <c r="H48" s="630">
        <v>46</v>
      </c>
      <c r="I48" s="26">
        <v>628</v>
      </c>
      <c r="J48" s="305"/>
      <c r="K48" s="62">
        <f t="shared" si="7"/>
        <v>0</v>
      </c>
    </row>
    <row r="49" spans="1:14" ht="33" customHeight="1" x14ac:dyDescent="0.25">
      <c r="A49" s="861"/>
      <c r="B49" s="863"/>
      <c r="C49" s="872"/>
      <c r="D49" s="167" t="s">
        <v>70</v>
      </c>
      <c r="E49" s="634">
        <v>206307</v>
      </c>
      <c r="F49" s="2" t="s">
        <v>690</v>
      </c>
      <c r="G49" s="5"/>
      <c r="H49" s="630">
        <v>48</v>
      </c>
      <c r="I49" s="26">
        <v>628</v>
      </c>
      <c r="J49" s="305"/>
      <c r="K49" s="62">
        <f t="shared" si="7"/>
        <v>0</v>
      </c>
    </row>
    <row r="50" spans="1:14" ht="33" customHeight="1" thickBot="1" x14ac:dyDescent="0.3">
      <c r="A50" s="862"/>
      <c r="B50" s="864"/>
      <c r="C50" s="880"/>
      <c r="D50" s="372" t="s">
        <v>70</v>
      </c>
      <c r="E50" s="633">
        <v>206307</v>
      </c>
      <c r="F50" s="3" t="s">
        <v>690</v>
      </c>
      <c r="G50" s="9"/>
      <c r="H50" s="631">
        <v>50</v>
      </c>
      <c r="I50" s="29">
        <v>628</v>
      </c>
      <c r="J50" s="307"/>
      <c r="K50" s="141">
        <f t="shared" si="7"/>
        <v>0</v>
      </c>
    </row>
    <row r="51" spans="1:14" ht="52.5" customHeight="1" x14ac:dyDescent="0.25">
      <c r="A51" s="875"/>
      <c r="B51" s="878" t="s">
        <v>242</v>
      </c>
      <c r="C51" s="871" t="s">
        <v>603</v>
      </c>
      <c r="D51" s="197" t="s">
        <v>70</v>
      </c>
      <c r="E51" s="632">
        <v>207307</v>
      </c>
      <c r="F51" s="1" t="s">
        <v>686</v>
      </c>
      <c r="G51" s="8"/>
      <c r="H51" s="629">
        <v>42</v>
      </c>
      <c r="I51" s="28">
        <v>628</v>
      </c>
      <c r="J51" s="302"/>
      <c r="K51" s="142">
        <f t="shared" ref="K51:K53" si="8">I51*J51</f>
        <v>0</v>
      </c>
      <c r="N51" s="170">
        <v>1</v>
      </c>
    </row>
    <row r="52" spans="1:14" ht="52.5" customHeight="1" x14ac:dyDescent="0.25">
      <c r="A52" s="861"/>
      <c r="B52" s="863"/>
      <c r="C52" s="872"/>
      <c r="D52" s="167" t="s">
        <v>70</v>
      </c>
      <c r="E52" s="634">
        <v>207307</v>
      </c>
      <c r="F52" s="2" t="s">
        <v>686</v>
      </c>
      <c r="G52" s="5"/>
      <c r="H52" s="630">
        <v>44</v>
      </c>
      <c r="I52" s="26">
        <v>628</v>
      </c>
      <c r="J52" s="305"/>
      <c r="K52" s="62">
        <f t="shared" si="8"/>
        <v>0</v>
      </c>
      <c r="N52" s="170">
        <v>1</v>
      </c>
    </row>
    <row r="53" spans="1:14" ht="52.5" customHeight="1" thickBot="1" x14ac:dyDescent="0.3">
      <c r="A53" s="861"/>
      <c r="B53" s="863"/>
      <c r="C53" s="872"/>
      <c r="D53" s="167" t="s">
        <v>70</v>
      </c>
      <c r="E53" s="634">
        <v>207307</v>
      </c>
      <c r="F53" s="2" t="s">
        <v>686</v>
      </c>
      <c r="G53" s="5"/>
      <c r="H53" s="630">
        <v>50</v>
      </c>
      <c r="I53" s="26">
        <v>628</v>
      </c>
      <c r="J53" s="305"/>
      <c r="K53" s="62">
        <f t="shared" si="8"/>
        <v>0</v>
      </c>
      <c r="N53" s="170">
        <v>4</v>
      </c>
    </row>
    <row r="54" spans="1:14" ht="36.75" customHeight="1" x14ac:dyDescent="0.25">
      <c r="A54" s="875"/>
      <c r="B54" s="878" t="s">
        <v>242</v>
      </c>
      <c r="C54" s="871" t="s">
        <v>603</v>
      </c>
      <c r="D54" s="197" t="s">
        <v>70</v>
      </c>
      <c r="E54" s="632">
        <v>207307</v>
      </c>
      <c r="F54" s="1" t="s">
        <v>687</v>
      </c>
      <c r="G54" s="8"/>
      <c r="H54" s="629">
        <v>42</v>
      </c>
      <c r="I54" s="28">
        <v>628</v>
      </c>
      <c r="J54" s="302"/>
      <c r="K54" s="142">
        <f t="shared" ref="K54:K57" si="9">I54*J54</f>
        <v>0</v>
      </c>
      <c r="N54" s="170">
        <v>3</v>
      </c>
    </row>
    <row r="55" spans="1:14" ht="36.75" customHeight="1" x14ac:dyDescent="0.25">
      <c r="A55" s="861"/>
      <c r="B55" s="863"/>
      <c r="C55" s="872"/>
      <c r="D55" s="371" t="s">
        <v>70</v>
      </c>
      <c r="E55" s="780">
        <v>207307</v>
      </c>
      <c r="F55" s="2" t="s">
        <v>687</v>
      </c>
      <c r="G55" s="6"/>
      <c r="H55" s="783">
        <v>44</v>
      </c>
      <c r="I55" s="39">
        <v>628</v>
      </c>
      <c r="J55" s="308"/>
      <c r="K55" s="140">
        <f t="shared" si="9"/>
        <v>0</v>
      </c>
      <c r="N55" s="170">
        <v>2</v>
      </c>
    </row>
    <row r="56" spans="1:14" ht="36.75" customHeight="1" x14ac:dyDescent="0.25">
      <c r="A56" s="861"/>
      <c r="B56" s="863"/>
      <c r="C56" s="872"/>
      <c r="D56" s="167" t="s">
        <v>70</v>
      </c>
      <c r="E56" s="634">
        <v>207307</v>
      </c>
      <c r="F56" s="2" t="s">
        <v>687</v>
      </c>
      <c r="G56" s="5"/>
      <c r="H56" s="630">
        <v>48</v>
      </c>
      <c r="I56" s="26">
        <v>628</v>
      </c>
      <c r="J56" s="305"/>
      <c r="K56" s="62">
        <f t="shared" si="9"/>
        <v>0</v>
      </c>
      <c r="N56" s="170">
        <v>2</v>
      </c>
    </row>
    <row r="57" spans="1:14" ht="36.75" customHeight="1" thickBot="1" x14ac:dyDescent="0.3">
      <c r="A57" s="861"/>
      <c r="B57" s="863"/>
      <c r="C57" s="872"/>
      <c r="D57" s="167" t="s">
        <v>70</v>
      </c>
      <c r="E57" s="634">
        <v>207307</v>
      </c>
      <c r="F57" s="2" t="s">
        <v>687</v>
      </c>
      <c r="G57" s="5"/>
      <c r="H57" s="630">
        <v>50</v>
      </c>
      <c r="I57" s="26">
        <v>628</v>
      </c>
      <c r="J57" s="305"/>
      <c r="K57" s="62">
        <f t="shared" si="9"/>
        <v>0</v>
      </c>
      <c r="N57" s="170">
        <v>4</v>
      </c>
    </row>
    <row r="58" spans="1:14" ht="51.75" customHeight="1" x14ac:dyDescent="0.25">
      <c r="A58" s="875"/>
      <c r="B58" s="878" t="s">
        <v>242</v>
      </c>
      <c r="C58" s="871" t="s">
        <v>603</v>
      </c>
      <c r="D58" s="197" t="s">
        <v>70</v>
      </c>
      <c r="E58" s="683">
        <v>207307</v>
      </c>
      <c r="F58" s="1" t="s">
        <v>521</v>
      </c>
      <c r="G58" s="8"/>
      <c r="H58" s="685">
        <v>42</v>
      </c>
      <c r="I58" s="28">
        <v>628</v>
      </c>
      <c r="J58" s="302"/>
      <c r="K58" s="142">
        <f t="shared" ref="K58:K60" si="10">I58*J58</f>
        <v>0</v>
      </c>
      <c r="N58" s="170">
        <v>1</v>
      </c>
    </row>
    <row r="59" spans="1:14" ht="51.75" customHeight="1" x14ac:dyDescent="0.25">
      <c r="A59" s="861"/>
      <c r="B59" s="863"/>
      <c r="C59" s="872"/>
      <c r="D59" s="167" t="s">
        <v>70</v>
      </c>
      <c r="E59" s="682">
        <v>207307</v>
      </c>
      <c r="F59" s="2" t="s">
        <v>521</v>
      </c>
      <c r="G59" s="5"/>
      <c r="H59" s="686">
        <v>44</v>
      </c>
      <c r="I59" s="26">
        <v>628</v>
      </c>
      <c r="J59" s="305"/>
      <c r="K59" s="62">
        <f t="shared" si="10"/>
        <v>0</v>
      </c>
      <c r="N59" s="170">
        <v>1</v>
      </c>
    </row>
    <row r="60" spans="1:14" ht="51.75" customHeight="1" thickBot="1" x14ac:dyDescent="0.3">
      <c r="A60" s="862"/>
      <c r="B60" s="864"/>
      <c r="C60" s="880"/>
      <c r="D60" s="372" t="s">
        <v>70</v>
      </c>
      <c r="E60" s="684">
        <v>207307</v>
      </c>
      <c r="F60" s="3" t="s">
        <v>521</v>
      </c>
      <c r="G60" s="9"/>
      <c r="H60" s="690">
        <v>50</v>
      </c>
      <c r="I60" s="29">
        <v>628</v>
      </c>
      <c r="J60" s="307"/>
      <c r="K60" s="141">
        <f t="shared" si="10"/>
        <v>0</v>
      </c>
      <c r="N60" s="170" t="s">
        <v>211</v>
      </c>
    </row>
    <row r="61" spans="1:14" ht="29.25" customHeight="1" x14ac:dyDescent="0.25">
      <c r="A61" s="996"/>
      <c r="B61" s="883" t="s">
        <v>257</v>
      </c>
      <c r="C61" s="877" t="s">
        <v>42</v>
      </c>
      <c r="D61" s="150" t="s">
        <v>70</v>
      </c>
      <c r="E61" s="448">
        <v>24265</v>
      </c>
      <c r="F61" s="4" t="s">
        <v>118</v>
      </c>
      <c r="G61" s="6"/>
      <c r="H61" s="476">
        <v>42</v>
      </c>
      <c r="I61" s="87">
        <v>558</v>
      </c>
      <c r="J61" s="308"/>
      <c r="K61" s="140">
        <f t="shared" si="1"/>
        <v>0</v>
      </c>
      <c r="L61" s="61"/>
    </row>
    <row r="62" spans="1:14" ht="29.25" customHeight="1" x14ac:dyDescent="0.25">
      <c r="A62" s="996"/>
      <c r="B62" s="883"/>
      <c r="C62" s="877"/>
      <c r="D62" s="150" t="s">
        <v>70</v>
      </c>
      <c r="E62" s="449">
        <v>24265</v>
      </c>
      <c r="F62" s="2" t="s">
        <v>118</v>
      </c>
      <c r="G62" s="5"/>
      <c r="H62" s="488">
        <v>44</v>
      </c>
      <c r="I62" s="15">
        <v>558</v>
      </c>
      <c r="J62" s="305"/>
      <c r="K62" s="62">
        <f t="shared" si="1"/>
        <v>0</v>
      </c>
      <c r="L62" s="61"/>
    </row>
    <row r="63" spans="1:14" ht="29.25" customHeight="1" x14ac:dyDescent="0.25">
      <c r="A63" s="996"/>
      <c r="B63" s="883"/>
      <c r="C63" s="877"/>
      <c r="D63" s="150" t="s">
        <v>70</v>
      </c>
      <c r="E63" s="449">
        <v>24265</v>
      </c>
      <c r="F63" s="2" t="s">
        <v>118</v>
      </c>
      <c r="G63" s="5"/>
      <c r="H63" s="488">
        <v>46</v>
      </c>
      <c r="I63" s="15">
        <v>558</v>
      </c>
      <c r="J63" s="305"/>
      <c r="K63" s="62">
        <f t="shared" si="1"/>
        <v>0</v>
      </c>
      <c r="L63" s="61"/>
    </row>
    <row r="64" spans="1:14" ht="29.25" customHeight="1" x14ac:dyDescent="0.25">
      <c r="A64" s="996"/>
      <c r="B64" s="883"/>
      <c r="C64" s="877"/>
      <c r="D64" s="150" t="s">
        <v>70</v>
      </c>
      <c r="E64" s="449">
        <v>24265</v>
      </c>
      <c r="F64" s="2" t="s">
        <v>118</v>
      </c>
      <c r="G64" s="5"/>
      <c r="H64" s="488">
        <v>48</v>
      </c>
      <c r="I64" s="15">
        <v>558</v>
      </c>
      <c r="J64" s="305"/>
      <c r="K64" s="62">
        <f t="shared" si="1"/>
        <v>0</v>
      </c>
      <c r="L64" s="61"/>
    </row>
    <row r="65" spans="1:14" ht="29.25" customHeight="1" x14ac:dyDescent="0.25">
      <c r="A65" s="996"/>
      <c r="B65" s="883"/>
      <c r="C65" s="877"/>
      <c r="D65" s="150" t="s">
        <v>70</v>
      </c>
      <c r="E65" s="449">
        <v>24265</v>
      </c>
      <c r="F65" s="2" t="s">
        <v>118</v>
      </c>
      <c r="G65" s="5"/>
      <c r="H65" s="488">
        <v>50</v>
      </c>
      <c r="I65" s="15">
        <v>558</v>
      </c>
      <c r="J65" s="305"/>
      <c r="K65" s="62">
        <f t="shared" si="1"/>
        <v>0</v>
      </c>
      <c r="L65" s="61"/>
    </row>
    <row r="66" spans="1:14" ht="29.25" customHeight="1" thickBot="1" x14ac:dyDescent="0.3">
      <c r="A66" s="996"/>
      <c r="B66" s="883"/>
      <c r="C66" s="877"/>
      <c r="D66" s="165" t="s">
        <v>70</v>
      </c>
      <c r="E66" s="353">
        <v>24265</v>
      </c>
      <c r="F66" s="11" t="s">
        <v>118</v>
      </c>
      <c r="G66" s="7"/>
      <c r="H66" s="271">
        <v>52</v>
      </c>
      <c r="I66" s="21">
        <v>558</v>
      </c>
      <c r="J66" s="306"/>
      <c r="K66" s="139">
        <f t="shared" si="1"/>
        <v>0</v>
      </c>
      <c r="L66" s="61"/>
    </row>
    <row r="67" spans="1:14" ht="29.25" customHeight="1" x14ac:dyDescent="0.25">
      <c r="A67" s="995"/>
      <c r="B67" s="876" t="s">
        <v>257</v>
      </c>
      <c r="C67" s="871" t="s">
        <v>42</v>
      </c>
      <c r="D67" s="107" t="s">
        <v>70</v>
      </c>
      <c r="E67" s="468">
        <v>25265</v>
      </c>
      <c r="F67" s="1" t="s">
        <v>114</v>
      </c>
      <c r="G67" s="8"/>
      <c r="H67" s="479">
        <v>42</v>
      </c>
      <c r="I67" s="89">
        <v>618</v>
      </c>
      <c r="J67" s="302"/>
      <c r="K67" s="142">
        <f t="shared" si="1"/>
        <v>0</v>
      </c>
      <c r="L67" s="61"/>
    </row>
    <row r="68" spans="1:14" ht="29.25" customHeight="1" x14ac:dyDescent="0.25">
      <c r="A68" s="996"/>
      <c r="B68" s="883"/>
      <c r="C68" s="872"/>
      <c r="D68" s="150" t="s">
        <v>70</v>
      </c>
      <c r="E68" s="449">
        <v>25265</v>
      </c>
      <c r="F68" s="2" t="s">
        <v>114</v>
      </c>
      <c r="G68" s="5"/>
      <c r="H68" s="488">
        <v>44</v>
      </c>
      <c r="I68" s="15">
        <v>618</v>
      </c>
      <c r="J68" s="305"/>
      <c r="K68" s="62">
        <f t="shared" si="1"/>
        <v>0</v>
      </c>
      <c r="L68" s="61"/>
    </row>
    <row r="69" spans="1:14" ht="29.25" customHeight="1" x14ac:dyDescent="0.25">
      <c r="A69" s="996"/>
      <c r="B69" s="883"/>
      <c r="C69" s="872"/>
      <c r="D69" s="150" t="s">
        <v>70</v>
      </c>
      <c r="E69" s="449">
        <v>25265</v>
      </c>
      <c r="F69" s="2" t="s">
        <v>114</v>
      </c>
      <c r="G69" s="5"/>
      <c r="H69" s="488">
        <v>46</v>
      </c>
      <c r="I69" s="15">
        <v>618</v>
      </c>
      <c r="J69" s="305"/>
      <c r="K69" s="62">
        <f t="shared" si="1"/>
        <v>0</v>
      </c>
      <c r="L69" s="61"/>
    </row>
    <row r="70" spans="1:14" ht="29.25" customHeight="1" x14ac:dyDescent="0.25">
      <c r="A70" s="996"/>
      <c r="B70" s="883"/>
      <c r="C70" s="872"/>
      <c r="D70" s="150" t="s">
        <v>70</v>
      </c>
      <c r="E70" s="449">
        <v>25265</v>
      </c>
      <c r="F70" s="2" t="s">
        <v>114</v>
      </c>
      <c r="G70" s="5"/>
      <c r="H70" s="488">
        <v>48</v>
      </c>
      <c r="I70" s="15">
        <v>618</v>
      </c>
      <c r="J70" s="305"/>
      <c r="K70" s="62">
        <f t="shared" si="1"/>
        <v>0</v>
      </c>
      <c r="L70" s="61"/>
    </row>
    <row r="71" spans="1:14" ht="29.25" customHeight="1" x14ac:dyDescent="0.25">
      <c r="A71" s="996"/>
      <c r="B71" s="883"/>
      <c r="C71" s="872"/>
      <c r="D71" s="150" t="s">
        <v>70</v>
      </c>
      <c r="E71" s="449">
        <v>25265</v>
      </c>
      <c r="F71" s="2" t="s">
        <v>114</v>
      </c>
      <c r="G71" s="5"/>
      <c r="H71" s="488">
        <v>50</v>
      </c>
      <c r="I71" s="15">
        <v>618</v>
      </c>
      <c r="J71" s="305"/>
      <c r="K71" s="62">
        <f t="shared" si="1"/>
        <v>0</v>
      </c>
      <c r="L71" s="61"/>
    </row>
    <row r="72" spans="1:14" ht="29.25" customHeight="1" thickBot="1" x14ac:dyDescent="0.3">
      <c r="A72" s="998"/>
      <c r="B72" s="906"/>
      <c r="C72" s="880"/>
      <c r="D72" s="181" t="s">
        <v>70</v>
      </c>
      <c r="E72" s="450">
        <v>25265</v>
      </c>
      <c r="F72" s="3" t="s">
        <v>114</v>
      </c>
      <c r="G72" s="9"/>
      <c r="H72" s="477">
        <v>52</v>
      </c>
      <c r="I72" s="88">
        <v>618</v>
      </c>
      <c r="J72" s="307"/>
      <c r="K72" s="141">
        <f t="shared" si="1"/>
        <v>0</v>
      </c>
      <c r="L72" s="61"/>
    </row>
    <row r="73" spans="1:14" ht="56.25" customHeight="1" x14ac:dyDescent="0.25">
      <c r="A73" s="1010"/>
      <c r="B73" s="878" t="s">
        <v>692</v>
      </c>
      <c r="C73" s="871" t="s">
        <v>603</v>
      </c>
      <c r="D73" s="107" t="s">
        <v>70</v>
      </c>
      <c r="E73" s="632">
        <v>200450</v>
      </c>
      <c r="F73" s="1" t="s">
        <v>693</v>
      </c>
      <c r="G73" s="8"/>
      <c r="H73" s="629">
        <v>42</v>
      </c>
      <c r="I73" s="89">
        <v>789</v>
      </c>
      <c r="J73" s="302"/>
      <c r="K73" s="142">
        <f t="shared" ref="K73:K75" si="11">I73*J73</f>
        <v>0</v>
      </c>
      <c r="L73" s="61"/>
      <c r="N73" s="170" t="s">
        <v>211</v>
      </c>
    </row>
    <row r="74" spans="1:14" ht="56.25" customHeight="1" x14ac:dyDescent="0.25">
      <c r="A74" s="1011"/>
      <c r="B74" s="863"/>
      <c r="C74" s="872"/>
      <c r="D74" s="150" t="s">
        <v>70</v>
      </c>
      <c r="E74" s="634">
        <v>200450</v>
      </c>
      <c r="F74" s="2" t="s">
        <v>693</v>
      </c>
      <c r="G74" s="5"/>
      <c r="H74" s="630">
        <v>50</v>
      </c>
      <c r="I74" s="15">
        <v>789</v>
      </c>
      <c r="J74" s="305"/>
      <c r="K74" s="62">
        <f t="shared" si="11"/>
        <v>0</v>
      </c>
      <c r="L74" s="61"/>
    </row>
    <row r="75" spans="1:14" ht="56.25" customHeight="1" thickBot="1" x14ac:dyDescent="0.3">
      <c r="A75" s="1011"/>
      <c r="B75" s="863"/>
      <c r="C75" s="872"/>
      <c r="D75" s="150" t="s">
        <v>70</v>
      </c>
      <c r="E75" s="634">
        <v>200450</v>
      </c>
      <c r="F75" s="2" t="s">
        <v>693</v>
      </c>
      <c r="G75" s="5"/>
      <c r="H75" s="630">
        <v>52</v>
      </c>
      <c r="I75" s="15">
        <v>789</v>
      </c>
      <c r="J75" s="305"/>
      <c r="K75" s="62">
        <f t="shared" si="11"/>
        <v>0</v>
      </c>
      <c r="L75" s="61"/>
    </row>
    <row r="76" spans="1:14" ht="42" customHeight="1" x14ac:dyDescent="0.25">
      <c r="A76" s="1010"/>
      <c r="B76" s="878" t="s">
        <v>694</v>
      </c>
      <c r="C76" s="871" t="s">
        <v>156</v>
      </c>
      <c r="D76" s="107" t="s">
        <v>70</v>
      </c>
      <c r="E76" s="632">
        <v>200250</v>
      </c>
      <c r="F76" s="1" t="s">
        <v>111</v>
      </c>
      <c r="G76" s="8"/>
      <c r="H76" s="629">
        <v>42</v>
      </c>
      <c r="I76" s="89">
        <v>639</v>
      </c>
      <c r="J76" s="302"/>
      <c r="K76" s="142">
        <f t="shared" ref="K76:K79" si="12">I76*J76</f>
        <v>0</v>
      </c>
      <c r="L76" s="61"/>
    </row>
    <row r="77" spans="1:14" ht="42" customHeight="1" x14ac:dyDescent="0.25">
      <c r="A77" s="1011"/>
      <c r="B77" s="863"/>
      <c r="C77" s="872"/>
      <c r="D77" s="150" t="s">
        <v>70</v>
      </c>
      <c r="E77" s="634">
        <v>200250</v>
      </c>
      <c r="F77" s="2" t="s">
        <v>111</v>
      </c>
      <c r="G77" s="5"/>
      <c r="H77" s="630">
        <v>44</v>
      </c>
      <c r="I77" s="15">
        <v>639</v>
      </c>
      <c r="J77" s="305"/>
      <c r="K77" s="62">
        <f t="shared" si="12"/>
        <v>0</v>
      </c>
      <c r="L77" s="61"/>
    </row>
    <row r="78" spans="1:14" ht="42" customHeight="1" x14ac:dyDescent="0.25">
      <c r="A78" s="1011"/>
      <c r="B78" s="863"/>
      <c r="C78" s="872"/>
      <c r="D78" s="150" t="s">
        <v>70</v>
      </c>
      <c r="E78" s="634">
        <v>200250</v>
      </c>
      <c r="F78" s="2" t="s">
        <v>111</v>
      </c>
      <c r="G78" s="5"/>
      <c r="H78" s="630">
        <v>46</v>
      </c>
      <c r="I78" s="15">
        <v>639</v>
      </c>
      <c r="J78" s="305"/>
      <c r="K78" s="62">
        <f t="shared" si="12"/>
        <v>0</v>
      </c>
      <c r="L78" s="61"/>
    </row>
    <row r="79" spans="1:14" ht="42" customHeight="1" thickBot="1" x14ac:dyDescent="0.3">
      <c r="A79" s="1011"/>
      <c r="B79" s="863"/>
      <c r="C79" s="872"/>
      <c r="D79" s="150" t="s">
        <v>70</v>
      </c>
      <c r="E79" s="634">
        <v>200250</v>
      </c>
      <c r="F79" s="2" t="s">
        <v>111</v>
      </c>
      <c r="G79" s="5"/>
      <c r="H79" s="630">
        <v>48</v>
      </c>
      <c r="I79" s="15">
        <v>639</v>
      </c>
      <c r="J79" s="305"/>
      <c r="K79" s="62">
        <f t="shared" si="12"/>
        <v>0</v>
      </c>
      <c r="L79" s="61"/>
    </row>
    <row r="80" spans="1:14" ht="29.25" customHeight="1" x14ac:dyDescent="0.25">
      <c r="A80" s="1010"/>
      <c r="B80" s="878" t="s">
        <v>694</v>
      </c>
      <c r="C80" s="871" t="s">
        <v>156</v>
      </c>
      <c r="D80" s="107" t="s">
        <v>70</v>
      </c>
      <c r="E80" s="632">
        <v>200250</v>
      </c>
      <c r="F80" s="1" t="s">
        <v>361</v>
      </c>
      <c r="G80" s="8"/>
      <c r="H80" s="629">
        <v>42</v>
      </c>
      <c r="I80" s="89">
        <v>639</v>
      </c>
      <c r="J80" s="302"/>
      <c r="K80" s="142">
        <f t="shared" ref="K80:K85" si="13">I80*J80</f>
        <v>0</v>
      </c>
      <c r="L80" s="61"/>
    </row>
    <row r="81" spans="1:14" ht="29.25" customHeight="1" x14ac:dyDescent="0.25">
      <c r="A81" s="1011"/>
      <c r="B81" s="863"/>
      <c r="C81" s="872"/>
      <c r="D81" s="150" t="s">
        <v>70</v>
      </c>
      <c r="E81" s="634">
        <v>200250</v>
      </c>
      <c r="F81" s="2" t="s">
        <v>361</v>
      </c>
      <c r="G81" s="5"/>
      <c r="H81" s="630">
        <v>44</v>
      </c>
      <c r="I81" s="15">
        <v>639</v>
      </c>
      <c r="J81" s="305"/>
      <c r="K81" s="62">
        <f t="shared" si="13"/>
        <v>0</v>
      </c>
      <c r="L81" s="61"/>
    </row>
    <row r="82" spans="1:14" ht="29.25" customHeight="1" x14ac:dyDescent="0.25">
      <c r="A82" s="1011"/>
      <c r="B82" s="863"/>
      <c r="C82" s="872"/>
      <c r="D82" s="150" t="s">
        <v>70</v>
      </c>
      <c r="E82" s="634">
        <v>200250</v>
      </c>
      <c r="F82" s="2" t="s">
        <v>361</v>
      </c>
      <c r="G82" s="5"/>
      <c r="H82" s="630">
        <v>46</v>
      </c>
      <c r="I82" s="15">
        <v>639</v>
      </c>
      <c r="J82" s="305"/>
      <c r="K82" s="62">
        <f t="shared" si="13"/>
        <v>0</v>
      </c>
      <c r="L82" s="61"/>
    </row>
    <row r="83" spans="1:14" ht="29.25" customHeight="1" x14ac:dyDescent="0.25">
      <c r="A83" s="1011"/>
      <c r="B83" s="863"/>
      <c r="C83" s="872"/>
      <c r="D83" s="150" t="s">
        <v>70</v>
      </c>
      <c r="E83" s="634">
        <v>200250</v>
      </c>
      <c r="F83" s="2" t="s">
        <v>361</v>
      </c>
      <c r="G83" s="5"/>
      <c r="H83" s="630">
        <v>48</v>
      </c>
      <c r="I83" s="15">
        <v>639</v>
      </c>
      <c r="J83" s="305"/>
      <c r="K83" s="62">
        <f t="shared" si="13"/>
        <v>0</v>
      </c>
      <c r="L83" s="61"/>
    </row>
    <row r="84" spans="1:14" ht="29.25" customHeight="1" x14ac:dyDescent="0.25">
      <c r="A84" s="1011"/>
      <c r="B84" s="863"/>
      <c r="C84" s="872"/>
      <c r="D84" s="150" t="s">
        <v>70</v>
      </c>
      <c r="E84" s="634">
        <v>200250</v>
      </c>
      <c r="F84" s="2" t="s">
        <v>361</v>
      </c>
      <c r="G84" s="5"/>
      <c r="H84" s="630">
        <v>50</v>
      </c>
      <c r="I84" s="15">
        <v>639</v>
      </c>
      <c r="J84" s="305"/>
      <c r="K84" s="62">
        <f t="shared" si="13"/>
        <v>0</v>
      </c>
      <c r="L84" s="61"/>
    </row>
    <row r="85" spans="1:14" ht="29.25" customHeight="1" thickBot="1" x14ac:dyDescent="0.3">
      <c r="A85" s="1014"/>
      <c r="B85" s="864"/>
      <c r="C85" s="880"/>
      <c r="D85" s="181" t="s">
        <v>70</v>
      </c>
      <c r="E85" s="633">
        <v>200250</v>
      </c>
      <c r="F85" s="3" t="s">
        <v>361</v>
      </c>
      <c r="G85" s="9"/>
      <c r="H85" s="631">
        <v>52</v>
      </c>
      <c r="I85" s="88">
        <v>639</v>
      </c>
      <c r="J85" s="307"/>
      <c r="K85" s="141">
        <f t="shared" si="13"/>
        <v>0</v>
      </c>
      <c r="L85" s="61"/>
    </row>
    <row r="86" spans="1:14" ht="123.75" customHeight="1" thickBot="1" x14ac:dyDescent="0.3">
      <c r="A86" s="731"/>
      <c r="B86" s="718" t="s">
        <v>694</v>
      </c>
      <c r="C86" s="719" t="s">
        <v>156</v>
      </c>
      <c r="D86" s="107" t="s">
        <v>70</v>
      </c>
      <c r="E86" s="632">
        <v>200250</v>
      </c>
      <c r="F86" s="1" t="s">
        <v>35</v>
      </c>
      <c r="G86" s="8"/>
      <c r="H86" s="629">
        <v>42</v>
      </c>
      <c r="I86" s="89">
        <v>639</v>
      </c>
      <c r="J86" s="302"/>
      <c r="K86" s="142">
        <f t="shared" ref="K86" si="14">I86*J86</f>
        <v>0</v>
      </c>
      <c r="L86" s="61"/>
      <c r="N86" s="170">
        <v>2</v>
      </c>
    </row>
    <row r="87" spans="1:14" ht="29.25" customHeight="1" x14ac:dyDescent="0.25">
      <c r="A87" s="1010"/>
      <c r="B87" s="878" t="s">
        <v>694</v>
      </c>
      <c r="C87" s="871" t="s">
        <v>156</v>
      </c>
      <c r="D87" s="107" t="s">
        <v>70</v>
      </c>
      <c r="E87" s="632">
        <v>200250</v>
      </c>
      <c r="F87" s="1" t="s">
        <v>189</v>
      </c>
      <c r="G87" s="8"/>
      <c r="H87" s="629">
        <v>42</v>
      </c>
      <c r="I87" s="89">
        <v>639</v>
      </c>
      <c r="J87" s="302"/>
      <c r="K87" s="142">
        <f t="shared" ref="K87:K92" si="15">I87*J87</f>
        <v>0</v>
      </c>
      <c r="L87" s="61"/>
    </row>
    <row r="88" spans="1:14" ht="29.25" customHeight="1" x14ac:dyDescent="0.25">
      <c r="A88" s="1011"/>
      <c r="B88" s="863"/>
      <c r="C88" s="872"/>
      <c r="D88" s="150" t="s">
        <v>70</v>
      </c>
      <c r="E88" s="634">
        <v>200250</v>
      </c>
      <c r="F88" s="2" t="s">
        <v>189</v>
      </c>
      <c r="G88" s="5"/>
      <c r="H88" s="630">
        <v>44</v>
      </c>
      <c r="I88" s="15">
        <v>639</v>
      </c>
      <c r="J88" s="305"/>
      <c r="K88" s="62">
        <f t="shared" si="15"/>
        <v>0</v>
      </c>
      <c r="L88" s="61"/>
    </row>
    <row r="89" spans="1:14" ht="29.25" customHeight="1" x14ac:dyDescent="0.25">
      <c r="A89" s="1011"/>
      <c r="B89" s="863"/>
      <c r="C89" s="872"/>
      <c r="D89" s="150" t="s">
        <v>70</v>
      </c>
      <c r="E89" s="634">
        <v>200250</v>
      </c>
      <c r="F89" s="2" t="s">
        <v>189</v>
      </c>
      <c r="G89" s="5"/>
      <c r="H89" s="630">
        <v>46</v>
      </c>
      <c r="I89" s="15">
        <v>639</v>
      </c>
      <c r="J89" s="305"/>
      <c r="K89" s="62">
        <f t="shared" si="15"/>
        <v>0</v>
      </c>
      <c r="L89" s="61"/>
    </row>
    <row r="90" spans="1:14" ht="29.25" customHeight="1" x14ac:dyDescent="0.25">
      <c r="A90" s="1011"/>
      <c r="B90" s="863"/>
      <c r="C90" s="872"/>
      <c r="D90" s="150" t="s">
        <v>70</v>
      </c>
      <c r="E90" s="634">
        <v>200250</v>
      </c>
      <c r="F90" s="2" t="s">
        <v>189</v>
      </c>
      <c r="G90" s="5"/>
      <c r="H90" s="630">
        <v>48</v>
      </c>
      <c r="I90" s="15">
        <v>639</v>
      </c>
      <c r="J90" s="305"/>
      <c r="K90" s="62">
        <f t="shared" si="15"/>
        <v>0</v>
      </c>
      <c r="L90" s="61"/>
    </row>
    <row r="91" spans="1:14" ht="29.25" customHeight="1" x14ac:dyDescent="0.25">
      <c r="A91" s="1011"/>
      <c r="B91" s="863"/>
      <c r="C91" s="872"/>
      <c r="D91" s="150" t="s">
        <v>70</v>
      </c>
      <c r="E91" s="634">
        <v>200250</v>
      </c>
      <c r="F91" s="2" t="s">
        <v>189</v>
      </c>
      <c r="G91" s="5"/>
      <c r="H91" s="630">
        <v>50</v>
      </c>
      <c r="I91" s="15">
        <v>639</v>
      </c>
      <c r="J91" s="305"/>
      <c r="K91" s="62">
        <f t="shared" si="15"/>
        <v>0</v>
      </c>
      <c r="L91" s="61"/>
    </row>
    <row r="92" spans="1:14" ht="29.25" customHeight="1" thickBot="1" x14ac:dyDescent="0.3">
      <c r="A92" s="1014"/>
      <c r="B92" s="864"/>
      <c r="C92" s="880"/>
      <c r="D92" s="181" t="s">
        <v>70</v>
      </c>
      <c r="E92" s="633">
        <v>200250</v>
      </c>
      <c r="F92" s="3" t="s">
        <v>189</v>
      </c>
      <c r="G92" s="9"/>
      <c r="H92" s="631">
        <v>52</v>
      </c>
      <c r="I92" s="88">
        <v>639</v>
      </c>
      <c r="J92" s="307"/>
      <c r="K92" s="141">
        <f t="shared" si="15"/>
        <v>0</v>
      </c>
      <c r="L92" s="61"/>
    </row>
    <row r="93" spans="1:14" ht="29.25" customHeight="1" x14ac:dyDescent="0.25">
      <c r="A93" s="1010"/>
      <c r="B93" s="878" t="s">
        <v>694</v>
      </c>
      <c r="C93" s="871" t="s">
        <v>156</v>
      </c>
      <c r="D93" s="107" t="s">
        <v>70</v>
      </c>
      <c r="E93" s="632">
        <v>200250</v>
      </c>
      <c r="F93" s="1" t="s">
        <v>364</v>
      </c>
      <c r="G93" s="8"/>
      <c r="H93" s="629">
        <v>42</v>
      </c>
      <c r="I93" s="89">
        <v>639</v>
      </c>
      <c r="J93" s="302"/>
      <c r="K93" s="142">
        <f t="shared" ref="K93:K98" si="16">I93*J93</f>
        <v>0</v>
      </c>
      <c r="L93" s="61"/>
    </row>
    <row r="94" spans="1:14" ht="29.25" customHeight="1" x14ac:dyDescent="0.25">
      <c r="A94" s="1011"/>
      <c r="B94" s="863"/>
      <c r="C94" s="872"/>
      <c r="D94" s="150" t="s">
        <v>70</v>
      </c>
      <c r="E94" s="634">
        <v>200250</v>
      </c>
      <c r="F94" s="2" t="s">
        <v>364</v>
      </c>
      <c r="G94" s="5"/>
      <c r="H94" s="630">
        <v>44</v>
      </c>
      <c r="I94" s="15">
        <v>639</v>
      </c>
      <c r="J94" s="305"/>
      <c r="K94" s="62">
        <f t="shared" si="16"/>
        <v>0</v>
      </c>
      <c r="L94" s="61"/>
    </row>
    <row r="95" spans="1:14" ht="29.25" customHeight="1" x14ac:dyDescent="0.25">
      <c r="A95" s="1011"/>
      <c r="B95" s="863"/>
      <c r="C95" s="872"/>
      <c r="D95" s="150" t="s">
        <v>70</v>
      </c>
      <c r="E95" s="634">
        <v>200250</v>
      </c>
      <c r="F95" s="2" t="s">
        <v>364</v>
      </c>
      <c r="G95" s="5"/>
      <c r="H95" s="630">
        <v>46</v>
      </c>
      <c r="I95" s="15">
        <v>639</v>
      </c>
      <c r="J95" s="305"/>
      <c r="K95" s="62">
        <f t="shared" si="16"/>
        <v>0</v>
      </c>
      <c r="L95" s="61"/>
    </row>
    <row r="96" spans="1:14" ht="29.25" customHeight="1" x14ac:dyDescent="0.25">
      <c r="A96" s="1011"/>
      <c r="B96" s="863"/>
      <c r="C96" s="872"/>
      <c r="D96" s="150" t="s">
        <v>70</v>
      </c>
      <c r="E96" s="634">
        <v>200250</v>
      </c>
      <c r="F96" s="2" t="s">
        <v>364</v>
      </c>
      <c r="G96" s="5"/>
      <c r="H96" s="630">
        <v>48</v>
      </c>
      <c r="I96" s="15">
        <v>639</v>
      </c>
      <c r="J96" s="305"/>
      <c r="K96" s="62">
        <f t="shared" si="16"/>
        <v>0</v>
      </c>
      <c r="L96" s="61"/>
    </row>
    <row r="97" spans="1:14" ht="29.25" customHeight="1" x14ac:dyDescent="0.25">
      <c r="A97" s="1011"/>
      <c r="B97" s="863"/>
      <c r="C97" s="872"/>
      <c r="D97" s="150" t="s">
        <v>70</v>
      </c>
      <c r="E97" s="634">
        <v>200250</v>
      </c>
      <c r="F97" s="2" t="s">
        <v>364</v>
      </c>
      <c r="G97" s="5"/>
      <c r="H97" s="630">
        <v>50</v>
      </c>
      <c r="I97" s="15">
        <v>639</v>
      </c>
      <c r="J97" s="305"/>
      <c r="K97" s="62">
        <f t="shared" si="16"/>
        <v>0</v>
      </c>
      <c r="L97" s="61"/>
    </row>
    <row r="98" spans="1:14" ht="29.25" customHeight="1" thickBot="1" x14ac:dyDescent="0.3">
      <c r="A98" s="1014"/>
      <c r="B98" s="864"/>
      <c r="C98" s="880"/>
      <c r="D98" s="181" t="s">
        <v>70</v>
      </c>
      <c r="E98" s="633">
        <v>200250</v>
      </c>
      <c r="F98" s="3" t="s">
        <v>364</v>
      </c>
      <c r="G98" s="9"/>
      <c r="H98" s="631">
        <v>52</v>
      </c>
      <c r="I98" s="88">
        <v>639</v>
      </c>
      <c r="J98" s="307"/>
      <c r="K98" s="141">
        <f t="shared" si="16"/>
        <v>0</v>
      </c>
      <c r="L98" s="61"/>
    </row>
    <row r="99" spans="1:14" ht="37.5" customHeight="1" x14ac:dyDescent="0.25">
      <c r="A99" s="1010"/>
      <c r="B99" s="878" t="s">
        <v>694</v>
      </c>
      <c r="C99" s="871" t="s">
        <v>156</v>
      </c>
      <c r="D99" s="107" t="s">
        <v>70</v>
      </c>
      <c r="E99" s="632">
        <v>200250</v>
      </c>
      <c r="F99" s="1" t="s">
        <v>30</v>
      </c>
      <c r="G99" s="8"/>
      <c r="H99" s="629">
        <v>42</v>
      </c>
      <c r="I99" s="89">
        <v>639</v>
      </c>
      <c r="J99" s="302"/>
      <c r="K99" s="142">
        <f t="shared" ref="K99:K102" si="17">I99*J99</f>
        <v>0</v>
      </c>
      <c r="L99" s="61"/>
    </row>
    <row r="100" spans="1:14" ht="37.5" customHeight="1" x14ac:dyDescent="0.25">
      <c r="A100" s="1011"/>
      <c r="B100" s="863"/>
      <c r="C100" s="872"/>
      <c r="D100" s="150" t="s">
        <v>70</v>
      </c>
      <c r="E100" s="634">
        <v>200250</v>
      </c>
      <c r="F100" s="2" t="s">
        <v>30</v>
      </c>
      <c r="G100" s="5"/>
      <c r="H100" s="630">
        <v>44</v>
      </c>
      <c r="I100" s="15">
        <v>639</v>
      </c>
      <c r="J100" s="305"/>
      <c r="K100" s="62">
        <f t="shared" si="17"/>
        <v>0</v>
      </c>
      <c r="L100" s="61"/>
    </row>
    <row r="101" spans="1:14" ht="37.5" customHeight="1" x14ac:dyDescent="0.25">
      <c r="A101" s="1011"/>
      <c r="B101" s="863"/>
      <c r="C101" s="872"/>
      <c r="D101" s="150" t="s">
        <v>70</v>
      </c>
      <c r="E101" s="634">
        <v>200250</v>
      </c>
      <c r="F101" s="2" t="s">
        <v>30</v>
      </c>
      <c r="G101" s="5"/>
      <c r="H101" s="630">
        <v>46</v>
      </c>
      <c r="I101" s="15">
        <v>639</v>
      </c>
      <c r="J101" s="305"/>
      <c r="K101" s="62">
        <f t="shared" si="17"/>
        <v>0</v>
      </c>
      <c r="L101" s="61"/>
    </row>
    <row r="102" spans="1:14" ht="37.5" customHeight="1" thickBot="1" x14ac:dyDescent="0.3">
      <c r="A102" s="1011"/>
      <c r="B102" s="863"/>
      <c r="C102" s="872"/>
      <c r="D102" s="150" t="s">
        <v>70</v>
      </c>
      <c r="E102" s="634">
        <v>200250</v>
      </c>
      <c r="F102" s="2" t="s">
        <v>30</v>
      </c>
      <c r="G102" s="5"/>
      <c r="H102" s="630">
        <v>48</v>
      </c>
      <c r="I102" s="15">
        <v>639</v>
      </c>
      <c r="J102" s="305"/>
      <c r="K102" s="62">
        <f t="shared" si="17"/>
        <v>0</v>
      </c>
      <c r="L102" s="61"/>
    </row>
    <row r="103" spans="1:14" ht="29.25" customHeight="1" x14ac:dyDescent="0.25">
      <c r="A103" s="1010"/>
      <c r="B103" s="878" t="s">
        <v>694</v>
      </c>
      <c r="C103" s="871" t="s">
        <v>156</v>
      </c>
      <c r="D103" s="107" t="s">
        <v>70</v>
      </c>
      <c r="E103" s="632">
        <v>200250</v>
      </c>
      <c r="F103" s="1" t="s">
        <v>114</v>
      </c>
      <c r="G103" s="8"/>
      <c r="H103" s="629">
        <v>42</v>
      </c>
      <c r="I103" s="89">
        <v>639</v>
      </c>
      <c r="J103" s="302"/>
      <c r="K103" s="142">
        <f t="shared" ref="K103:K108" si="18">I103*J103</f>
        <v>0</v>
      </c>
      <c r="L103" s="61"/>
    </row>
    <row r="104" spans="1:14" ht="29.25" customHeight="1" x14ac:dyDescent="0.25">
      <c r="A104" s="1011"/>
      <c r="B104" s="863"/>
      <c r="C104" s="872"/>
      <c r="D104" s="150" t="s">
        <v>70</v>
      </c>
      <c r="E104" s="634">
        <v>200250</v>
      </c>
      <c r="F104" s="2" t="s">
        <v>114</v>
      </c>
      <c r="G104" s="5"/>
      <c r="H104" s="630">
        <v>44</v>
      </c>
      <c r="I104" s="15">
        <v>639</v>
      </c>
      <c r="J104" s="305"/>
      <c r="K104" s="62">
        <f t="shared" si="18"/>
        <v>0</v>
      </c>
      <c r="L104" s="61"/>
    </row>
    <row r="105" spans="1:14" ht="29.25" customHeight="1" x14ac:dyDescent="0.25">
      <c r="A105" s="1011"/>
      <c r="B105" s="863"/>
      <c r="C105" s="872"/>
      <c r="D105" s="150" t="s">
        <v>70</v>
      </c>
      <c r="E105" s="634">
        <v>200250</v>
      </c>
      <c r="F105" s="2" t="s">
        <v>114</v>
      </c>
      <c r="G105" s="5"/>
      <c r="H105" s="630">
        <v>46</v>
      </c>
      <c r="I105" s="15">
        <v>639</v>
      </c>
      <c r="J105" s="305"/>
      <c r="K105" s="62">
        <f t="shared" si="18"/>
        <v>0</v>
      </c>
      <c r="L105" s="61"/>
    </row>
    <row r="106" spans="1:14" ht="29.25" customHeight="1" x14ac:dyDescent="0.25">
      <c r="A106" s="1011"/>
      <c r="B106" s="863"/>
      <c r="C106" s="872"/>
      <c r="D106" s="150" t="s">
        <v>70</v>
      </c>
      <c r="E106" s="634">
        <v>200250</v>
      </c>
      <c r="F106" s="2" t="s">
        <v>114</v>
      </c>
      <c r="G106" s="5"/>
      <c r="H106" s="630">
        <v>48</v>
      </c>
      <c r="I106" s="15">
        <v>639</v>
      </c>
      <c r="J106" s="305"/>
      <c r="K106" s="62">
        <f t="shared" si="18"/>
        <v>0</v>
      </c>
      <c r="L106" s="61"/>
    </row>
    <row r="107" spans="1:14" ht="29.25" customHeight="1" x14ac:dyDescent="0.25">
      <c r="A107" s="1011"/>
      <c r="B107" s="863"/>
      <c r="C107" s="872"/>
      <c r="D107" s="150" t="s">
        <v>70</v>
      </c>
      <c r="E107" s="634">
        <v>200250</v>
      </c>
      <c r="F107" s="2" t="s">
        <v>114</v>
      </c>
      <c r="G107" s="5"/>
      <c r="H107" s="630">
        <v>50</v>
      </c>
      <c r="I107" s="15">
        <v>639</v>
      </c>
      <c r="J107" s="305"/>
      <c r="K107" s="62">
        <f t="shared" si="18"/>
        <v>0</v>
      </c>
      <c r="L107" s="61"/>
    </row>
    <row r="108" spans="1:14" ht="29.25" customHeight="1" thickBot="1" x14ac:dyDescent="0.3">
      <c r="A108" s="1014"/>
      <c r="B108" s="864"/>
      <c r="C108" s="880"/>
      <c r="D108" s="181" t="s">
        <v>70</v>
      </c>
      <c r="E108" s="633">
        <v>200250</v>
      </c>
      <c r="F108" s="3" t="s">
        <v>114</v>
      </c>
      <c r="G108" s="9"/>
      <c r="H108" s="631">
        <v>52</v>
      </c>
      <c r="I108" s="88">
        <v>639</v>
      </c>
      <c r="J108" s="307"/>
      <c r="K108" s="141">
        <f t="shared" si="18"/>
        <v>0</v>
      </c>
      <c r="L108" s="61"/>
    </row>
    <row r="109" spans="1:14" ht="33.75" customHeight="1" x14ac:dyDescent="0.25">
      <c r="A109" s="992"/>
      <c r="B109" s="878" t="s">
        <v>363</v>
      </c>
      <c r="C109" s="871" t="s">
        <v>358</v>
      </c>
      <c r="D109" s="165" t="s">
        <v>70</v>
      </c>
      <c r="E109" s="487">
        <v>212257</v>
      </c>
      <c r="F109" s="388" t="s">
        <v>120</v>
      </c>
      <c r="G109" s="137"/>
      <c r="H109" s="467">
        <v>42</v>
      </c>
      <c r="I109" s="168">
        <v>998</v>
      </c>
      <c r="J109" s="304"/>
      <c r="K109" s="145">
        <f t="shared" si="1"/>
        <v>0</v>
      </c>
      <c r="N109"/>
    </row>
    <row r="110" spans="1:14" ht="33.75" customHeight="1" x14ac:dyDescent="0.25">
      <c r="A110" s="993"/>
      <c r="B110" s="879"/>
      <c r="C110" s="877"/>
      <c r="D110" s="371" t="s">
        <v>70</v>
      </c>
      <c r="E110" s="449">
        <v>212257</v>
      </c>
      <c r="F110" s="2" t="s">
        <v>120</v>
      </c>
      <c r="G110" s="5"/>
      <c r="H110" s="488">
        <v>44</v>
      </c>
      <c r="I110" s="15">
        <v>998</v>
      </c>
      <c r="J110" s="305"/>
      <c r="K110" s="62">
        <f t="shared" si="1"/>
        <v>0</v>
      </c>
    </row>
    <row r="111" spans="1:14" ht="33.75" customHeight="1" x14ac:dyDescent="0.25">
      <c r="A111" s="993"/>
      <c r="B111" s="879"/>
      <c r="C111" s="877"/>
      <c r="D111" s="371" t="s">
        <v>70</v>
      </c>
      <c r="E111" s="449">
        <v>212257</v>
      </c>
      <c r="F111" s="2" t="s">
        <v>120</v>
      </c>
      <c r="G111" s="5"/>
      <c r="H111" s="488">
        <v>46</v>
      </c>
      <c r="I111" s="15">
        <v>998</v>
      </c>
      <c r="J111" s="305"/>
      <c r="K111" s="62">
        <f t="shared" si="1"/>
        <v>0</v>
      </c>
    </row>
    <row r="112" spans="1:14" ht="33.75" customHeight="1" x14ac:dyDescent="0.25">
      <c r="A112" s="993"/>
      <c r="B112" s="879"/>
      <c r="C112" s="877"/>
      <c r="D112" s="371" t="s">
        <v>70</v>
      </c>
      <c r="E112" s="449">
        <v>212257</v>
      </c>
      <c r="F112" s="2" t="s">
        <v>120</v>
      </c>
      <c r="G112" s="5"/>
      <c r="H112" s="488">
        <v>48</v>
      </c>
      <c r="I112" s="15">
        <v>998</v>
      </c>
      <c r="J112" s="305"/>
      <c r="K112" s="62">
        <f t="shared" si="1"/>
        <v>0</v>
      </c>
    </row>
    <row r="113" spans="1:14" ht="33.75" customHeight="1" thickBot="1" x14ac:dyDescent="0.3">
      <c r="A113" s="994"/>
      <c r="B113" s="886"/>
      <c r="C113" s="845"/>
      <c r="D113" s="181" t="s">
        <v>70</v>
      </c>
      <c r="E113" s="354">
        <v>212257</v>
      </c>
      <c r="F113" s="117" t="s">
        <v>120</v>
      </c>
      <c r="G113" s="94"/>
      <c r="H113" s="480">
        <v>50</v>
      </c>
      <c r="I113" s="95">
        <v>998</v>
      </c>
      <c r="J113" s="309"/>
      <c r="K113" s="143">
        <f t="shared" si="1"/>
        <v>0</v>
      </c>
    </row>
    <row r="114" spans="1:14" ht="48" customHeight="1" x14ac:dyDescent="0.25">
      <c r="A114" s="992"/>
      <c r="B114" s="878" t="s">
        <v>363</v>
      </c>
      <c r="C114" s="871" t="s">
        <v>358</v>
      </c>
      <c r="D114" s="197" t="s">
        <v>70</v>
      </c>
      <c r="E114" s="527">
        <v>212257</v>
      </c>
      <c r="F114" s="385" t="s">
        <v>30</v>
      </c>
      <c r="G114" s="14"/>
      <c r="H114" s="522">
        <v>44</v>
      </c>
      <c r="I114" s="25">
        <v>998</v>
      </c>
      <c r="J114" s="310"/>
      <c r="K114" s="148">
        <f t="shared" si="1"/>
        <v>0</v>
      </c>
    </row>
    <row r="115" spans="1:14" ht="48" customHeight="1" x14ac:dyDescent="0.25">
      <c r="A115" s="993"/>
      <c r="B115" s="879"/>
      <c r="C115" s="877"/>
      <c r="D115" s="371" t="s">
        <v>70</v>
      </c>
      <c r="E115" s="517">
        <v>212257</v>
      </c>
      <c r="F115" s="2" t="s">
        <v>30</v>
      </c>
      <c r="G115" s="5"/>
      <c r="H115" s="528">
        <v>46</v>
      </c>
      <c r="I115" s="15">
        <v>998</v>
      </c>
      <c r="J115" s="305"/>
      <c r="K115" s="62">
        <f t="shared" si="1"/>
        <v>0</v>
      </c>
    </row>
    <row r="116" spans="1:14" ht="48" customHeight="1" thickBot="1" x14ac:dyDescent="0.3">
      <c r="A116" s="994"/>
      <c r="B116" s="886"/>
      <c r="C116" s="845"/>
      <c r="D116" s="372" t="s">
        <v>70</v>
      </c>
      <c r="E116" s="516">
        <v>212257</v>
      </c>
      <c r="F116" s="3" t="s">
        <v>30</v>
      </c>
      <c r="G116" s="9"/>
      <c r="H116" s="524">
        <v>48</v>
      </c>
      <c r="I116" s="88">
        <v>998</v>
      </c>
      <c r="J116" s="307"/>
      <c r="K116" s="141">
        <f t="shared" si="1"/>
        <v>0</v>
      </c>
    </row>
    <row r="117" spans="1:14" ht="72.75" customHeight="1" x14ac:dyDescent="0.25">
      <c r="A117" s="992"/>
      <c r="B117" s="878" t="s">
        <v>676</v>
      </c>
      <c r="C117" s="871" t="s">
        <v>484</v>
      </c>
      <c r="D117" s="197" t="s">
        <v>70</v>
      </c>
      <c r="E117" s="606">
        <v>215207</v>
      </c>
      <c r="F117" s="385" t="s">
        <v>110</v>
      </c>
      <c r="G117" s="14"/>
      <c r="H117" s="614">
        <v>48</v>
      </c>
      <c r="I117" s="25">
        <v>633</v>
      </c>
      <c r="J117" s="310"/>
      <c r="K117" s="148">
        <f t="shared" ref="K117:K118" si="19">I117*J117</f>
        <v>0</v>
      </c>
      <c r="N117" s="170">
        <v>3</v>
      </c>
    </row>
    <row r="118" spans="1:14" ht="72.75" customHeight="1" thickBot="1" x14ac:dyDescent="0.3">
      <c r="A118" s="993"/>
      <c r="B118" s="879"/>
      <c r="C118" s="877"/>
      <c r="D118" s="371" t="s">
        <v>70</v>
      </c>
      <c r="E118" s="607">
        <v>215207</v>
      </c>
      <c r="F118" s="2" t="s">
        <v>110</v>
      </c>
      <c r="G118" s="5"/>
      <c r="H118" s="604">
        <v>50</v>
      </c>
      <c r="I118" s="15">
        <v>633</v>
      </c>
      <c r="J118" s="305"/>
      <c r="K118" s="62">
        <f t="shared" si="19"/>
        <v>0</v>
      </c>
      <c r="N118" s="170">
        <v>2</v>
      </c>
    </row>
    <row r="119" spans="1:14" ht="71.25" customHeight="1" x14ac:dyDescent="0.25">
      <c r="A119" s="992"/>
      <c r="B119" s="878" t="s">
        <v>676</v>
      </c>
      <c r="C119" s="871" t="s">
        <v>484</v>
      </c>
      <c r="D119" s="197" t="s">
        <v>70</v>
      </c>
      <c r="E119" s="661">
        <v>215207</v>
      </c>
      <c r="F119" s="385" t="s">
        <v>123</v>
      </c>
      <c r="G119" s="14"/>
      <c r="H119" s="669">
        <v>46</v>
      </c>
      <c r="I119" s="25">
        <v>633</v>
      </c>
      <c r="J119" s="310"/>
      <c r="K119" s="148">
        <f t="shared" ref="K119:K120" si="20">I119*J119</f>
        <v>0</v>
      </c>
    </row>
    <row r="120" spans="1:14" ht="71.25" customHeight="1" thickBot="1" x14ac:dyDescent="0.3">
      <c r="A120" s="993"/>
      <c r="B120" s="879"/>
      <c r="C120" s="877"/>
      <c r="D120" s="371" t="s">
        <v>70</v>
      </c>
      <c r="E120" s="662">
        <v>215207</v>
      </c>
      <c r="F120" s="2" t="s">
        <v>123</v>
      </c>
      <c r="G120" s="5"/>
      <c r="H120" s="665">
        <v>48</v>
      </c>
      <c r="I120" s="15">
        <v>633</v>
      </c>
      <c r="J120" s="305"/>
      <c r="K120" s="62">
        <f t="shared" si="20"/>
        <v>0</v>
      </c>
    </row>
    <row r="121" spans="1:14" ht="48" customHeight="1" x14ac:dyDescent="0.25">
      <c r="A121" s="992"/>
      <c r="B121" s="878" t="s">
        <v>676</v>
      </c>
      <c r="C121" s="871" t="s">
        <v>484</v>
      </c>
      <c r="D121" s="197" t="s">
        <v>70</v>
      </c>
      <c r="E121" s="661">
        <v>215207</v>
      </c>
      <c r="F121" s="385" t="s">
        <v>30</v>
      </c>
      <c r="G121" s="14"/>
      <c r="H121" s="669">
        <v>44</v>
      </c>
      <c r="I121" s="25">
        <v>633</v>
      </c>
      <c r="J121" s="310"/>
      <c r="K121" s="148">
        <f t="shared" ref="K121:K123" si="21">I121*J121</f>
        <v>0</v>
      </c>
    </row>
    <row r="122" spans="1:14" ht="48" customHeight="1" x14ac:dyDescent="0.25">
      <c r="A122" s="993"/>
      <c r="B122" s="879"/>
      <c r="C122" s="877"/>
      <c r="D122" s="371" t="s">
        <v>70</v>
      </c>
      <c r="E122" s="662">
        <v>215207</v>
      </c>
      <c r="F122" s="2" t="s">
        <v>30</v>
      </c>
      <c r="G122" s="5"/>
      <c r="H122" s="665">
        <v>46</v>
      </c>
      <c r="I122" s="15">
        <v>633</v>
      </c>
      <c r="J122" s="305"/>
      <c r="K122" s="62">
        <f t="shared" si="21"/>
        <v>0</v>
      </c>
    </row>
    <row r="123" spans="1:14" ht="48" customHeight="1" thickBot="1" x14ac:dyDescent="0.3">
      <c r="A123" s="994"/>
      <c r="B123" s="886"/>
      <c r="C123" s="845"/>
      <c r="D123" s="372" t="s">
        <v>70</v>
      </c>
      <c r="E123" s="664">
        <v>215207</v>
      </c>
      <c r="F123" s="3" t="s">
        <v>30</v>
      </c>
      <c r="G123" s="9"/>
      <c r="H123" s="666">
        <v>48</v>
      </c>
      <c r="I123" s="88">
        <v>633</v>
      </c>
      <c r="J123" s="307"/>
      <c r="K123" s="141">
        <f t="shared" si="21"/>
        <v>0</v>
      </c>
    </row>
    <row r="124" spans="1:14" ht="28.5" customHeight="1" x14ac:dyDescent="0.25">
      <c r="A124" s="993"/>
      <c r="B124" s="863" t="s">
        <v>333</v>
      </c>
      <c r="C124" s="872" t="s">
        <v>238</v>
      </c>
      <c r="D124" s="165" t="s">
        <v>70</v>
      </c>
      <c r="E124" s="487">
        <v>210202</v>
      </c>
      <c r="F124" s="388" t="s">
        <v>30</v>
      </c>
      <c r="G124" s="137"/>
      <c r="H124" s="467">
        <v>42</v>
      </c>
      <c r="I124" s="168">
        <v>718</v>
      </c>
      <c r="J124" s="304"/>
      <c r="K124" s="145">
        <f t="shared" si="1"/>
        <v>0</v>
      </c>
      <c r="N124"/>
    </row>
    <row r="125" spans="1:14" ht="28.5" customHeight="1" x14ac:dyDescent="0.25">
      <c r="A125" s="993"/>
      <c r="B125" s="879"/>
      <c r="C125" s="877"/>
      <c r="D125" s="371" t="s">
        <v>70</v>
      </c>
      <c r="E125" s="449">
        <v>210202</v>
      </c>
      <c r="F125" s="2" t="s">
        <v>30</v>
      </c>
      <c r="G125" s="5"/>
      <c r="H125" s="488">
        <v>44</v>
      </c>
      <c r="I125" s="15">
        <v>718</v>
      </c>
      <c r="J125" s="305"/>
      <c r="K125" s="62">
        <f t="shared" si="1"/>
        <v>0</v>
      </c>
      <c r="N125"/>
    </row>
    <row r="126" spans="1:14" ht="28.5" customHeight="1" x14ac:dyDescent="0.25">
      <c r="A126" s="993"/>
      <c r="B126" s="879"/>
      <c r="C126" s="877"/>
      <c r="D126" s="371" t="s">
        <v>70</v>
      </c>
      <c r="E126" s="449">
        <v>210202</v>
      </c>
      <c r="F126" s="2" t="s">
        <v>30</v>
      </c>
      <c r="G126" s="5"/>
      <c r="H126" s="488">
        <v>46</v>
      </c>
      <c r="I126" s="15">
        <v>718</v>
      </c>
      <c r="J126" s="305"/>
      <c r="K126" s="62">
        <f t="shared" si="1"/>
        <v>0</v>
      </c>
      <c r="N126"/>
    </row>
    <row r="127" spans="1:14" ht="28.5" customHeight="1" x14ac:dyDescent="0.25">
      <c r="A127" s="993"/>
      <c r="B127" s="879"/>
      <c r="C127" s="877"/>
      <c r="D127" s="371" t="s">
        <v>70</v>
      </c>
      <c r="E127" s="449">
        <v>210202</v>
      </c>
      <c r="F127" s="2" t="s">
        <v>30</v>
      </c>
      <c r="G127" s="5"/>
      <c r="H127" s="488">
        <v>48</v>
      </c>
      <c r="I127" s="15">
        <v>718</v>
      </c>
      <c r="J127" s="305"/>
      <c r="K127" s="62">
        <f t="shared" si="1"/>
        <v>0</v>
      </c>
      <c r="N127"/>
    </row>
    <row r="128" spans="1:14" ht="28.5" customHeight="1" x14ac:dyDescent="0.25">
      <c r="A128" s="993"/>
      <c r="B128" s="879"/>
      <c r="C128" s="877"/>
      <c r="D128" s="371" t="s">
        <v>70</v>
      </c>
      <c r="E128" s="449">
        <v>210202</v>
      </c>
      <c r="F128" s="2" t="s">
        <v>30</v>
      </c>
      <c r="G128" s="5"/>
      <c r="H128" s="488">
        <v>50</v>
      </c>
      <c r="I128" s="15">
        <v>718</v>
      </c>
      <c r="J128" s="305"/>
      <c r="K128" s="62">
        <f t="shared" si="1"/>
        <v>0</v>
      </c>
      <c r="N128"/>
    </row>
    <row r="129" spans="1:14" ht="28.5" customHeight="1" thickBot="1" x14ac:dyDescent="0.3">
      <c r="A129" s="994"/>
      <c r="B129" s="886"/>
      <c r="C129" s="845"/>
      <c r="D129" s="372" t="s">
        <v>70</v>
      </c>
      <c r="E129" s="450">
        <v>210202</v>
      </c>
      <c r="F129" s="3" t="s">
        <v>30</v>
      </c>
      <c r="G129" s="9"/>
      <c r="H129" s="477">
        <v>52</v>
      </c>
      <c r="I129" s="88">
        <v>718</v>
      </c>
      <c r="J129" s="307"/>
      <c r="K129" s="141">
        <f t="shared" si="1"/>
        <v>0</v>
      </c>
      <c r="N129"/>
    </row>
    <row r="130" spans="1:14" ht="28.5" customHeight="1" x14ac:dyDescent="0.25">
      <c r="A130" s="992"/>
      <c r="B130" s="878" t="s">
        <v>333</v>
      </c>
      <c r="C130" s="871" t="s">
        <v>238</v>
      </c>
      <c r="D130" s="165" t="s">
        <v>70</v>
      </c>
      <c r="E130" s="487">
        <v>210202</v>
      </c>
      <c r="F130" s="388" t="s">
        <v>32</v>
      </c>
      <c r="G130" s="137"/>
      <c r="H130" s="467">
        <v>42</v>
      </c>
      <c r="I130" s="168">
        <v>718</v>
      </c>
      <c r="J130" s="304"/>
      <c r="K130" s="145">
        <f t="shared" si="1"/>
        <v>0</v>
      </c>
      <c r="N130"/>
    </row>
    <row r="131" spans="1:14" ht="28.5" customHeight="1" x14ac:dyDescent="0.25">
      <c r="A131" s="993"/>
      <c r="B131" s="879"/>
      <c r="C131" s="877"/>
      <c r="D131" s="371" t="s">
        <v>70</v>
      </c>
      <c r="E131" s="449">
        <v>210202</v>
      </c>
      <c r="F131" s="2" t="s">
        <v>32</v>
      </c>
      <c r="G131" s="5"/>
      <c r="H131" s="488">
        <v>44</v>
      </c>
      <c r="I131" s="15">
        <v>718</v>
      </c>
      <c r="J131" s="305"/>
      <c r="K131" s="62">
        <f t="shared" si="1"/>
        <v>0</v>
      </c>
      <c r="N131"/>
    </row>
    <row r="132" spans="1:14" ht="28.5" customHeight="1" x14ac:dyDescent="0.25">
      <c r="A132" s="993"/>
      <c r="B132" s="879"/>
      <c r="C132" s="877"/>
      <c r="D132" s="371" t="s">
        <v>70</v>
      </c>
      <c r="E132" s="449">
        <v>210202</v>
      </c>
      <c r="F132" s="2" t="s">
        <v>32</v>
      </c>
      <c r="G132" s="5"/>
      <c r="H132" s="488">
        <v>46</v>
      </c>
      <c r="I132" s="15">
        <v>718</v>
      </c>
      <c r="J132" s="305"/>
      <c r="K132" s="62">
        <f t="shared" si="1"/>
        <v>0</v>
      </c>
      <c r="N132"/>
    </row>
    <row r="133" spans="1:14" ht="28.5" customHeight="1" x14ac:dyDescent="0.25">
      <c r="A133" s="993"/>
      <c r="B133" s="879"/>
      <c r="C133" s="877"/>
      <c r="D133" s="371" t="s">
        <v>70</v>
      </c>
      <c r="E133" s="449">
        <v>210202</v>
      </c>
      <c r="F133" s="2" t="s">
        <v>32</v>
      </c>
      <c r="G133" s="5"/>
      <c r="H133" s="488">
        <v>48</v>
      </c>
      <c r="I133" s="15">
        <v>718</v>
      </c>
      <c r="J133" s="305"/>
      <c r="K133" s="62">
        <f t="shared" si="1"/>
        <v>0</v>
      </c>
    </row>
    <row r="134" spans="1:14" ht="28.5" customHeight="1" x14ac:dyDescent="0.25">
      <c r="A134" s="993"/>
      <c r="B134" s="879"/>
      <c r="C134" s="877"/>
      <c r="D134" s="371" t="s">
        <v>70</v>
      </c>
      <c r="E134" s="449">
        <v>210202</v>
      </c>
      <c r="F134" s="2" t="s">
        <v>32</v>
      </c>
      <c r="G134" s="5"/>
      <c r="H134" s="488">
        <v>50</v>
      </c>
      <c r="I134" s="15">
        <v>718</v>
      </c>
      <c r="J134" s="305"/>
      <c r="K134" s="62">
        <f t="shared" si="1"/>
        <v>0</v>
      </c>
    </row>
    <row r="135" spans="1:14" ht="28.5" customHeight="1" thickBot="1" x14ac:dyDescent="0.3">
      <c r="A135" s="994"/>
      <c r="B135" s="886"/>
      <c r="C135" s="845"/>
      <c r="D135" s="372" t="s">
        <v>70</v>
      </c>
      <c r="E135" s="450">
        <v>210202</v>
      </c>
      <c r="F135" s="3" t="s">
        <v>32</v>
      </c>
      <c r="G135" s="9"/>
      <c r="H135" s="477">
        <v>52</v>
      </c>
      <c r="I135" s="88">
        <v>718</v>
      </c>
      <c r="J135" s="307"/>
      <c r="K135" s="141">
        <f t="shared" si="1"/>
        <v>0</v>
      </c>
    </row>
    <row r="136" spans="1:14" ht="28.5" customHeight="1" x14ac:dyDescent="0.25">
      <c r="A136" s="992"/>
      <c r="B136" s="878" t="s">
        <v>333</v>
      </c>
      <c r="C136" s="871" t="s">
        <v>238</v>
      </c>
      <c r="D136" s="165" t="s">
        <v>70</v>
      </c>
      <c r="E136" s="487">
        <v>210202</v>
      </c>
      <c r="F136" s="388" t="s">
        <v>316</v>
      </c>
      <c r="G136" s="137"/>
      <c r="H136" s="467">
        <v>42</v>
      </c>
      <c r="I136" s="168">
        <v>718</v>
      </c>
      <c r="J136" s="304"/>
      <c r="K136" s="145">
        <f t="shared" si="1"/>
        <v>0</v>
      </c>
    </row>
    <row r="137" spans="1:14" ht="28.5" customHeight="1" x14ac:dyDescent="0.25">
      <c r="A137" s="993"/>
      <c r="B137" s="879"/>
      <c r="C137" s="877"/>
      <c r="D137" s="371" t="s">
        <v>70</v>
      </c>
      <c r="E137" s="449">
        <v>210202</v>
      </c>
      <c r="F137" s="2" t="s">
        <v>316</v>
      </c>
      <c r="G137" s="5"/>
      <c r="H137" s="488">
        <v>44</v>
      </c>
      <c r="I137" s="15">
        <v>718</v>
      </c>
      <c r="J137" s="305"/>
      <c r="K137" s="62">
        <f t="shared" si="1"/>
        <v>0</v>
      </c>
    </row>
    <row r="138" spans="1:14" ht="28.5" customHeight="1" x14ac:dyDescent="0.25">
      <c r="A138" s="993"/>
      <c r="B138" s="879"/>
      <c r="C138" s="877"/>
      <c r="D138" s="371" t="s">
        <v>70</v>
      </c>
      <c r="E138" s="449">
        <v>210202</v>
      </c>
      <c r="F138" s="2" t="s">
        <v>316</v>
      </c>
      <c r="G138" s="5"/>
      <c r="H138" s="488">
        <v>46</v>
      </c>
      <c r="I138" s="15">
        <v>718</v>
      </c>
      <c r="J138" s="305"/>
      <c r="K138" s="62">
        <f t="shared" si="1"/>
        <v>0</v>
      </c>
    </row>
    <row r="139" spans="1:14" ht="28.5" customHeight="1" x14ac:dyDescent="0.25">
      <c r="A139" s="993"/>
      <c r="B139" s="879"/>
      <c r="C139" s="877"/>
      <c r="D139" s="371" t="s">
        <v>70</v>
      </c>
      <c r="E139" s="449">
        <v>210202</v>
      </c>
      <c r="F139" s="2" t="s">
        <v>316</v>
      </c>
      <c r="G139" s="5"/>
      <c r="H139" s="488">
        <v>48</v>
      </c>
      <c r="I139" s="15">
        <v>718</v>
      </c>
      <c r="J139" s="305"/>
      <c r="K139" s="62">
        <f t="shared" si="1"/>
        <v>0</v>
      </c>
    </row>
    <row r="140" spans="1:14" ht="28.5" customHeight="1" x14ac:dyDescent="0.25">
      <c r="A140" s="993"/>
      <c r="B140" s="879"/>
      <c r="C140" s="877"/>
      <c r="D140" s="371" t="s">
        <v>70</v>
      </c>
      <c r="E140" s="449">
        <v>210202</v>
      </c>
      <c r="F140" s="2" t="s">
        <v>316</v>
      </c>
      <c r="G140" s="5"/>
      <c r="H140" s="488">
        <v>50</v>
      </c>
      <c r="I140" s="15">
        <v>718</v>
      </c>
      <c r="J140" s="305"/>
      <c r="K140" s="62">
        <f t="shared" si="1"/>
        <v>0</v>
      </c>
    </row>
    <row r="141" spans="1:14" ht="28.5" customHeight="1" thickBot="1" x14ac:dyDescent="0.3">
      <c r="A141" s="994"/>
      <c r="B141" s="886"/>
      <c r="C141" s="845"/>
      <c r="D141" s="372" t="s">
        <v>70</v>
      </c>
      <c r="E141" s="450">
        <v>210202</v>
      </c>
      <c r="F141" s="3" t="s">
        <v>316</v>
      </c>
      <c r="G141" s="9"/>
      <c r="H141" s="477">
        <v>52</v>
      </c>
      <c r="I141" s="88">
        <v>718</v>
      </c>
      <c r="J141" s="307"/>
      <c r="K141" s="141">
        <f t="shared" si="1"/>
        <v>0</v>
      </c>
    </row>
    <row r="142" spans="1:14" ht="129.75" customHeight="1" thickBot="1" x14ac:dyDescent="0.3">
      <c r="A142" s="386"/>
      <c r="B142" s="237" t="s">
        <v>333</v>
      </c>
      <c r="C142" s="56" t="s">
        <v>238</v>
      </c>
      <c r="D142" s="233" t="s">
        <v>70</v>
      </c>
      <c r="E142" s="17">
        <v>210202</v>
      </c>
      <c r="F142" s="18" t="s">
        <v>356</v>
      </c>
      <c r="G142" s="16"/>
      <c r="H142" s="19">
        <v>48</v>
      </c>
      <c r="I142" s="93">
        <v>718</v>
      </c>
      <c r="J142" s="303"/>
      <c r="K142" s="187">
        <f t="shared" si="1"/>
        <v>0</v>
      </c>
    </row>
    <row r="143" spans="1:14" ht="28.5" customHeight="1" x14ac:dyDescent="0.25">
      <c r="A143" s="877"/>
      <c r="B143" s="883" t="s">
        <v>222</v>
      </c>
      <c r="C143" s="872" t="s">
        <v>31</v>
      </c>
      <c r="D143" s="136" t="s">
        <v>23</v>
      </c>
      <c r="E143" s="487">
        <v>21301</v>
      </c>
      <c r="F143" s="388" t="s">
        <v>120</v>
      </c>
      <c r="G143" s="137"/>
      <c r="H143" s="452">
        <v>42</v>
      </c>
      <c r="I143" s="31">
        <v>748</v>
      </c>
      <c r="J143" s="304"/>
      <c r="K143" s="145">
        <f t="shared" si="1"/>
        <v>0</v>
      </c>
      <c r="N143" s="170">
        <v>1</v>
      </c>
    </row>
    <row r="144" spans="1:14" ht="28.5" customHeight="1" x14ac:dyDescent="0.25">
      <c r="A144" s="877"/>
      <c r="B144" s="877"/>
      <c r="C144" s="877"/>
      <c r="D144" s="97" t="s">
        <v>23</v>
      </c>
      <c r="E144" s="449">
        <v>21301</v>
      </c>
      <c r="F144" s="2" t="s">
        <v>120</v>
      </c>
      <c r="G144" s="5"/>
      <c r="H144" s="457">
        <v>44</v>
      </c>
      <c r="I144" s="26">
        <v>748</v>
      </c>
      <c r="J144" s="305"/>
      <c r="K144" s="62">
        <f t="shared" si="1"/>
        <v>0</v>
      </c>
    </row>
    <row r="145" spans="1:14" ht="28.5" customHeight="1" x14ac:dyDescent="0.25">
      <c r="A145" s="877"/>
      <c r="B145" s="877"/>
      <c r="C145" s="877"/>
      <c r="D145" s="97" t="s">
        <v>23</v>
      </c>
      <c r="E145" s="449">
        <v>21301</v>
      </c>
      <c r="F145" s="2" t="s">
        <v>120</v>
      </c>
      <c r="G145" s="5"/>
      <c r="H145" s="457">
        <v>46</v>
      </c>
      <c r="I145" s="26">
        <v>748</v>
      </c>
      <c r="J145" s="305"/>
      <c r="K145" s="62">
        <f t="shared" si="1"/>
        <v>0</v>
      </c>
    </row>
    <row r="146" spans="1:14" ht="28.5" customHeight="1" x14ac:dyDescent="0.25">
      <c r="A146" s="877"/>
      <c r="B146" s="877"/>
      <c r="C146" s="877"/>
      <c r="D146" s="97" t="s">
        <v>23</v>
      </c>
      <c r="E146" s="449">
        <v>21301</v>
      </c>
      <c r="F146" s="2" t="s">
        <v>120</v>
      </c>
      <c r="G146" s="5"/>
      <c r="H146" s="457">
        <v>48</v>
      </c>
      <c r="I146" s="26">
        <v>748</v>
      </c>
      <c r="J146" s="305"/>
      <c r="K146" s="62">
        <f t="shared" si="1"/>
        <v>0</v>
      </c>
    </row>
    <row r="147" spans="1:14" ht="28.5" customHeight="1" thickBot="1" x14ac:dyDescent="0.3">
      <c r="A147" s="845"/>
      <c r="B147" s="845"/>
      <c r="C147" s="845"/>
      <c r="D147" s="98" t="s">
        <v>23</v>
      </c>
      <c r="E147" s="450">
        <v>21301</v>
      </c>
      <c r="F147" s="3" t="s">
        <v>120</v>
      </c>
      <c r="G147" s="9"/>
      <c r="H147" s="459">
        <v>50</v>
      </c>
      <c r="I147" s="29">
        <v>748</v>
      </c>
      <c r="J147" s="307"/>
      <c r="K147" s="141">
        <f t="shared" si="1"/>
        <v>0</v>
      </c>
      <c r="N147" s="170">
        <v>2</v>
      </c>
    </row>
    <row r="148" spans="1:14" ht="28.5" customHeight="1" x14ac:dyDescent="0.25">
      <c r="A148" s="901"/>
      <c r="B148" s="876" t="s">
        <v>222</v>
      </c>
      <c r="C148" s="871" t="s">
        <v>31</v>
      </c>
      <c r="D148" s="104" t="s">
        <v>23</v>
      </c>
      <c r="E148" s="448">
        <v>21301</v>
      </c>
      <c r="F148" s="4" t="s">
        <v>30</v>
      </c>
      <c r="G148" s="6"/>
      <c r="H148" s="462">
        <v>42</v>
      </c>
      <c r="I148" s="39">
        <v>748</v>
      </c>
      <c r="J148" s="308"/>
      <c r="K148" s="140">
        <f t="shared" si="1"/>
        <v>0</v>
      </c>
    </row>
    <row r="149" spans="1:14" ht="28.5" customHeight="1" x14ac:dyDescent="0.25">
      <c r="A149" s="877"/>
      <c r="B149" s="877"/>
      <c r="C149" s="877"/>
      <c r="D149" s="97" t="s">
        <v>23</v>
      </c>
      <c r="E149" s="449">
        <v>21301</v>
      </c>
      <c r="F149" s="2" t="s">
        <v>30</v>
      </c>
      <c r="G149" s="5"/>
      <c r="H149" s="457">
        <v>44</v>
      </c>
      <c r="I149" s="26">
        <v>748</v>
      </c>
      <c r="J149" s="305"/>
      <c r="K149" s="62">
        <f t="shared" si="1"/>
        <v>0</v>
      </c>
    </row>
    <row r="150" spans="1:14" ht="28.5" customHeight="1" x14ac:dyDescent="0.25">
      <c r="A150" s="877"/>
      <c r="B150" s="877"/>
      <c r="C150" s="877"/>
      <c r="D150" s="97" t="s">
        <v>23</v>
      </c>
      <c r="E150" s="449">
        <v>21301</v>
      </c>
      <c r="F150" s="2" t="s">
        <v>30</v>
      </c>
      <c r="G150" s="5"/>
      <c r="H150" s="457">
        <v>46</v>
      </c>
      <c r="I150" s="26">
        <v>748</v>
      </c>
      <c r="J150" s="305"/>
      <c r="K150" s="62">
        <f t="shared" si="1"/>
        <v>0</v>
      </c>
      <c r="N150" s="170">
        <v>3</v>
      </c>
    </row>
    <row r="151" spans="1:14" ht="28.5" customHeight="1" x14ac:dyDescent="0.25">
      <c r="A151" s="877"/>
      <c r="B151" s="877"/>
      <c r="C151" s="877"/>
      <c r="D151" s="97" t="s">
        <v>23</v>
      </c>
      <c r="E151" s="449">
        <v>21301</v>
      </c>
      <c r="F151" s="2" t="s">
        <v>30</v>
      </c>
      <c r="G151" s="5"/>
      <c r="H151" s="457">
        <v>48</v>
      </c>
      <c r="I151" s="26">
        <v>748</v>
      </c>
      <c r="J151" s="305"/>
      <c r="K151" s="62">
        <f t="shared" si="1"/>
        <v>0</v>
      </c>
    </row>
    <row r="152" spans="1:14" ht="28.5" customHeight="1" thickBot="1" x14ac:dyDescent="0.3">
      <c r="A152" s="845"/>
      <c r="B152" s="845"/>
      <c r="C152" s="845"/>
      <c r="D152" s="98" t="s">
        <v>23</v>
      </c>
      <c r="E152" s="450">
        <v>21301</v>
      </c>
      <c r="F152" s="3" t="s">
        <v>30</v>
      </c>
      <c r="G152" s="9"/>
      <c r="H152" s="459">
        <v>50</v>
      </c>
      <c r="I152" s="29">
        <v>748</v>
      </c>
      <c r="J152" s="307"/>
      <c r="K152" s="141">
        <f t="shared" si="1"/>
        <v>0</v>
      </c>
      <c r="N152" s="170">
        <v>1</v>
      </c>
    </row>
    <row r="153" spans="1:14" ht="28.5" customHeight="1" x14ac:dyDescent="0.25">
      <c r="A153" s="901"/>
      <c r="B153" s="876" t="s">
        <v>222</v>
      </c>
      <c r="C153" s="901" t="s">
        <v>31</v>
      </c>
      <c r="D153" s="121" t="s">
        <v>23</v>
      </c>
      <c r="E153" s="353">
        <v>21301</v>
      </c>
      <c r="F153" s="11" t="s">
        <v>114</v>
      </c>
      <c r="G153" s="7"/>
      <c r="H153" s="458">
        <v>42</v>
      </c>
      <c r="I153" s="27">
        <v>748</v>
      </c>
      <c r="J153" s="306"/>
      <c r="K153" s="139">
        <f t="shared" si="1"/>
        <v>0</v>
      </c>
      <c r="N153" s="170">
        <v>1</v>
      </c>
    </row>
    <row r="154" spans="1:14" ht="28.5" customHeight="1" x14ac:dyDescent="0.25">
      <c r="A154" s="877"/>
      <c r="B154" s="877"/>
      <c r="C154" s="877"/>
      <c r="D154" s="121" t="s">
        <v>23</v>
      </c>
      <c r="E154" s="353">
        <v>21301</v>
      </c>
      <c r="F154" s="11" t="s">
        <v>114</v>
      </c>
      <c r="G154" s="7"/>
      <c r="H154" s="458">
        <v>44</v>
      </c>
      <c r="I154" s="27">
        <v>748</v>
      </c>
      <c r="J154" s="306"/>
      <c r="K154" s="139">
        <f t="shared" si="1"/>
        <v>0</v>
      </c>
      <c r="N154" s="170">
        <v>2</v>
      </c>
    </row>
    <row r="155" spans="1:14" ht="30.75" customHeight="1" x14ac:dyDescent="0.25">
      <c r="A155" s="877"/>
      <c r="B155" s="877"/>
      <c r="C155" s="877"/>
      <c r="D155" s="97" t="s">
        <v>23</v>
      </c>
      <c r="E155" s="449">
        <v>21301</v>
      </c>
      <c r="F155" s="2" t="s">
        <v>114</v>
      </c>
      <c r="G155" s="5"/>
      <c r="H155" s="457">
        <v>46</v>
      </c>
      <c r="I155" s="26">
        <v>748</v>
      </c>
      <c r="J155" s="305"/>
      <c r="K155" s="62">
        <f t="shared" si="1"/>
        <v>0</v>
      </c>
    </row>
    <row r="156" spans="1:14" ht="30.75" customHeight="1" x14ac:dyDescent="0.25">
      <c r="A156" s="877"/>
      <c r="B156" s="877"/>
      <c r="C156" s="877"/>
      <c r="D156" s="97" t="s">
        <v>23</v>
      </c>
      <c r="E156" s="449">
        <v>21301</v>
      </c>
      <c r="F156" s="2" t="s">
        <v>114</v>
      </c>
      <c r="G156" s="5"/>
      <c r="H156" s="457">
        <v>48</v>
      </c>
      <c r="I156" s="26">
        <v>748</v>
      </c>
      <c r="J156" s="305"/>
      <c r="K156" s="62">
        <f t="shared" si="1"/>
        <v>0</v>
      </c>
      <c r="N156" s="170">
        <v>2</v>
      </c>
    </row>
    <row r="157" spans="1:14" ht="30.75" customHeight="1" thickBot="1" x14ac:dyDescent="0.3">
      <c r="A157" s="845"/>
      <c r="B157" s="845"/>
      <c r="C157" s="845"/>
      <c r="D157" s="97" t="s">
        <v>23</v>
      </c>
      <c r="E157" s="449">
        <v>21301</v>
      </c>
      <c r="F157" s="2" t="s">
        <v>114</v>
      </c>
      <c r="G157" s="5"/>
      <c r="H157" s="457">
        <v>50</v>
      </c>
      <c r="I157" s="26">
        <v>748</v>
      </c>
      <c r="J157" s="305"/>
      <c r="K157" s="62">
        <f t="shared" si="1"/>
        <v>0</v>
      </c>
      <c r="N157" s="170">
        <v>1</v>
      </c>
    </row>
    <row r="158" spans="1:14" ht="39" customHeight="1" x14ac:dyDescent="0.25">
      <c r="A158" s="901"/>
      <c r="B158" s="876" t="s">
        <v>222</v>
      </c>
      <c r="C158" s="871" t="s">
        <v>31</v>
      </c>
      <c r="D158" s="99" t="s">
        <v>23</v>
      </c>
      <c r="E158" s="468">
        <v>21301</v>
      </c>
      <c r="F158" s="1" t="s">
        <v>155</v>
      </c>
      <c r="G158" s="8"/>
      <c r="H158" s="456">
        <v>42</v>
      </c>
      <c r="I158" s="28">
        <v>748</v>
      </c>
      <c r="J158" s="302"/>
      <c r="K158" s="142">
        <f t="shared" si="1"/>
        <v>0</v>
      </c>
    </row>
    <row r="159" spans="1:14" ht="39" customHeight="1" x14ac:dyDescent="0.25">
      <c r="A159" s="877"/>
      <c r="B159" s="877"/>
      <c r="C159" s="877"/>
      <c r="D159" s="97" t="s">
        <v>23</v>
      </c>
      <c r="E159" s="449">
        <v>21301</v>
      </c>
      <c r="F159" s="2" t="s">
        <v>155</v>
      </c>
      <c r="G159" s="5"/>
      <c r="H159" s="457">
        <v>44</v>
      </c>
      <c r="I159" s="26">
        <v>748</v>
      </c>
      <c r="J159" s="305"/>
      <c r="K159" s="62">
        <f t="shared" si="1"/>
        <v>0</v>
      </c>
    </row>
    <row r="160" spans="1:14" ht="39" customHeight="1" x14ac:dyDescent="0.25">
      <c r="A160" s="877"/>
      <c r="B160" s="877"/>
      <c r="C160" s="877"/>
      <c r="D160" s="97" t="s">
        <v>23</v>
      </c>
      <c r="E160" s="449">
        <v>21301</v>
      </c>
      <c r="F160" s="2" t="s">
        <v>155</v>
      </c>
      <c r="G160" s="5"/>
      <c r="H160" s="457">
        <v>46</v>
      </c>
      <c r="I160" s="26">
        <v>748</v>
      </c>
      <c r="J160" s="305"/>
      <c r="K160" s="62">
        <f t="shared" si="1"/>
        <v>0</v>
      </c>
    </row>
    <row r="161" spans="1:14" ht="39" customHeight="1" thickBot="1" x14ac:dyDescent="0.3">
      <c r="A161" s="877"/>
      <c r="B161" s="877"/>
      <c r="C161" s="877"/>
      <c r="D161" s="97" t="s">
        <v>23</v>
      </c>
      <c r="E161" s="449">
        <v>21301</v>
      </c>
      <c r="F161" s="2" t="s">
        <v>155</v>
      </c>
      <c r="G161" s="5"/>
      <c r="H161" s="457">
        <v>48</v>
      </c>
      <c r="I161" s="26">
        <v>748</v>
      </c>
      <c r="J161" s="305"/>
      <c r="K161" s="62">
        <f t="shared" si="1"/>
        <v>0</v>
      </c>
      <c r="N161" s="170">
        <v>2</v>
      </c>
    </row>
    <row r="162" spans="1:14" ht="77.25" customHeight="1" x14ac:dyDescent="0.25">
      <c r="A162" s="1010"/>
      <c r="B162" s="878" t="s">
        <v>354</v>
      </c>
      <c r="C162" s="871" t="s">
        <v>318</v>
      </c>
      <c r="D162" s="107" t="s">
        <v>70</v>
      </c>
      <c r="E162" s="468">
        <v>215201</v>
      </c>
      <c r="F162" s="1" t="s">
        <v>43</v>
      </c>
      <c r="G162" s="8"/>
      <c r="H162" s="479">
        <v>44</v>
      </c>
      <c r="I162" s="89">
        <v>748</v>
      </c>
      <c r="J162" s="302"/>
      <c r="K162" s="142">
        <f t="shared" si="1"/>
        <v>0</v>
      </c>
      <c r="N162" s="170">
        <v>1</v>
      </c>
    </row>
    <row r="163" spans="1:14" ht="77.25" customHeight="1" thickBot="1" x14ac:dyDescent="0.3">
      <c r="A163" s="1011"/>
      <c r="B163" s="863"/>
      <c r="C163" s="872"/>
      <c r="D163" s="371" t="s">
        <v>70</v>
      </c>
      <c r="E163" s="449">
        <v>215201</v>
      </c>
      <c r="F163" s="2" t="s">
        <v>43</v>
      </c>
      <c r="G163" s="5"/>
      <c r="H163" s="488">
        <v>48</v>
      </c>
      <c r="I163" s="15">
        <v>748</v>
      </c>
      <c r="J163" s="305"/>
      <c r="K163" s="62">
        <f t="shared" si="1"/>
        <v>0</v>
      </c>
      <c r="N163" s="170">
        <v>2</v>
      </c>
    </row>
    <row r="164" spans="1:14" ht="71.25" customHeight="1" x14ac:dyDescent="0.25">
      <c r="A164" s="1010"/>
      <c r="B164" s="878" t="s">
        <v>354</v>
      </c>
      <c r="C164" s="871" t="s">
        <v>318</v>
      </c>
      <c r="D164" s="107" t="s">
        <v>70</v>
      </c>
      <c r="E164" s="683">
        <v>215201</v>
      </c>
      <c r="F164" s="1" t="s">
        <v>133</v>
      </c>
      <c r="G164" s="8"/>
      <c r="H164" s="685">
        <v>44</v>
      </c>
      <c r="I164" s="89">
        <v>748</v>
      </c>
      <c r="J164" s="302"/>
      <c r="K164" s="142">
        <f t="shared" si="1"/>
        <v>0</v>
      </c>
      <c r="N164" s="170">
        <v>1</v>
      </c>
    </row>
    <row r="165" spans="1:14" ht="71.25" customHeight="1" thickBot="1" x14ac:dyDescent="0.3">
      <c r="A165" s="1014"/>
      <c r="B165" s="864"/>
      <c r="C165" s="880"/>
      <c r="D165" s="372" t="s">
        <v>70</v>
      </c>
      <c r="E165" s="684">
        <v>215201</v>
      </c>
      <c r="F165" s="3" t="s">
        <v>133</v>
      </c>
      <c r="G165" s="9"/>
      <c r="H165" s="690">
        <v>48</v>
      </c>
      <c r="I165" s="88">
        <v>748</v>
      </c>
      <c r="J165" s="307"/>
      <c r="K165" s="141">
        <f t="shared" si="1"/>
        <v>0</v>
      </c>
    </row>
    <row r="166" spans="1:14" ht="39.75" customHeight="1" x14ac:dyDescent="0.25">
      <c r="A166" s="995"/>
      <c r="B166" s="876" t="s">
        <v>229</v>
      </c>
      <c r="C166" s="901" t="s">
        <v>220</v>
      </c>
      <c r="D166" s="107" t="s">
        <v>70</v>
      </c>
      <c r="E166" s="468">
        <v>22219</v>
      </c>
      <c r="F166" s="1" t="s">
        <v>32</v>
      </c>
      <c r="G166" s="8"/>
      <c r="H166" s="479">
        <v>44</v>
      </c>
      <c r="I166" s="89">
        <v>600</v>
      </c>
      <c r="J166" s="78"/>
      <c r="K166" s="142">
        <f t="shared" si="1"/>
        <v>0</v>
      </c>
      <c r="N166" s="169" t="s">
        <v>211</v>
      </c>
    </row>
    <row r="167" spans="1:14" ht="39.75" customHeight="1" x14ac:dyDescent="0.25">
      <c r="A167" s="996"/>
      <c r="B167" s="883"/>
      <c r="C167" s="877"/>
      <c r="D167" s="371" t="s">
        <v>70</v>
      </c>
      <c r="E167" s="449">
        <v>22219</v>
      </c>
      <c r="F167" s="4" t="s">
        <v>32</v>
      </c>
      <c r="G167" s="5"/>
      <c r="H167" s="488">
        <v>46</v>
      </c>
      <c r="I167" s="15">
        <v>600</v>
      </c>
      <c r="J167" s="79"/>
      <c r="K167" s="62">
        <f t="shared" si="1"/>
        <v>0</v>
      </c>
      <c r="N167" s="169" t="s">
        <v>211</v>
      </c>
    </row>
    <row r="168" spans="1:14" ht="39.75" customHeight="1" thickBot="1" x14ac:dyDescent="0.3">
      <c r="A168" s="998"/>
      <c r="B168" s="906"/>
      <c r="C168" s="845"/>
      <c r="D168" s="372" t="s">
        <v>70</v>
      </c>
      <c r="E168" s="450">
        <v>22219</v>
      </c>
      <c r="F168" s="117" t="s">
        <v>32</v>
      </c>
      <c r="G168" s="9"/>
      <c r="H168" s="477">
        <v>48</v>
      </c>
      <c r="I168" s="88">
        <v>600</v>
      </c>
      <c r="J168" s="80"/>
      <c r="K168" s="141">
        <f t="shared" si="1"/>
        <v>0</v>
      </c>
      <c r="N168" s="169" t="s">
        <v>211</v>
      </c>
    </row>
    <row r="169" spans="1:14" ht="45" customHeight="1" x14ac:dyDescent="0.25">
      <c r="A169" s="869"/>
      <c r="B169" s="883" t="s">
        <v>235</v>
      </c>
      <c r="C169" s="872" t="s">
        <v>69</v>
      </c>
      <c r="D169" s="165" t="s">
        <v>70</v>
      </c>
      <c r="E169" s="487">
        <v>25201</v>
      </c>
      <c r="F169" s="388" t="s">
        <v>234</v>
      </c>
      <c r="G169" s="137"/>
      <c r="H169" s="467">
        <v>42</v>
      </c>
      <c r="I169" s="168">
        <v>690</v>
      </c>
      <c r="J169" s="138"/>
      <c r="K169" s="145">
        <f t="shared" si="1"/>
        <v>0</v>
      </c>
      <c r="N169" s="169">
        <v>2</v>
      </c>
    </row>
    <row r="170" spans="1:14" ht="45" customHeight="1" x14ac:dyDescent="0.25">
      <c r="A170" s="869"/>
      <c r="B170" s="877"/>
      <c r="C170" s="877"/>
      <c r="D170" s="371" t="s">
        <v>70</v>
      </c>
      <c r="E170" s="449">
        <v>25201</v>
      </c>
      <c r="F170" s="2" t="s">
        <v>234</v>
      </c>
      <c r="G170" s="5"/>
      <c r="H170" s="488">
        <v>44</v>
      </c>
      <c r="I170" s="15">
        <v>690</v>
      </c>
      <c r="J170" s="79"/>
      <c r="K170" s="62">
        <f t="shared" si="1"/>
        <v>0</v>
      </c>
      <c r="N170" s="169" t="s">
        <v>211</v>
      </c>
    </row>
    <row r="171" spans="1:14" ht="45" customHeight="1" thickBot="1" x14ac:dyDescent="0.3">
      <c r="A171" s="869"/>
      <c r="B171" s="877"/>
      <c r="C171" s="877"/>
      <c r="D171" s="371" t="s">
        <v>70</v>
      </c>
      <c r="E171" s="449">
        <v>25201</v>
      </c>
      <c r="F171" s="2" t="s">
        <v>234</v>
      </c>
      <c r="G171" s="5"/>
      <c r="H171" s="488">
        <v>48</v>
      </c>
      <c r="I171" s="15">
        <v>690</v>
      </c>
      <c r="J171" s="79"/>
      <c r="K171" s="62">
        <f t="shared" si="1"/>
        <v>0</v>
      </c>
      <c r="N171" s="169" t="s">
        <v>211</v>
      </c>
    </row>
    <row r="172" spans="1:14" ht="124.5" customHeight="1" thickBot="1" x14ac:dyDescent="0.3">
      <c r="A172" s="571"/>
      <c r="B172" s="574" t="s">
        <v>235</v>
      </c>
      <c r="C172" s="563" t="s">
        <v>69</v>
      </c>
      <c r="D172" s="197" t="s">
        <v>70</v>
      </c>
      <c r="E172" s="481">
        <v>25201</v>
      </c>
      <c r="F172" s="385" t="s">
        <v>237</v>
      </c>
      <c r="G172" s="14"/>
      <c r="H172" s="466">
        <v>44</v>
      </c>
      <c r="I172" s="25">
        <v>690</v>
      </c>
      <c r="J172" s="123"/>
      <c r="K172" s="148">
        <f t="shared" si="1"/>
        <v>0</v>
      </c>
      <c r="N172" s="169">
        <v>1</v>
      </c>
    </row>
    <row r="173" spans="1:14" ht="68.25" customHeight="1" x14ac:dyDescent="0.25">
      <c r="A173" s="867"/>
      <c r="B173" s="868" t="s">
        <v>159</v>
      </c>
      <c r="C173" s="871" t="s">
        <v>169</v>
      </c>
      <c r="D173" s="329" t="s">
        <v>70</v>
      </c>
      <c r="E173" s="697">
        <v>21274</v>
      </c>
      <c r="F173" s="1" t="s">
        <v>329</v>
      </c>
      <c r="G173" s="8"/>
      <c r="H173" s="700">
        <v>42</v>
      </c>
      <c r="I173" s="89">
        <v>510</v>
      </c>
      <c r="J173" s="78"/>
      <c r="K173" s="142">
        <f t="shared" si="1"/>
        <v>0</v>
      </c>
      <c r="N173" s="169"/>
    </row>
    <row r="174" spans="1:14" ht="68.25" customHeight="1" thickBot="1" x14ac:dyDescent="0.3">
      <c r="A174" s="833"/>
      <c r="B174" s="833"/>
      <c r="C174" s="845"/>
      <c r="D174" s="708" t="s">
        <v>70</v>
      </c>
      <c r="E174" s="698">
        <v>21274</v>
      </c>
      <c r="F174" s="117" t="s">
        <v>329</v>
      </c>
      <c r="G174" s="9"/>
      <c r="H174" s="701">
        <v>44</v>
      </c>
      <c r="I174" s="88">
        <v>510</v>
      </c>
      <c r="J174" s="80"/>
      <c r="K174" s="141">
        <f t="shared" si="1"/>
        <v>0</v>
      </c>
      <c r="N174" s="169"/>
    </row>
    <row r="175" spans="1:14" ht="48" customHeight="1" x14ac:dyDescent="0.25">
      <c r="A175" s="1023"/>
      <c r="B175" s="836" t="s">
        <v>242</v>
      </c>
      <c r="C175" s="838" t="s">
        <v>243</v>
      </c>
      <c r="D175" s="150" t="s">
        <v>70</v>
      </c>
      <c r="E175" s="448">
        <v>25274</v>
      </c>
      <c r="F175" s="4" t="s">
        <v>241</v>
      </c>
      <c r="G175" s="6"/>
      <c r="H175" s="476">
        <v>44</v>
      </c>
      <c r="I175" s="87">
        <v>640</v>
      </c>
      <c r="J175" s="82"/>
      <c r="K175" s="140">
        <f t="shared" si="1"/>
        <v>0</v>
      </c>
      <c r="N175" s="169"/>
    </row>
    <row r="176" spans="1:14" ht="48" customHeight="1" x14ac:dyDescent="0.25">
      <c r="A176" s="849"/>
      <c r="B176" s="837"/>
      <c r="C176" s="839"/>
      <c r="D176" s="371" t="s">
        <v>70</v>
      </c>
      <c r="E176" s="449">
        <v>25274</v>
      </c>
      <c r="F176" s="2" t="s">
        <v>241</v>
      </c>
      <c r="G176" s="5"/>
      <c r="H176" s="488">
        <v>46</v>
      </c>
      <c r="I176" s="15">
        <v>640</v>
      </c>
      <c r="J176" s="79"/>
      <c r="K176" s="62">
        <f t="shared" si="1"/>
        <v>0</v>
      </c>
      <c r="N176" s="169"/>
    </row>
    <row r="177" spans="1:14" ht="48" customHeight="1" thickBot="1" x14ac:dyDescent="0.3">
      <c r="A177" s="849"/>
      <c r="B177" s="837"/>
      <c r="C177" s="839"/>
      <c r="D177" s="371" t="s">
        <v>70</v>
      </c>
      <c r="E177" s="449">
        <v>25274</v>
      </c>
      <c r="F177" s="2" t="s">
        <v>241</v>
      </c>
      <c r="G177" s="5"/>
      <c r="H177" s="488">
        <v>48</v>
      </c>
      <c r="I177" s="15">
        <v>640</v>
      </c>
      <c r="J177" s="79"/>
      <c r="K177" s="62">
        <f t="shared" si="1"/>
        <v>0</v>
      </c>
      <c r="N177" s="169"/>
    </row>
    <row r="178" spans="1:14" ht="28.5" customHeight="1" x14ac:dyDescent="0.25">
      <c r="A178" s="904"/>
      <c r="B178" s="932" t="s">
        <v>242</v>
      </c>
      <c r="C178" s="854" t="s">
        <v>243</v>
      </c>
      <c r="D178" s="107" t="s">
        <v>70</v>
      </c>
      <c r="E178" s="468">
        <v>25274</v>
      </c>
      <c r="F178" s="34" t="s">
        <v>118</v>
      </c>
      <c r="G178" s="8"/>
      <c r="H178" s="479">
        <v>42</v>
      </c>
      <c r="I178" s="89">
        <v>640</v>
      </c>
      <c r="J178" s="78"/>
      <c r="K178" s="142">
        <f t="shared" si="1"/>
        <v>0</v>
      </c>
      <c r="L178">
        <v>0</v>
      </c>
      <c r="N178" s="169"/>
    </row>
    <row r="179" spans="1:14" ht="28.5" customHeight="1" x14ac:dyDescent="0.25">
      <c r="A179" s="835"/>
      <c r="B179" s="837"/>
      <c r="C179" s="839"/>
      <c r="D179" s="371" t="s">
        <v>70</v>
      </c>
      <c r="E179" s="449">
        <v>25274</v>
      </c>
      <c r="F179" s="23" t="s">
        <v>118</v>
      </c>
      <c r="G179" s="5"/>
      <c r="H179" s="488">
        <v>44</v>
      </c>
      <c r="I179" s="15">
        <v>640</v>
      </c>
      <c r="J179" s="79"/>
      <c r="K179" s="62">
        <f t="shared" si="1"/>
        <v>0</v>
      </c>
      <c r="N179" s="169"/>
    </row>
    <row r="180" spans="1:14" ht="28.5" customHeight="1" x14ac:dyDescent="0.25">
      <c r="A180" s="835"/>
      <c r="B180" s="837"/>
      <c r="C180" s="839"/>
      <c r="D180" s="371" t="s">
        <v>70</v>
      </c>
      <c r="E180" s="449">
        <v>25274</v>
      </c>
      <c r="F180" s="23" t="s">
        <v>118</v>
      </c>
      <c r="G180" s="5"/>
      <c r="H180" s="488">
        <v>46</v>
      </c>
      <c r="I180" s="15">
        <v>640</v>
      </c>
      <c r="J180" s="79"/>
      <c r="K180" s="62">
        <f t="shared" si="1"/>
        <v>0</v>
      </c>
      <c r="N180" s="169"/>
    </row>
    <row r="181" spans="1:14" ht="28.5" customHeight="1" x14ac:dyDescent="0.25">
      <c r="A181" s="835"/>
      <c r="B181" s="837"/>
      <c r="C181" s="839"/>
      <c r="D181" s="371" t="s">
        <v>70</v>
      </c>
      <c r="E181" s="449">
        <v>25274</v>
      </c>
      <c r="F181" s="23" t="s">
        <v>118</v>
      </c>
      <c r="G181" s="5"/>
      <c r="H181" s="488">
        <v>48</v>
      </c>
      <c r="I181" s="15">
        <v>640</v>
      </c>
      <c r="J181" s="79"/>
      <c r="K181" s="62">
        <f t="shared" si="1"/>
        <v>0</v>
      </c>
      <c r="N181" s="169"/>
    </row>
    <row r="182" spans="1:14" ht="28.5" customHeight="1" thickBot="1" x14ac:dyDescent="0.3">
      <c r="A182" s="905"/>
      <c r="B182" s="933"/>
      <c r="C182" s="855"/>
      <c r="D182" s="372" t="s">
        <v>70</v>
      </c>
      <c r="E182" s="450">
        <v>25274</v>
      </c>
      <c r="F182" s="35" t="s">
        <v>118</v>
      </c>
      <c r="G182" s="9"/>
      <c r="H182" s="477">
        <v>50</v>
      </c>
      <c r="I182" s="88">
        <v>640</v>
      </c>
      <c r="J182" s="80"/>
      <c r="K182" s="141">
        <f t="shared" si="1"/>
        <v>0</v>
      </c>
      <c r="N182" s="169"/>
    </row>
    <row r="183" spans="1:14" ht="28.5" customHeight="1" x14ac:dyDescent="0.25">
      <c r="A183" s="904"/>
      <c r="B183" s="932" t="s">
        <v>242</v>
      </c>
      <c r="C183" s="854" t="s">
        <v>243</v>
      </c>
      <c r="D183" s="107" t="s">
        <v>70</v>
      </c>
      <c r="E183" s="468">
        <v>25274</v>
      </c>
      <c r="F183" s="34" t="s">
        <v>247</v>
      </c>
      <c r="G183" s="8"/>
      <c r="H183" s="479">
        <v>42</v>
      </c>
      <c r="I183" s="89">
        <v>640</v>
      </c>
      <c r="J183" s="78"/>
      <c r="K183" s="142">
        <f t="shared" si="1"/>
        <v>0</v>
      </c>
      <c r="N183" s="169"/>
    </row>
    <row r="184" spans="1:14" ht="28.5" customHeight="1" x14ac:dyDescent="0.25">
      <c r="A184" s="835"/>
      <c r="B184" s="837"/>
      <c r="C184" s="839"/>
      <c r="D184" s="371" t="s">
        <v>70</v>
      </c>
      <c r="E184" s="449">
        <v>25274</v>
      </c>
      <c r="F184" s="23" t="s">
        <v>247</v>
      </c>
      <c r="G184" s="5"/>
      <c r="H184" s="488">
        <v>44</v>
      </c>
      <c r="I184" s="15">
        <v>640</v>
      </c>
      <c r="J184" s="79"/>
      <c r="K184" s="62">
        <f t="shared" si="1"/>
        <v>0</v>
      </c>
      <c r="N184" s="169"/>
    </row>
    <row r="185" spans="1:14" ht="28.5" customHeight="1" x14ac:dyDescent="0.25">
      <c r="A185" s="835"/>
      <c r="B185" s="837"/>
      <c r="C185" s="839"/>
      <c r="D185" s="371" t="s">
        <v>70</v>
      </c>
      <c r="E185" s="449">
        <v>25274</v>
      </c>
      <c r="F185" s="23" t="s">
        <v>247</v>
      </c>
      <c r="G185" s="5"/>
      <c r="H185" s="488">
        <v>46</v>
      </c>
      <c r="I185" s="15">
        <v>640</v>
      </c>
      <c r="J185" s="79"/>
      <c r="K185" s="62">
        <f t="shared" si="1"/>
        <v>0</v>
      </c>
      <c r="N185" s="169"/>
    </row>
    <row r="186" spans="1:14" ht="28.5" customHeight="1" x14ac:dyDescent="0.25">
      <c r="A186" s="835"/>
      <c r="B186" s="837"/>
      <c r="C186" s="839"/>
      <c r="D186" s="371" t="s">
        <v>70</v>
      </c>
      <c r="E186" s="449">
        <v>25274</v>
      </c>
      <c r="F186" s="23" t="s">
        <v>247</v>
      </c>
      <c r="G186" s="5"/>
      <c r="H186" s="488">
        <v>48</v>
      </c>
      <c r="I186" s="15">
        <v>640</v>
      </c>
      <c r="J186" s="79"/>
      <c r="K186" s="62">
        <f t="shared" si="1"/>
        <v>0</v>
      </c>
      <c r="N186" s="169"/>
    </row>
    <row r="187" spans="1:14" ht="28.5" customHeight="1" thickBot="1" x14ac:dyDescent="0.3">
      <c r="A187" s="905"/>
      <c r="B187" s="933"/>
      <c r="C187" s="855"/>
      <c r="D187" s="372" t="s">
        <v>70</v>
      </c>
      <c r="E187" s="450">
        <v>25274</v>
      </c>
      <c r="F187" s="35" t="s">
        <v>247</v>
      </c>
      <c r="G187" s="9"/>
      <c r="H187" s="477">
        <v>50</v>
      </c>
      <c r="I187" s="88">
        <v>640</v>
      </c>
      <c r="J187" s="80"/>
      <c r="K187" s="141">
        <f t="shared" si="1"/>
        <v>0</v>
      </c>
      <c r="N187" s="169"/>
    </row>
    <row r="188" spans="1:14" ht="57" customHeight="1" x14ac:dyDescent="0.25">
      <c r="A188" s="992"/>
      <c r="B188" s="878" t="s">
        <v>362</v>
      </c>
      <c r="C188" s="871" t="s">
        <v>238</v>
      </c>
      <c r="D188" s="107" t="s">
        <v>70</v>
      </c>
      <c r="E188" s="468">
        <v>280203</v>
      </c>
      <c r="F188" s="34" t="s">
        <v>361</v>
      </c>
      <c r="G188" s="8"/>
      <c r="H188" s="479">
        <v>44</v>
      </c>
      <c r="I188" s="89">
        <v>728</v>
      </c>
      <c r="J188" s="78"/>
      <c r="K188" s="142">
        <f t="shared" si="1"/>
        <v>0</v>
      </c>
      <c r="N188" s="169"/>
    </row>
    <row r="189" spans="1:14" ht="57" customHeight="1" x14ac:dyDescent="0.25">
      <c r="A189" s="993"/>
      <c r="B189" s="879"/>
      <c r="C189" s="877"/>
      <c r="D189" s="371" t="s">
        <v>70</v>
      </c>
      <c r="E189" s="449">
        <v>280203</v>
      </c>
      <c r="F189" s="23" t="s">
        <v>361</v>
      </c>
      <c r="G189" s="5"/>
      <c r="H189" s="488">
        <v>48</v>
      </c>
      <c r="I189" s="15">
        <v>728</v>
      </c>
      <c r="J189" s="79"/>
      <c r="K189" s="62">
        <f t="shared" si="1"/>
        <v>0</v>
      </c>
      <c r="N189" s="169"/>
    </row>
    <row r="190" spans="1:14" ht="57" customHeight="1" thickBot="1" x14ac:dyDescent="0.3">
      <c r="A190" s="993"/>
      <c r="B190" s="879"/>
      <c r="C190" s="877"/>
      <c r="D190" s="371" t="s">
        <v>70</v>
      </c>
      <c r="E190" s="449">
        <v>280203</v>
      </c>
      <c r="F190" s="23" t="s">
        <v>361</v>
      </c>
      <c r="G190" s="5"/>
      <c r="H190" s="488">
        <v>50</v>
      </c>
      <c r="I190" s="15">
        <v>728</v>
      </c>
      <c r="J190" s="79"/>
      <c r="K190" s="62">
        <f t="shared" si="1"/>
        <v>0</v>
      </c>
      <c r="N190" s="169"/>
    </row>
    <row r="191" spans="1:14" ht="35.25" customHeight="1" x14ac:dyDescent="0.25">
      <c r="A191" s="992"/>
      <c r="B191" s="878" t="s">
        <v>242</v>
      </c>
      <c r="C191" s="871" t="s">
        <v>238</v>
      </c>
      <c r="D191" s="107" t="s">
        <v>70</v>
      </c>
      <c r="E191" s="468">
        <v>300307</v>
      </c>
      <c r="F191" s="34" t="s">
        <v>32</v>
      </c>
      <c r="G191" s="8"/>
      <c r="H191" s="479">
        <v>44</v>
      </c>
      <c r="I191" s="89">
        <v>668</v>
      </c>
      <c r="J191" s="78"/>
      <c r="K191" s="142">
        <f t="shared" si="1"/>
        <v>0</v>
      </c>
      <c r="N191" s="169"/>
    </row>
    <row r="192" spans="1:14" ht="35.25" customHeight="1" x14ac:dyDescent="0.25">
      <c r="A192" s="993"/>
      <c r="B192" s="879"/>
      <c r="C192" s="877"/>
      <c r="D192" s="371" t="s">
        <v>70</v>
      </c>
      <c r="E192" s="449">
        <v>300307</v>
      </c>
      <c r="F192" s="23" t="s">
        <v>32</v>
      </c>
      <c r="G192" s="5"/>
      <c r="H192" s="488">
        <v>46</v>
      </c>
      <c r="I192" s="15">
        <v>668</v>
      </c>
      <c r="J192" s="79"/>
      <c r="K192" s="62">
        <f t="shared" si="1"/>
        <v>0</v>
      </c>
      <c r="N192" s="169"/>
    </row>
    <row r="193" spans="1:14" ht="35.25" customHeight="1" x14ac:dyDescent="0.25">
      <c r="A193" s="993"/>
      <c r="B193" s="879"/>
      <c r="C193" s="877"/>
      <c r="D193" s="371" t="s">
        <v>70</v>
      </c>
      <c r="E193" s="449">
        <v>300307</v>
      </c>
      <c r="F193" s="23" t="s">
        <v>32</v>
      </c>
      <c r="G193" s="5"/>
      <c r="H193" s="488">
        <v>48</v>
      </c>
      <c r="I193" s="15">
        <v>668</v>
      </c>
      <c r="J193" s="79"/>
      <c r="K193" s="62">
        <f t="shared" si="1"/>
        <v>0</v>
      </c>
      <c r="N193" s="169"/>
    </row>
    <row r="194" spans="1:14" ht="35.25" customHeight="1" thickBot="1" x14ac:dyDescent="0.3">
      <c r="A194" s="993"/>
      <c r="B194" s="879"/>
      <c r="C194" s="877"/>
      <c r="D194" s="371" t="s">
        <v>70</v>
      </c>
      <c r="E194" s="449">
        <v>300307</v>
      </c>
      <c r="F194" s="23" t="s">
        <v>32</v>
      </c>
      <c r="G194" s="5"/>
      <c r="H194" s="488">
        <v>50</v>
      </c>
      <c r="I194" s="15">
        <v>668</v>
      </c>
      <c r="J194" s="79"/>
      <c r="K194" s="62">
        <f t="shared" si="1"/>
        <v>0</v>
      </c>
      <c r="N194" s="169"/>
    </row>
    <row r="195" spans="1:14" ht="42.75" customHeight="1" x14ac:dyDescent="0.25">
      <c r="A195" s="992"/>
      <c r="B195" s="878" t="s">
        <v>242</v>
      </c>
      <c r="C195" s="871" t="s">
        <v>238</v>
      </c>
      <c r="D195" s="107" t="s">
        <v>70</v>
      </c>
      <c r="E195" s="468">
        <v>300307</v>
      </c>
      <c r="F195" s="34" t="s">
        <v>66</v>
      </c>
      <c r="G195" s="8"/>
      <c r="H195" s="479">
        <v>44</v>
      </c>
      <c r="I195" s="89">
        <v>668</v>
      </c>
      <c r="J195" s="78"/>
      <c r="K195" s="142">
        <f t="shared" si="1"/>
        <v>0</v>
      </c>
      <c r="N195" s="169"/>
    </row>
    <row r="196" spans="1:14" ht="42.75" customHeight="1" x14ac:dyDescent="0.25">
      <c r="A196" s="993"/>
      <c r="B196" s="879"/>
      <c r="C196" s="877"/>
      <c r="D196" s="371" t="s">
        <v>70</v>
      </c>
      <c r="E196" s="449">
        <v>300307</v>
      </c>
      <c r="F196" s="23" t="s">
        <v>66</v>
      </c>
      <c r="G196" s="5"/>
      <c r="H196" s="488">
        <v>46</v>
      </c>
      <c r="I196" s="15">
        <v>668</v>
      </c>
      <c r="J196" s="79"/>
      <c r="K196" s="62">
        <f t="shared" si="1"/>
        <v>0</v>
      </c>
      <c r="N196" s="169"/>
    </row>
    <row r="197" spans="1:14" ht="42.75" customHeight="1" thickBot="1" x14ac:dyDescent="0.3">
      <c r="A197" s="993"/>
      <c r="B197" s="879"/>
      <c r="C197" s="877"/>
      <c r="D197" s="371" t="s">
        <v>70</v>
      </c>
      <c r="E197" s="449">
        <v>300307</v>
      </c>
      <c r="F197" s="23" t="s">
        <v>66</v>
      </c>
      <c r="G197" s="5"/>
      <c r="H197" s="488">
        <v>48</v>
      </c>
      <c r="I197" s="15">
        <v>668</v>
      </c>
      <c r="J197" s="79"/>
      <c r="K197" s="62">
        <f t="shared" si="1"/>
        <v>0</v>
      </c>
      <c r="N197" s="169"/>
    </row>
    <row r="198" spans="1:14" ht="45.75" customHeight="1" x14ac:dyDescent="0.25">
      <c r="A198" s="992"/>
      <c r="B198" s="878" t="s">
        <v>242</v>
      </c>
      <c r="C198" s="871" t="s">
        <v>238</v>
      </c>
      <c r="D198" s="107" t="s">
        <v>70</v>
      </c>
      <c r="E198" s="468">
        <v>300308</v>
      </c>
      <c r="F198" s="34" t="s">
        <v>32</v>
      </c>
      <c r="G198" s="8"/>
      <c r="H198" s="479">
        <v>44</v>
      </c>
      <c r="I198" s="89">
        <v>688</v>
      </c>
      <c r="J198" s="78"/>
      <c r="K198" s="142">
        <f t="shared" si="1"/>
        <v>0</v>
      </c>
      <c r="N198" s="169"/>
    </row>
    <row r="199" spans="1:14" ht="45.75" customHeight="1" x14ac:dyDescent="0.25">
      <c r="A199" s="993"/>
      <c r="B199" s="879"/>
      <c r="C199" s="877"/>
      <c r="D199" s="371" t="s">
        <v>70</v>
      </c>
      <c r="E199" s="449">
        <v>300308</v>
      </c>
      <c r="F199" s="23" t="s">
        <v>32</v>
      </c>
      <c r="G199" s="5"/>
      <c r="H199" s="488">
        <v>46</v>
      </c>
      <c r="I199" s="15">
        <v>688</v>
      </c>
      <c r="J199" s="79"/>
      <c r="K199" s="62">
        <f t="shared" si="1"/>
        <v>0</v>
      </c>
      <c r="N199" s="169"/>
    </row>
    <row r="200" spans="1:14" ht="45.75" customHeight="1" thickBot="1" x14ac:dyDescent="0.3">
      <c r="A200" s="993"/>
      <c r="B200" s="879"/>
      <c r="C200" s="877"/>
      <c r="D200" s="371" t="s">
        <v>70</v>
      </c>
      <c r="E200" s="449">
        <v>300308</v>
      </c>
      <c r="F200" s="23" t="s">
        <v>32</v>
      </c>
      <c r="G200" s="5"/>
      <c r="H200" s="488">
        <v>48</v>
      </c>
      <c r="I200" s="15">
        <v>688</v>
      </c>
      <c r="J200" s="79"/>
      <c r="K200" s="62">
        <f t="shared" si="1"/>
        <v>0</v>
      </c>
      <c r="N200" s="169"/>
    </row>
    <row r="201" spans="1:14" ht="69" customHeight="1" x14ac:dyDescent="0.25">
      <c r="A201" s="992"/>
      <c r="B201" s="878" t="s">
        <v>242</v>
      </c>
      <c r="C201" s="871" t="s">
        <v>238</v>
      </c>
      <c r="D201" s="107" t="s">
        <v>70</v>
      </c>
      <c r="E201" s="468">
        <v>300308</v>
      </c>
      <c r="F201" s="34" t="s">
        <v>113</v>
      </c>
      <c r="G201" s="8"/>
      <c r="H201" s="479">
        <v>44</v>
      </c>
      <c r="I201" s="89">
        <v>688</v>
      </c>
      <c r="J201" s="78"/>
      <c r="K201" s="142">
        <f t="shared" si="1"/>
        <v>0</v>
      </c>
      <c r="N201" s="169"/>
    </row>
    <row r="202" spans="1:14" ht="69" customHeight="1" thickBot="1" x14ac:dyDescent="0.3">
      <c r="A202" s="993"/>
      <c r="B202" s="879"/>
      <c r="C202" s="877"/>
      <c r="D202" s="371" t="s">
        <v>70</v>
      </c>
      <c r="E202" s="449">
        <v>300308</v>
      </c>
      <c r="F202" s="23" t="s">
        <v>113</v>
      </c>
      <c r="G202" s="5"/>
      <c r="H202" s="488">
        <v>48</v>
      </c>
      <c r="I202" s="15">
        <v>688</v>
      </c>
      <c r="J202" s="79"/>
      <c r="K202" s="62">
        <f t="shared" si="1"/>
        <v>0</v>
      </c>
      <c r="N202" s="169"/>
    </row>
    <row r="203" spans="1:14" ht="146.25" customHeight="1" thickBot="1" x14ac:dyDescent="0.3">
      <c r="A203" s="592"/>
      <c r="B203" s="587" t="s">
        <v>242</v>
      </c>
      <c r="C203" s="584" t="s">
        <v>42</v>
      </c>
      <c r="D203" s="107" t="s">
        <v>70</v>
      </c>
      <c r="E203" s="468">
        <v>200309</v>
      </c>
      <c r="F203" s="34" t="s">
        <v>43</v>
      </c>
      <c r="G203" s="8"/>
      <c r="H203" s="479">
        <v>48</v>
      </c>
      <c r="I203" s="89">
        <v>548</v>
      </c>
      <c r="J203" s="78"/>
      <c r="K203" s="142">
        <f t="shared" si="1"/>
        <v>0</v>
      </c>
      <c r="N203" s="169">
        <v>2</v>
      </c>
    </row>
    <row r="204" spans="1:14" ht="35.25" customHeight="1" x14ac:dyDescent="0.25">
      <c r="A204" s="992"/>
      <c r="B204" s="878" t="s">
        <v>405</v>
      </c>
      <c r="C204" s="871" t="s">
        <v>238</v>
      </c>
      <c r="D204" s="107" t="s">
        <v>70</v>
      </c>
      <c r="E204" s="468">
        <v>210203</v>
      </c>
      <c r="F204" s="34" t="s">
        <v>155</v>
      </c>
      <c r="G204" s="8"/>
      <c r="H204" s="479">
        <v>42</v>
      </c>
      <c r="I204" s="89">
        <v>748</v>
      </c>
      <c r="J204" s="78"/>
      <c r="K204" s="142">
        <f t="shared" si="1"/>
        <v>0</v>
      </c>
      <c r="N204" s="169"/>
    </row>
    <row r="205" spans="1:14" ht="35.25" customHeight="1" x14ac:dyDescent="0.25">
      <c r="A205" s="993"/>
      <c r="B205" s="879"/>
      <c r="C205" s="877"/>
      <c r="D205" s="371" t="s">
        <v>70</v>
      </c>
      <c r="E205" s="449">
        <v>210203</v>
      </c>
      <c r="F205" s="23" t="s">
        <v>155</v>
      </c>
      <c r="G205" s="5"/>
      <c r="H205" s="488">
        <v>44</v>
      </c>
      <c r="I205" s="15">
        <v>748</v>
      </c>
      <c r="J205" s="79"/>
      <c r="K205" s="62">
        <f t="shared" si="1"/>
        <v>0</v>
      </c>
      <c r="N205" s="169"/>
    </row>
    <row r="206" spans="1:14" ht="35.25" customHeight="1" x14ac:dyDescent="0.25">
      <c r="A206" s="993"/>
      <c r="B206" s="879"/>
      <c r="C206" s="877"/>
      <c r="D206" s="371" t="s">
        <v>70</v>
      </c>
      <c r="E206" s="449">
        <v>210203</v>
      </c>
      <c r="F206" s="23" t="s">
        <v>155</v>
      </c>
      <c r="G206" s="5"/>
      <c r="H206" s="488">
        <v>46</v>
      </c>
      <c r="I206" s="15">
        <v>748</v>
      </c>
      <c r="J206" s="79"/>
      <c r="K206" s="62">
        <f t="shared" si="1"/>
        <v>0</v>
      </c>
      <c r="N206" s="169"/>
    </row>
    <row r="207" spans="1:14" ht="35.25" customHeight="1" x14ac:dyDescent="0.25">
      <c r="A207" s="993"/>
      <c r="B207" s="879"/>
      <c r="C207" s="877"/>
      <c r="D207" s="371" t="s">
        <v>70</v>
      </c>
      <c r="E207" s="449">
        <v>210203</v>
      </c>
      <c r="F207" s="23" t="s">
        <v>155</v>
      </c>
      <c r="G207" s="5"/>
      <c r="H207" s="488">
        <v>48</v>
      </c>
      <c r="I207" s="15">
        <v>748</v>
      </c>
      <c r="J207" s="79"/>
      <c r="K207" s="62">
        <f t="shared" si="1"/>
        <v>0</v>
      </c>
      <c r="N207" s="169"/>
    </row>
    <row r="208" spans="1:14" ht="35.25" customHeight="1" x14ac:dyDescent="0.25">
      <c r="A208" s="993"/>
      <c r="B208" s="879"/>
      <c r="C208" s="877"/>
      <c r="D208" s="371" t="s">
        <v>70</v>
      </c>
      <c r="E208" s="449">
        <v>210203</v>
      </c>
      <c r="F208" s="23" t="s">
        <v>155</v>
      </c>
      <c r="G208" s="5"/>
      <c r="H208" s="488">
        <v>50</v>
      </c>
      <c r="I208" s="15">
        <v>748</v>
      </c>
      <c r="J208" s="79"/>
      <c r="K208" s="62">
        <f t="shared" si="1"/>
        <v>0</v>
      </c>
      <c r="N208" s="169"/>
    </row>
    <row r="209" spans="1:14" ht="35.25" customHeight="1" thickBot="1" x14ac:dyDescent="0.3">
      <c r="A209" s="994"/>
      <c r="B209" s="886"/>
      <c r="C209" s="845"/>
      <c r="D209" s="181" t="s">
        <v>70</v>
      </c>
      <c r="E209" s="354">
        <v>210203</v>
      </c>
      <c r="F209" s="156" t="s">
        <v>155</v>
      </c>
      <c r="G209" s="94"/>
      <c r="H209" s="480">
        <v>52</v>
      </c>
      <c r="I209" s="95">
        <v>748</v>
      </c>
      <c r="J209" s="96"/>
      <c r="K209" s="143">
        <f t="shared" si="1"/>
        <v>0</v>
      </c>
      <c r="N209" s="169"/>
    </row>
    <row r="210" spans="1:14" ht="35.25" customHeight="1" x14ac:dyDescent="0.25">
      <c r="A210" s="992"/>
      <c r="B210" s="878" t="s">
        <v>405</v>
      </c>
      <c r="C210" s="871" t="s">
        <v>238</v>
      </c>
      <c r="D210" s="107" t="s">
        <v>70</v>
      </c>
      <c r="E210" s="468">
        <v>210203</v>
      </c>
      <c r="F210" s="34" t="s">
        <v>30</v>
      </c>
      <c r="G210" s="8"/>
      <c r="H210" s="479">
        <v>42</v>
      </c>
      <c r="I210" s="89">
        <v>748</v>
      </c>
      <c r="J210" s="78"/>
      <c r="K210" s="142">
        <f t="shared" si="1"/>
        <v>0</v>
      </c>
      <c r="N210" s="169"/>
    </row>
    <row r="211" spans="1:14" ht="35.25" customHeight="1" x14ac:dyDescent="0.25">
      <c r="A211" s="993"/>
      <c r="B211" s="879"/>
      <c r="C211" s="877"/>
      <c r="D211" s="371" t="s">
        <v>70</v>
      </c>
      <c r="E211" s="449">
        <v>210203</v>
      </c>
      <c r="F211" s="23" t="s">
        <v>30</v>
      </c>
      <c r="G211" s="5"/>
      <c r="H211" s="488">
        <v>44</v>
      </c>
      <c r="I211" s="15">
        <v>748</v>
      </c>
      <c r="J211" s="79"/>
      <c r="K211" s="62">
        <f t="shared" si="1"/>
        <v>0</v>
      </c>
      <c r="N211" s="169"/>
    </row>
    <row r="212" spans="1:14" ht="35.25" customHeight="1" x14ac:dyDescent="0.25">
      <c r="A212" s="993"/>
      <c r="B212" s="879"/>
      <c r="C212" s="877"/>
      <c r="D212" s="371" t="s">
        <v>70</v>
      </c>
      <c r="E212" s="449">
        <v>210203</v>
      </c>
      <c r="F212" s="23" t="s">
        <v>30</v>
      </c>
      <c r="G212" s="5"/>
      <c r="H212" s="488">
        <v>46</v>
      </c>
      <c r="I212" s="15">
        <v>748</v>
      </c>
      <c r="J212" s="79"/>
      <c r="K212" s="62">
        <f t="shared" si="1"/>
        <v>0</v>
      </c>
      <c r="N212" s="169"/>
    </row>
    <row r="213" spans="1:14" ht="35.25" customHeight="1" x14ac:dyDescent="0.25">
      <c r="A213" s="993"/>
      <c r="B213" s="879"/>
      <c r="C213" s="877"/>
      <c r="D213" s="371" t="s">
        <v>70</v>
      </c>
      <c r="E213" s="449">
        <v>210203</v>
      </c>
      <c r="F213" s="23" t="s">
        <v>30</v>
      </c>
      <c r="G213" s="5"/>
      <c r="H213" s="488">
        <v>48</v>
      </c>
      <c r="I213" s="15">
        <v>748</v>
      </c>
      <c r="J213" s="79"/>
      <c r="K213" s="62">
        <f t="shared" si="1"/>
        <v>0</v>
      </c>
      <c r="N213" s="169"/>
    </row>
    <row r="214" spans="1:14" ht="35.25" customHeight="1" x14ac:dyDescent="0.25">
      <c r="A214" s="993"/>
      <c r="B214" s="879"/>
      <c r="C214" s="877"/>
      <c r="D214" s="371" t="s">
        <v>70</v>
      </c>
      <c r="E214" s="449">
        <v>210203</v>
      </c>
      <c r="F214" s="23" t="s">
        <v>30</v>
      </c>
      <c r="G214" s="5"/>
      <c r="H214" s="488">
        <v>50</v>
      </c>
      <c r="I214" s="15">
        <v>748</v>
      </c>
      <c r="J214" s="79"/>
      <c r="K214" s="62">
        <f t="shared" si="1"/>
        <v>0</v>
      </c>
      <c r="N214" s="169"/>
    </row>
    <row r="215" spans="1:14" ht="35.25" customHeight="1" thickBot="1" x14ac:dyDescent="0.3">
      <c r="A215" s="994"/>
      <c r="B215" s="886"/>
      <c r="C215" s="845"/>
      <c r="D215" s="181" t="s">
        <v>70</v>
      </c>
      <c r="E215" s="354">
        <v>210203</v>
      </c>
      <c r="F215" s="156" t="s">
        <v>30</v>
      </c>
      <c r="G215" s="94"/>
      <c r="H215" s="480">
        <v>52</v>
      </c>
      <c r="I215" s="95">
        <v>748</v>
      </c>
      <c r="J215" s="96"/>
      <c r="K215" s="143">
        <f t="shared" si="1"/>
        <v>0</v>
      </c>
      <c r="N215" s="169"/>
    </row>
    <row r="216" spans="1:14" ht="63" customHeight="1" x14ac:dyDescent="0.25">
      <c r="A216" s="992"/>
      <c r="B216" s="878" t="s">
        <v>405</v>
      </c>
      <c r="C216" s="871" t="s">
        <v>238</v>
      </c>
      <c r="D216" s="107" t="s">
        <v>70</v>
      </c>
      <c r="E216" s="468">
        <v>210203</v>
      </c>
      <c r="F216" s="34" t="s">
        <v>189</v>
      </c>
      <c r="G216" s="8"/>
      <c r="H216" s="479">
        <v>48</v>
      </c>
      <c r="I216" s="89">
        <v>748</v>
      </c>
      <c r="J216" s="78"/>
      <c r="K216" s="142">
        <f t="shared" si="1"/>
        <v>0</v>
      </c>
      <c r="N216" s="169">
        <v>2</v>
      </c>
    </row>
    <row r="217" spans="1:14" ht="63" customHeight="1" thickBot="1" x14ac:dyDescent="0.3">
      <c r="A217" s="993"/>
      <c r="B217" s="879"/>
      <c r="C217" s="877"/>
      <c r="D217" s="371" t="s">
        <v>70</v>
      </c>
      <c r="E217" s="449">
        <v>210203</v>
      </c>
      <c r="F217" s="23" t="s">
        <v>189</v>
      </c>
      <c r="G217" s="5"/>
      <c r="H217" s="488">
        <v>52</v>
      </c>
      <c r="I217" s="15">
        <v>748</v>
      </c>
      <c r="J217" s="79"/>
      <c r="K217" s="62">
        <f t="shared" si="1"/>
        <v>0</v>
      </c>
      <c r="N217" s="169">
        <v>1</v>
      </c>
    </row>
    <row r="218" spans="1:14" ht="28.5" customHeight="1" x14ac:dyDescent="0.25">
      <c r="A218" s="902"/>
      <c r="B218" s="876" t="s">
        <v>261</v>
      </c>
      <c r="C218" s="871" t="s">
        <v>31</v>
      </c>
      <c r="D218" s="146" t="s">
        <v>23</v>
      </c>
      <c r="E218" s="468">
        <v>26275</v>
      </c>
      <c r="F218" s="1" t="s">
        <v>123</v>
      </c>
      <c r="G218" s="8"/>
      <c r="H218" s="479">
        <v>42</v>
      </c>
      <c r="I218" s="28">
        <v>620</v>
      </c>
      <c r="J218" s="302"/>
      <c r="K218" s="142">
        <f t="shared" si="1"/>
        <v>0</v>
      </c>
    </row>
    <row r="219" spans="1:14" ht="28.5" customHeight="1" x14ac:dyDescent="0.25">
      <c r="A219" s="903"/>
      <c r="B219" s="883"/>
      <c r="C219" s="872"/>
      <c r="D219" s="121" t="s">
        <v>23</v>
      </c>
      <c r="E219" s="449">
        <v>26275</v>
      </c>
      <c r="F219" s="2" t="s">
        <v>123</v>
      </c>
      <c r="G219" s="5"/>
      <c r="H219" s="488">
        <v>44</v>
      </c>
      <c r="I219" s="26">
        <v>620</v>
      </c>
      <c r="J219" s="305"/>
      <c r="K219" s="62">
        <f t="shared" si="1"/>
        <v>0</v>
      </c>
    </row>
    <row r="220" spans="1:14" ht="28.5" customHeight="1" x14ac:dyDescent="0.25">
      <c r="A220" s="903"/>
      <c r="B220" s="883"/>
      <c r="C220" s="872"/>
      <c r="D220" s="121" t="s">
        <v>23</v>
      </c>
      <c r="E220" s="449">
        <v>26275</v>
      </c>
      <c r="F220" s="2" t="s">
        <v>123</v>
      </c>
      <c r="G220" s="5"/>
      <c r="H220" s="488">
        <v>46</v>
      </c>
      <c r="I220" s="26">
        <v>620</v>
      </c>
      <c r="J220" s="305"/>
      <c r="K220" s="62">
        <f t="shared" si="1"/>
        <v>0</v>
      </c>
    </row>
    <row r="221" spans="1:14" ht="28.5" customHeight="1" x14ac:dyDescent="0.25">
      <c r="A221" s="903"/>
      <c r="B221" s="883"/>
      <c r="C221" s="872"/>
      <c r="D221" s="121" t="s">
        <v>23</v>
      </c>
      <c r="E221" s="449">
        <v>26275</v>
      </c>
      <c r="F221" s="2" t="s">
        <v>123</v>
      </c>
      <c r="G221" s="5"/>
      <c r="H221" s="488">
        <v>48</v>
      </c>
      <c r="I221" s="26">
        <v>620</v>
      </c>
      <c r="J221" s="305"/>
      <c r="K221" s="62">
        <f t="shared" si="1"/>
        <v>0</v>
      </c>
    </row>
    <row r="222" spans="1:14" ht="28.5" customHeight="1" thickBot="1" x14ac:dyDescent="0.3">
      <c r="A222" s="842"/>
      <c r="B222" s="906"/>
      <c r="C222" s="880"/>
      <c r="D222" s="98" t="s">
        <v>23</v>
      </c>
      <c r="E222" s="450">
        <v>26275</v>
      </c>
      <c r="F222" s="3" t="s">
        <v>123</v>
      </c>
      <c r="G222" s="9"/>
      <c r="H222" s="477">
        <v>50</v>
      </c>
      <c r="I222" s="29">
        <v>620</v>
      </c>
      <c r="J222" s="307"/>
      <c r="K222" s="141">
        <f t="shared" si="1"/>
        <v>0</v>
      </c>
    </row>
    <row r="223" spans="1:14" ht="37.5" customHeight="1" x14ac:dyDescent="0.25">
      <c r="A223" s="902"/>
      <c r="B223" s="876" t="s">
        <v>261</v>
      </c>
      <c r="C223" s="901" t="s">
        <v>31</v>
      </c>
      <c r="D223" s="146" t="s">
        <v>23</v>
      </c>
      <c r="E223" s="468">
        <v>26275</v>
      </c>
      <c r="F223" s="1" t="s">
        <v>125</v>
      </c>
      <c r="G223" s="8"/>
      <c r="H223" s="479">
        <v>42</v>
      </c>
      <c r="I223" s="28">
        <v>620</v>
      </c>
      <c r="J223" s="302"/>
      <c r="K223" s="142">
        <f t="shared" si="1"/>
        <v>0</v>
      </c>
    </row>
    <row r="224" spans="1:14" ht="37.5" customHeight="1" x14ac:dyDescent="0.25">
      <c r="A224" s="903"/>
      <c r="B224" s="883"/>
      <c r="C224" s="877"/>
      <c r="D224" s="121" t="s">
        <v>23</v>
      </c>
      <c r="E224" s="449">
        <v>26275</v>
      </c>
      <c r="F224" s="2" t="s">
        <v>125</v>
      </c>
      <c r="G224" s="5"/>
      <c r="H224" s="488">
        <v>44</v>
      </c>
      <c r="I224" s="26">
        <v>620</v>
      </c>
      <c r="J224" s="305"/>
      <c r="K224" s="62">
        <f t="shared" si="1"/>
        <v>0</v>
      </c>
    </row>
    <row r="225" spans="1:14" ht="37.5" customHeight="1" x14ac:dyDescent="0.25">
      <c r="A225" s="903"/>
      <c r="B225" s="883"/>
      <c r="C225" s="877"/>
      <c r="D225" s="121" t="s">
        <v>23</v>
      </c>
      <c r="E225" s="449">
        <v>26275</v>
      </c>
      <c r="F225" s="2" t="s">
        <v>125</v>
      </c>
      <c r="G225" s="5"/>
      <c r="H225" s="488">
        <v>46</v>
      </c>
      <c r="I225" s="26">
        <v>620</v>
      </c>
      <c r="J225" s="305"/>
      <c r="K225" s="62">
        <f t="shared" si="1"/>
        <v>0</v>
      </c>
    </row>
    <row r="226" spans="1:14" ht="37.5" customHeight="1" thickBot="1" x14ac:dyDescent="0.3">
      <c r="A226" s="903"/>
      <c r="B226" s="883"/>
      <c r="C226" s="877"/>
      <c r="D226" s="121" t="s">
        <v>23</v>
      </c>
      <c r="E226" s="449">
        <v>26275</v>
      </c>
      <c r="F226" s="2" t="s">
        <v>125</v>
      </c>
      <c r="G226" s="5"/>
      <c r="H226" s="488">
        <v>48</v>
      </c>
      <c r="I226" s="26">
        <v>620</v>
      </c>
      <c r="J226" s="305"/>
      <c r="K226" s="62">
        <f t="shared" si="1"/>
        <v>0</v>
      </c>
    </row>
    <row r="227" spans="1:14" ht="45.75" customHeight="1" x14ac:dyDescent="0.25">
      <c r="A227" s="902"/>
      <c r="B227" s="876" t="s">
        <v>261</v>
      </c>
      <c r="C227" s="901" t="s">
        <v>31</v>
      </c>
      <c r="D227" s="146" t="s">
        <v>23</v>
      </c>
      <c r="E227" s="468">
        <v>26275</v>
      </c>
      <c r="F227" s="1" t="s">
        <v>114</v>
      </c>
      <c r="G227" s="8"/>
      <c r="H227" s="479">
        <v>42</v>
      </c>
      <c r="I227" s="28">
        <v>620</v>
      </c>
      <c r="J227" s="302"/>
      <c r="K227" s="142">
        <f t="shared" si="1"/>
        <v>0</v>
      </c>
    </row>
    <row r="228" spans="1:14" ht="45.75" customHeight="1" x14ac:dyDescent="0.25">
      <c r="A228" s="903"/>
      <c r="B228" s="883"/>
      <c r="C228" s="877"/>
      <c r="D228" s="121" t="s">
        <v>23</v>
      </c>
      <c r="E228" s="449">
        <v>26275</v>
      </c>
      <c r="F228" s="2" t="s">
        <v>114</v>
      </c>
      <c r="G228" s="5"/>
      <c r="H228" s="488">
        <v>44</v>
      </c>
      <c r="I228" s="26">
        <v>620</v>
      </c>
      <c r="J228" s="305"/>
      <c r="K228" s="62">
        <f t="shared" si="1"/>
        <v>0</v>
      </c>
    </row>
    <row r="229" spans="1:14" ht="45.75" customHeight="1" thickBot="1" x14ac:dyDescent="0.3">
      <c r="A229" s="903"/>
      <c r="B229" s="883"/>
      <c r="C229" s="877"/>
      <c r="D229" s="121" t="s">
        <v>23</v>
      </c>
      <c r="E229" s="449">
        <v>26275</v>
      </c>
      <c r="F229" s="2" t="s">
        <v>114</v>
      </c>
      <c r="G229" s="5"/>
      <c r="H229" s="488">
        <v>46</v>
      </c>
      <c r="I229" s="26">
        <v>620</v>
      </c>
      <c r="J229" s="305"/>
      <c r="K229" s="62">
        <f t="shared" si="1"/>
        <v>0</v>
      </c>
    </row>
    <row r="230" spans="1:14" ht="63" customHeight="1" x14ac:dyDescent="0.25">
      <c r="A230" s="875"/>
      <c r="B230" s="878" t="s">
        <v>580</v>
      </c>
      <c r="C230" s="871" t="s">
        <v>33</v>
      </c>
      <c r="D230" s="197" t="s">
        <v>70</v>
      </c>
      <c r="E230" s="468" t="s">
        <v>581</v>
      </c>
      <c r="F230" s="1" t="s">
        <v>375</v>
      </c>
      <c r="G230" s="8"/>
      <c r="H230" s="479">
        <v>42</v>
      </c>
      <c r="I230" s="28">
        <v>598</v>
      </c>
      <c r="J230" s="302"/>
      <c r="K230" s="142">
        <f t="shared" si="1"/>
        <v>0</v>
      </c>
      <c r="N230" s="170">
        <v>2</v>
      </c>
    </row>
    <row r="231" spans="1:14" ht="63" customHeight="1" thickBot="1" x14ac:dyDescent="0.3">
      <c r="A231" s="861"/>
      <c r="B231" s="863"/>
      <c r="C231" s="872"/>
      <c r="D231" s="167" t="s">
        <v>70</v>
      </c>
      <c r="E231" s="449" t="s">
        <v>581</v>
      </c>
      <c r="F231" s="2" t="s">
        <v>375</v>
      </c>
      <c r="G231" s="5"/>
      <c r="H231" s="488">
        <v>46</v>
      </c>
      <c r="I231" s="26">
        <v>598</v>
      </c>
      <c r="J231" s="305"/>
      <c r="K231" s="62">
        <f t="shared" si="1"/>
        <v>0</v>
      </c>
      <c r="N231" s="170" t="s">
        <v>211</v>
      </c>
    </row>
    <row r="232" spans="1:14" ht="80.25" customHeight="1" thickBot="1" x14ac:dyDescent="0.3">
      <c r="A232" s="454"/>
      <c r="B232" s="451" t="s">
        <v>373</v>
      </c>
      <c r="C232" s="436" t="s">
        <v>42</v>
      </c>
      <c r="D232" s="146" t="s">
        <v>23</v>
      </c>
      <c r="E232" s="481">
        <v>298</v>
      </c>
      <c r="F232" s="385" t="s">
        <v>111</v>
      </c>
      <c r="G232" s="14"/>
      <c r="H232" s="466">
        <v>42</v>
      </c>
      <c r="I232" s="25">
        <v>520</v>
      </c>
      <c r="J232" s="310"/>
      <c r="K232" s="187">
        <f t="shared" si="1"/>
        <v>0</v>
      </c>
      <c r="L232" s="61"/>
      <c r="N232" s="170" t="s">
        <v>457</v>
      </c>
    </row>
    <row r="233" spans="1:14" ht="26.25" customHeight="1" x14ac:dyDescent="0.25">
      <c r="A233" s="992"/>
      <c r="B233" s="876" t="s">
        <v>349</v>
      </c>
      <c r="C233" s="871" t="s">
        <v>156</v>
      </c>
      <c r="D233" s="146" t="s">
        <v>23</v>
      </c>
      <c r="E233" s="481">
        <v>200298</v>
      </c>
      <c r="F233" s="385" t="s">
        <v>120</v>
      </c>
      <c r="G233" s="14"/>
      <c r="H233" s="466">
        <v>42</v>
      </c>
      <c r="I233" s="25">
        <v>678</v>
      </c>
      <c r="J233" s="310"/>
      <c r="K233" s="145">
        <f t="shared" si="1"/>
        <v>0</v>
      </c>
      <c r="L233" s="61"/>
    </row>
    <row r="234" spans="1:14" ht="26.25" customHeight="1" x14ac:dyDescent="0.25">
      <c r="A234" s="993"/>
      <c r="B234" s="877"/>
      <c r="C234" s="877"/>
      <c r="D234" s="97" t="s">
        <v>23</v>
      </c>
      <c r="E234" s="449">
        <v>200298</v>
      </c>
      <c r="F234" s="2" t="s">
        <v>120</v>
      </c>
      <c r="G234" s="5"/>
      <c r="H234" s="488">
        <v>44</v>
      </c>
      <c r="I234" s="15">
        <v>678</v>
      </c>
      <c r="J234" s="305"/>
      <c r="K234" s="62">
        <f t="shared" si="1"/>
        <v>0</v>
      </c>
      <c r="L234" s="61"/>
    </row>
    <row r="235" spans="1:14" ht="26.25" customHeight="1" x14ac:dyDescent="0.25">
      <c r="A235" s="993"/>
      <c r="B235" s="877"/>
      <c r="C235" s="877"/>
      <c r="D235" s="97" t="s">
        <v>23</v>
      </c>
      <c r="E235" s="449">
        <v>200298</v>
      </c>
      <c r="F235" s="2" t="s">
        <v>120</v>
      </c>
      <c r="G235" s="5"/>
      <c r="H235" s="488">
        <v>46</v>
      </c>
      <c r="I235" s="15">
        <v>678</v>
      </c>
      <c r="J235" s="305"/>
      <c r="K235" s="62">
        <f t="shared" si="1"/>
        <v>0</v>
      </c>
      <c r="L235" s="61"/>
    </row>
    <row r="236" spans="1:14" ht="26.25" customHeight="1" x14ac:dyDescent="0.25">
      <c r="A236" s="993"/>
      <c r="B236" s="877"/>
      <c r="C236" s="877"/>
      <c r="D236" s="97" t="s">
        <v>23</v>
      </c>
      <c r="E236" s="449">
        <v>200298</v>
      </c>
      <c r="F236" s="2" t="s">
        <v>120</v>
      </c>
      <c r="G236" s="5"/>
      <c r="H236" s="488">
        <v>48</v>
      </c>
      <c r="I236" s="15">
        <v>678</v>
      </c>
      <c r="J236" s="305"/>
      <c r="K236" s="62">
        <f t="shared" si="1"/>
        <v>0</v>
      </c>
      <c r="L236" s="61"/>
    </row>
    <row r="237" spans="1:14" ht="26.25" customHeight="1" x14ac:dyDescent="0.25">
      <c r="A237" s="993"/>
      <c r="B237" s="877"/>
      <c r="C237" s="877"/>
      <c r="D237" s="97" t="s">
        <v>23</v>
      </c>
      <c r="E237" s="449">
        <v>200298</v>
      </c>
      <c r="F237" s="2" t="s">
        <v>120</v>
      </c>
      <c r="G237" s="5"/>
      <c r="H237" s="488">
        <v>50</v>
      </c>
      <c r="I237" s="15">
        <v>678</v>
      </c>
      <c r="J237" s="305"/>
      <c r="K237" s="62">
        <f t="shared" si="1"/>
        <v>0</v>
      </c>
      <c r="L237" s="61"/>
    </row>
    <row r="238" spans="1:14" ht="26.25" customHeight="1" x14ac:dyDescent="0.25">
      <c r="A238" s="993"/>
      <c r="B238" s="877"/>
      <c r="C238" s="877"/>
      <c r="D238" s="97" t="s">
        <v>23</v>
      </c>
      <c r="E238" s="449">
        <v>200298</v>
      </c>
      <c r="F238" s="2" t="s">
        <v>120</v>
      </c>
      <c r="G238" s="5"/>
      <c r="H238" s="488">
        <v>52</v>
      </c>
      <c r="I238" s="15">
        <v>678</v>
      </c>
      <c r="J238" s="305"/>
      <c r="K238" s="62">
        <f t="shared" si="1"/>
        <v>0</v>
      </c>
      <c r="L238" s="61"/>
    </row>
    <row r="239" spans="1:14" ht="26.25" customHeight="1" thickBot="1" x14ac:dyDescent="0.3">
      <c r="A239" s="994"/>
      <c r="B239" s="845"/>
      <c r="C239" s="845"/>
      <c r="D239" s="136" t="s">
        <v>23</v>
      </c>
      <c r="E239" s="487">
        <v>200298</v>
      </c>
      <c r="F239" s="388" t="s">
        <v>120</v>
      </c>
      <c r="G239" s="137"/>
      <c r="H239" s="467">
        <v>54</v>
      </c>
      <c r="I239" s="168">
        <v>678</v>
      </c>
      <c r="J239" s="304"/>
      <c r="K239" s="141">
        <f t="shared" si="1"/>
        <v>0</v>
      </c>
      <c r="L239" s="61"/>
    </row>
    <row r="240" spans="1:14" ht="31.5" customHeight="1" x14ac:dyDescent="0.25">
      <c r="A240" s="992"/>
      <c r="B240" s="876" t="s">
        <v>349</v>
      </c>
      <c r="C240" s="871" t="s">
        <v>156</v>
      </c>
      <c r="D240" s="146" t="s">
        <v>23</v>
      </c>
      <c r="E240" s="481">
        <v>200298</v>
      </c>
      <c r="F240" s="385" t="s">
        <v>350</v>
      </c>
      <c r="G240" s="14"/>
      <c r="H240" s="466">
        <v>42</v>
      </c>
      <c r="I240" s="25">
        <v>678</v>
      </c>
      <c r="J240" s="310"/>
      <c r="K240" s="145">
        <f t="shared" si="1"/>
        <v>0</v>
      </c>
      <c r="L240" s="61"/>
    </row>
    <row r="241" spans="1:14" ht="31.5" customHeight="1" x14ac:dyDescent="0.25">
      <c r="A241" s="993"/>
      <c r="B241" s="877"/>
      <c r="C241" s="877"/>
      <c r="D241" s="97" t="s">
        <v>23</v>
      </c>
      <c r="E241" s="449">
        <v>200298</v>
      </c>
      <c r="F241" s="2" t="s">
        <v>350</v>
      </c>
      <c r="G241" s="5"/>
      <c r="H241" s="488">
        <v>44</v>
      </c>
      <c r="I241" s="15">
        <v>678</v>
      </c>
      <c r="J241" s="305"/>
      <c r="K241" s="62">
        <f t="shared" si="1"/>
        <v>0</v>
      </c>
      <c r="L241" s="61"/>
    </row>
    <row r="242" spans="1:14" ht="31.5" customHeight="1" x14ac:dyDescent="0.25">
      <c r="A242" s="993"/>
      <c r="B242" s="877"/>
      <c r="C242" s="877"/>
      <c r="D242" s="97" t="s">
        <v>23</v>
      </c>
      <c r="E242" s="449">
        <v>200298</v>
      </c>
      <c r="F242" s="2" t="s">
        <v>350</v>
      </c>
      <c r="G242" s="5"/>
      <c r="H242" s="488">
        <v>46</v>
      </c>
      <c r="I242" s="15">
        <v>678</v>
      </c>
      <c r="J242" s="305"/>
      <c r="K242" s="62">
        <f t="shared" si="1"/>
        <v>0</v>
      </c>
      <c r="L242" s="61"/>
      <c r="N242" s="170" t="s">
        <v>457</v>
      </c>
    </row>
    <row r="243" spans="1:14" ht="31.5" customHeight="1" x14ac:dyDescent="0.25">
      <c r="A243" s="993"/>
      <c r="B243" s="877"/>
      <c r="C243" s="877"/>
      <c r="D243" s="97" t="s">
        <v>23</v>
      </c>
      <c r="E243" s="449">
        <v>200298</v>
      </c>
      <c r="F243" s="2" t="s">
        <v>350</v>
      </c>
      <c r="G243" s="5"/>
      <c r="H243" s="488">
        <v>48</v>
      </c>
      <c r="I243" s="15">
        <v>678</v>
      </c>
      <c r="J243" s="305"/>
      <c r="K243" s="62">
        <f t="shared" si="1"/>
        <v>0</v>
      </c>
      <c r="L243" s="61"/>
    </row>
    <row r="244" spans="1:14" ht="31.5" customHeight="1" thickBot="1" x14ac:dyDescent="0.3">
      <c r="A244" s="993"/>
      <c r="B244" s="877"/>
      <c r="C244" s="877"/>
      <c r="D244" s="97" t="s">
        <v>23</v>
      </c>
      <c r="E244" s="449">
        <v>200298</v>
      </c>
      <c r="F244" s="2" t="s">
        <v>350</v>
      </c>
      <c r="G244" s="5"/>
      <c r="H244" s="488">
        <v>50</v>
      </c>
      <c r="I244" s="15">
        <v>678</v>
      </c>
      <c r="J244" s="305"/>
      <c r="K244" s="141">
        <f t="shared" si="1"/>
        <v>0</v>
      </c>
      <c r="L244" s="61"/>
      <c r="N244" s="170" t="s">
        <v>461</v>
      </c>
    </row>
    <row r="245" spans="1:14" ht="26.25" customHeight="1" x14ac:dyDescent="0.25">
      <c r="A245" s="992"/>
      <c r="B245" s="876" t="s">
        <v>349</v>
      </c>
      <c r="C245" s="871" t="s">
        <v>156</v>
      </c>
      <c r="D245" s="146" t="s">
        <v>23</v>
      </c>
      <c r="E245" s="481">
        <v>200298</v>
      </c>
      <c r="F245" s="385" t="s">
        <v>272</v>
      </c>
      <c r="G245" s="14"/>
      <c r="H245" s="466">
        <v>42</v>
      </c>
      <c r="I245" s="25">
        <v>678</v>
      </c>
      <c r="J245" s="310"/>
      <c r="K245" s="145">
        <f t="shared" si="1"/>
        <v>0</v>
      </c>
      <c r="L245" s="61"/>
    </row>
    <row r="246" spans="1:14" ht="26.25" customHeight="1" x14ac:dyDescent="0.25">
      <c r="A246" s="993"/>
      <c r="B246" s="877"/>
      <c r="C246" s="877"/>
      <c r="D246" s="97" t="s">
        <v>23</v>
      </c>
      <c r="E246" s="449">
        <v>200298</v>
      </c>
      <c r="F246" s="2" t="s">
        <v>272</v>
      </c>
      <c r="G246" s="5"/>
      <c r="H246" s="488">
        <v>44</v>
      </c>
      <c r="I246" s="15">
        <v>678</v>
      </c>
      <c r="J246" s="305"/>
      <c r="K246" s="62">
        <f t="shared" ref="K246:K304" si="22">I246*J246</f>
        <v>0</v>
      </c>
      <c r="L246" s="61"/>
    </row>
    <row r="247" spans="1:14" ht="26.25" customHeight="1" x14ac:dyDescent="0.25">
      <c r="A247" s="993"/>
      <c r="B247" s="877"/>
      <c r="C247" s="877"/>
      <c r="D247" s="97" t="s">
        <v>23</v>
      </c>
      <c r="E247" s="449">
        <v>200298</v>
      </c>
      <c r="F247" s="2" t="s">
        <v>272</v>
      </c>
      <c r="G247" s="5"/>
      <c r="H247" s="488">
        <v>46</v>
      </c>
      <c r="I247" s="15">
        <v>678</v>
      </c>
      <c r="J247" s="305"/>
      <c r="K247" s="62">
        <f t="shared" si="22"/>
        <v>0</v>
      </c>
      <c r="L247" s="61"/>
    </row>
    <row r="248" spans="1:14" ht="26.25" customHeight="1" x14ac:dyDescent="0.25">
      <c r="A248" s="993"/>
      <c r="B248" s="877"/>
      <c r="C248" s="877"/>
      <c r="D248" s="97" t="s">
        <v>23</v>
      </c>
      <c r="E248" s="449">
        <v>200298</v>
      </c>
      <c r="F248" s="2" t="s">
        <v>272</v>
      </c>
      <c r="G248" s="5"/>
      <c r="H248" s="488">
        <v>48</v>
      </c>
      <c r="I248" s="15">
        <v>678</v>
      </c>
      <c r="J248" s="305"/>
      <c r="K248" s="62">
        <f t="shared" si="22"/>
        <v>0</v>
      </c>
      <c r="L248" s="61"/>
    </row>
    <row r="249" spans="1:14" ht="26.25" customHeight="1" x14ac:dyDescent="0.25">
      <c r="A249" s="993"/>
      <c r="B249" s="877"/>
      <c r="C249" s="877"/>
      <c r="D249" s="97" t="s">
        <v>23</v>
      </c>
      <c r="E249" s="449">
        <v>200298</v>
      </c>
      <c r="F249" s="2" t="s">
        <v>272</v>
      </c>
      <c r="G249" s="5"/>
      <c r="H249" s="488">
        <v>50</v>
      </c>
      <c r="I249" s="15">
        <v>678</v>
      </c>
      <c r="J249" s="305"/>
      <c r="K249" s="62">
        <f t="shared" si="22"/>
        <v>0</v>
      </c>
      <c r="L249" s="61"/>
    </row>
    <row r="250" spans="1:14" ht="26.25" customHeight="1" x14ac:dyDescent="0.25">
      <c r="A250" s="993"/>
      <c r="B250" s="877"/>
      <c r="C250" s="877"/>
      <c r="D250" s="97" t="s">
        <v>23</v>
      </c>
      <c r="E250" s="449">
        <v>200298</v>
      </c>
      <c r="F250" s="2" t="s">
        <v>272</v>
      </c>
      <c r="G250" s="5"/>
      <c r="H250" s="488">
        <v>52</v>
      </c>
      <c r="I250" s="15">
        <v>678</v>
      </c>
      <c r="J250" s="305"/>
      <c r="K250" s="62">
        <f t="shared" si="22"/>
        <v>0</v>
      </c>
      <c r="L250" s="61"/>
    </row>
    <row r="251" spans="1:14" ht="26.25" customHeight="1" thickBot="1" x14ac:dyDescent="0.3">
      <c r="A251" s="993"/>
      <c r="B251" s="877"/>
      <c r="C251" s="877"/>
      <c r="D251" s="97" t="s">
        <v>23</v>
      </c>
      <c r="E251" s="449">
        <v>200298</v>
      </c>
      <c r="F251" s="2" t="s">
        <v>272</v>
      </c>
      <c r="G251" s="5"/>
      <c r="H251" s="488">
        <v>54</v>
      </c>
      <c r="I251" s="15">
        <v>678</v>
      </c>
      <c r="J251" s="305"/>
      <c r="K251" s="141">
        <f t="shared" si="22"/>
        <v>0</v>
      </c>
      <c r="L251" s="61"/>
    </row>
    <row r="252" spans="1:14" ht="26.25" customHeight="1" x14ac:dyDescent="0.25">
      <c r="A252" s="992"/>
      <c r="B252" s="876" t="s">
        <v>349</v>
      </c>
      <c r="C252" s="871" t="s">
        <v>156</v>
      </c>
      <c r="D252" s="146" t="s">
        <v>23</v>
      </c>
      <c r="E252" s="481">
        <v>200298</v>
      </c>
      <c r="F252" s="385" t="s">
        <v>118</v>
      </c>
      <c r="G252" s="14"/>
      <c r="H252" s="466">
        <v>42</v>
      </c>
      <c r="I252" s="25">
        <v>678</v>
      </c>
      <c r="J252" s="310"/>
      <c r="K252" s="145">
        <f t="shared" si="22"/>
        <v>0</v>
      </c>
      <c r="L252" s="61"/>
    </row>
    <row r="253" spans="1:14" ht="26.25" customHeight="1" x14ac:dyDescent="0.25">
      <c r="A253" s="993"/>
      <c r="B253" s="877"/>
      <c r="C253" s="877"/>
      <c r="D253" s="97" t="s">
        <v>23</v>
      </c>
      <c r="E253" s="449">
        <v>200298</v>
      </c>
      <c r="F253" s="2" t="s">
        <v>118</v>
      </c>
      <c r="G253" s="5"/>
      <c r="H253" s="488">
        <v>44</v>
      </c>
      <c r="I253" s="15">
        <v>678</v>
      </c>
      <c r="J253" s="305"/>
      <c r="K253" s="62">
        <f t="shared" si="22"/>
        <v>0</v>
      </c>
      <c r="L253" s="61"/>
    </row>
    <row r="254" spans="1:14" ht="26.25" customHeight="1" x14ac:dyDescent="0.25">
      <c r="A254" s="993"/>
      <c r="B254" s="877"/>
      <c r="C254" s="877"/>
      <c r="D254" s="97" t="s">
        <v>23</v>
      </c>
      <c r="E254" s="449">
        <v>200298</v>
      </c>
      <c r="F254" s="2" t="s">
        <v>118</v>
      </c>
      <c r="G254" s="5"/>
      <c r="H254" s="488">
        <v>46</v>
      </c>
      <c r="I254" s="15">
        <v>678</v>
      </c>
      <c r="J254" s="305"/>
      <c r="K254" s="62">
        <f t="shared" si="22"/>
        <v>0</v>
      </c>
      <c r="L254" s="61"/>
    </row>
    <row r="255" spans="1:14" ht="26.25" customHeight="1" x14ac:dyDescent="0.25">
      <c r="A255" s="993"/>
      <c r="B255" s="877"/>
      <c r="C255" s="877"/>
      <c r="D255" s="97" t="s">
        <v>23</v>
      </c>
      <c r="E255" s="449">
        <v>200298</v>
      </c>
      <c r="F255" s="2" t="s">
        <v>118</v>
      </c>
      <c r="G255" s="5"/>
      <c r="H255" s="488">
        <v>48</v>
      </c>
      <c r="I255" s="15">
        <v>678</v>
      </c>
      <c r="J255" s="305"/>
      <c r="K255" s="62">
        <f t="shared" si="22"/>
        <v>0</v>
      </c>
      <c r="L255" s="61"/>
    </row>
    <row r="256" spans="1:14" ht="26.25" customHeight="1" x14ac:dyDescent="0.25">
      <c r="A256" s="993"/>
      <c r="B256" s="877"/>
      <c r="C256" s="877"/>
      <c r="D256" s="97" t="s">
        <v>23</v>
      </c>
      <c r="E256" s="449">
        <v>200298</v>
      </c>
      <c r="F256" s="2" t="s">
        <v>118</v>
      </c>
      <c r="G256" s="5"/>
      <c r="H256" s="488">
        <v>50</v>
      </c>
      <c r="I256" s="15">
        <v>678</v>
      </c>
      <c r="J256" s="305"/>
      <c r="K256" s="62">
        <f t="shared" si="22"/>
        <v>0</v>
      </c>
      <c r="L256" s="61"/>
    </row>
    <row r="257" spans="1:14" ht="26.25" customHeight="1" x14ac:dyDescent="0.25">
      <c r="A257" s="993"/>
      <c r="B257" s="877"/>
      <c r="C257" s="877"/>
      <c r="D257" s="97" t="s">
        <v>23</v>
      </c>
      <c r="E257" s="449">
        <v>200298</v>
      </c>
      <c r="F257" s="2" t="s">
        <v>118</v>
      </c>
      <c r="G257" s="5"/>
      <c r="H257" s="488">
        <v>52</v>
      </c>
      <c r="I257" s="15">
        <v>678</v>
      </c>
      <c r="J257" s="305"/>
      <c r="K257" s="62">
        <f t="shared" si="22"/>
        <v>0</v>
      </c>
      <c r="L257" s="61"/>
    </row>
    <row r="258" spans="1:14" ht="26.25" customHeight="1" thickBot="1" x14ac:dyDescent="0.3">
      <c r="A258" s="993"/>
      <c r="B258" s="877"/>
      <c r="C258" s="877"/>
      <c r="D258" s="97" t="s">
        <v>23</v>
      </c>
      <c r="E258" s="449">
        <v>200298</v>
      </c>
      <c r="F258" s="2" t="s">
        <v>118</v>
      </c>
      <c r="G258" s="5"/>
      <c r="H258" s="488">
        <v>54</v>
      </c>
      <c r="I258" s="15">
        <v>678</v>
      </c>
      <c r="J258" s="305"/>
      <c r="K258" s="141">
        <f t="shared" si="22"/>
        <v>0</v>
      </c>
      <c r="L258" s="61"/>
    </row>
    <row r="259" spans="1:14" ht="63" customHeight="1" x14ac:dyDescent="0.25">
      <c r="A259" s="904"/>
      <c r="B259" s="918" t="s">
        <v>171</v>
      </c>
      <c r="C259" s="854" t="s">
        <v>168</v>
      </c>
      <c r="D259" s="99" t="s">
        <v>23</v>
      </c>
      <c r="E259" s="468">
        <v>21269</v>
      </c>
      <c r="F259" s="1" t="s">
        <v>32</v>
      </c>
      <c r="G259" s="8"/>
      <c r="H259" s="479">
        <v>44</v>
      </c>
      <c r="I259" s="89">
        <v>490</v>
      </c>
      <c r="J259" s="302"/>
      <c r="K259" s="142">
        <f t="shared" si="22"/>
        <v>0</v>
      </c>
      <c r="N259" s="170" t="s">
        <v>211</v>
      </c>
    </row>
    <row r="260" spans="1:14" ht="63" customHeight="1" thickBot="1" x14ac:dyDescent="0.3">
      <c r="A260" s="842"/>
      <c r="B260" s="1044"/>
      <c r="C260" s="880"/>
      <c r="D260" s="125" t="s">
        <v>23</v>
      </c>
      <c r="E260" s="354">
        <v>21269</v>
      </c>
      <c r="F260" s="117" t="s">
        <v>32</v>
      </c>
      <c r="G260" s="94"/>
      <c r="H260" s="480">
        <v>46</v>
      </c>
      <c r="I260" s="95">
        <v>490</v>
      </c>
      <c r="J260" s="309"/>
      <c r="K260" s="143">
        <f t="shared" si="22"/>
        <v>0</v>
      </c>
    </row>
    <row r="261" spans="1:14" ht="44.25" customHeight="1" x14ac:dyDescent="0.25">
      <c r="A261" s="992"/>
      <c r="B261" s="878" t="s">
        <v>348</v>
      </c>
      <c r="C261" s="871" t="s">
        <v>31</v>
      </c>
      <c r="D261" s="146" t="s">
        <v>23</v>
      </c>
      <c r="E261" s="481">
        <v>215203</v>
      </c>
      <c r="F261" s="385" t="s">
        <v>32</v>
      </c>
      <c r="G261" s="14"/>
      <c r="H261" s="466">
        <v>44</v>
      </c>
      <c r="I261" s="25">
        <v>1028</v>
      </c>
      <c r="J261" s="310"/>
      <c r="K261" s="148">
        <f t="shared" si="22"/>
        <v>0</v>
      </c>
    </row>
    <row r="262" spans="1:14" ht="44.25" customHeight="1" x14ac:dyDescent="0.25">
      <c r="A262" s="993"/>
      <c r="B262" s="879"/>
      <c r="C262" s="877"/>
      <c r="D262" s="97" t="s">
        <v>23</v>
      </c>
      <c r="E262" s="449">
        <v>215203</v>
      </c>
      <c r="F262" s="2" t="s">
        <v>32</v>
      </c>
      <c r="G262" s="5"/>
      <c r="H262" s="488">
        <v>46</v>
      </c>
      <c r="I262" s="15">
        <v>1028</v>
      </c>
      <c r="J262" s="305"/>
      <c r="K262" s="62">
        <f t="shared" si="22"/>
        <v>0</v>
      </c>
    </row>
    <row r="263" spans="1:14" ht="44.25" customHeight="1" thickBot="1" x14ac:dyDescent="0.3">
      <c r="A263" s="994"/>
      <c r="B263" s="886"/>
      <c r="C263" s="845"/>
      <c r="D263" s="98" t="s">
        <v>23</v>
      </c>
      <c r="E263" s="450">
        <v>215203</v>
      </c>
      <c r="F263" s="3" t="s">
        <v>32</v>
      </c>
      <c r="G263" s="9"/>
      <c r="H263" s="477">
        <v>48</v>
      </c>
      <c r="I263" s="88">
        <v>1028</v>
      </c>
      <c r="J263" s="307"/>
      <c r="K263" s="141">
        <f t="shared" si="22"/>
        <v>0</v>
      </c>
    </row>
    <row r="264" spans="1:14" ht="28.5" customHeight="1" x14ac:dyDescent="0.25">
      <c r="A264" s="993"/>
      <c r="B264" s="863" t="s">
        <v>348</v>
      </c>
      <c r="C264" s="872" t="s">
        <v>31</v>
      </c>
      <c r="D264" s="136" t="s">
        <v>23</v>
      </c>
      <c r="E264" s="487">
        <v>215203</v>
      </c>
      <c r="F264" s="388" t="s">
        <v>162</v>
      </c>
      <c r="G264" s="137"/>
      <c r="H264" s="467">
        <v>42</v>
      </c>
      <c r="I264" s="168">
        <v>1028</v>
      </c>
      <c r="J264" s="304"/>
      <c r="K264" s="145">
        <f t="shared" si="22"/>
        <v>0</v>
      </c>
    </row>
    <row r="265" spans="1:14" ht="28.5" customHeight="1" x14ac:dyDescent="0.25">
      <c r="A265" s="993"/>
      <c r="B265" s="879"/>
      <c r="C265" s="877"/>
      <c r="D265" s="97" t="s">
        <v>23</v>
      </c>
      <c r="E265" s="449">
        <v>215203</v>
      </c>
      <c r="F265" s="2" t="s">
        <v>162</v>
      </c>
      <c r="G265" s="5"/>
      <c r="H265" s="488">
        <v>44</v>
      </c>
      <c r="I265" s="15">
        <v>1028</v>
      </c>
      <c r="J265" s="305"/>
      <c r="K265" s="62">
        <f t="shared" si="22"/>
        <v>0</v>
      </c>
    </row>
    <row r="266" spans="1:14" ht="28.5" customHeight="1" x14ac:dyDescent="0.25">
      <c r="A266" s="993"/>
      <c r="B266" s="879"/>
      <c r="C266" s="877"/>
      <c r="D266" s="97" t="s">
        <v>23</v>
      </c>
      <c r="E266" s="449">
        <v>215203</v>
      </c>
      <c r="F266" s="2" t="s">
        <v>162</v>
      </c>
      <c r="G266" s="5"/>
      <c r="H266" s="488">
        <v>46</v>
      </c>
      <c r="I266" s="15">
        <v>1028</v>
      </c>
      <c r="J266" s="305"/>
      <c r="K266" s="62">
        <f t="shared" si="22"/>
        <v>0</v>
      </c>
    </row>
    <row r="267" spans="1:14" ht="28.5" customHeight="1" x14ac:dyDescent="0.25">
      <c r="A267" s="993"/>
      <c r="B267" s="879"/>
      <c r="C267" s="877"/>
      <c r="D267" s="97" t="s">
        <v>23</v>
      </c>
      <c r="E267" s="449">
        <v>215203</v>
      </c>
      <c r="F267" s="2" t="s">
        <v>162</v>
      </c>
      <c r="G267" s="5"/>
      <c r="H267" s="488">
        <v>48</v>
      </c>
      <c r="I267" s="15">
        <v>1028</v>
      </c>
      <c r="J267" s="305"/>
      <c r="K267" s="62">
        <f t="shared" si="22"/>
        <v>0</v>
      </c>
    </row>
    <row r="268" spans="1:14" ht="28.5" customHeight="1" x14ac:dyDescent="0.25">
      <c r="A268" s="993"/>
      <c r="B268" s="879"/>
      <c r="C268" s="877"/>
      <c r="D268" s="97" t="s">
        <v>23</v>
      </c>
      <c r="E268" s="449">
        <v>215203</v>
      </c>
      <c r="F268" s="2" t="s">
        <v>162</v>
      </c>
      <c r="G268" s="5"/>
      <c r="H268" s="488">
        <v>50</v>
      </c>
      <c r="I268" s="15">
        <v>1028</v>
      </c>
      <c r="J268" s="305"/>
      <c r="K268" s="62">
        <f t="shared" si="22"/>
        <v>0</v>
      </c>
    </row>
    <row r="269" spans="1:14" ht="28.5" customHeight="1" thickBot="1" x14ac:dyDescent="0.3">
      <c r="A269" s="994"/>
      <c r="B269" s="886"/>
      <c r="C269" s="845"/>
      <c r="D269" s="125" t="s">
        <v>23</v>
      </c>
      <c r="E269" s="354">
        <v>215203</v>
      </c>
      <c r="F269" s="117" t="s">
        <v>162</v>
      </c>
      <c r="G269" s="94"/>
      <c r="H269" s="480">
        <v>52</v>
      </c>
      <c r="I269" s="95">
        <v>1028</v>
      </c>
      <c r="J269" s="309"/>
      <c r="K269" s="143">
        <f t="shared" si="22"/>
        <v>0</v>
      </c>
    </row>
    <row r="270" spans="1:14" ht="34.5" customHeight="1" x14ac:dyDescent="0.25">
      <c r="A270" s="992"/>
      <c r="B270" s="878" t="s">
        <v>348</v>
      </c>
      <c r="C270" s="871" t="s">
        <v>31</v>
      </c>
      <c r="D270" s="136" t="s">
        <v>23</v>
      </c>
      <c r="E270" s="487">
        <v>215203</v>
      </c>
      <c r="F270" s="388" t="s">
        <v>66</v>
      </c>
      <c r="G270" s="137"/>
      <c r="H270" s="467">
        <v>46</v>
      </c>
      <c r="I270" s="168">
        <v>1028</v>
      </c>
      <c r="J270" s="304"/>
      <c r="K270" s="145">
        <f t="shared" si="22"/>
        <v>0</v>
      </c>
    </row>
    <row r="271" spans="1:14" ht="34.5" customHeight="1" x14ac:dyDescent="0.25">
      <c r="A271" s="993"/>
      <c r="B271" s="879"/>
      <c r="C271" s="877"/>
      <c r="D271" s="97" t="s">
        <v>23</v>
      </c>
      <c r="E271" s="449">
        <v>215203</v>
      </c>
      <c r="F271" s="2" t="s">
        <v>66</v>
      </c>
      <c r="G271" s="5"/>
      <c r="H271" s="488">
        <v>48</v>
      </c>
      <c r="I271" s="15">
        <v>1028</v>
      </c>
      <c r="J271" s="305"/>
      <c r="K271" s="62">
        <f t="shared" si="22"/>
        <v>0</v>
      </c>
    </row>
    <row r="272" spans="1:14" ht="34.5" customHeight="1" x14ac:dyDescent="0.25">
      <c r="A272" s="993"/>
      <c r="B272" s="879"/>
      <c r="C272" s="877"/>
      <c r="D272" s="97" t="s">
        <v>23</v>
      </c>
      <c r="E272" s="449">
        <v>215203</v>
      </c>
      <c r="F272" s="2" t="s">
        <v>66</v>
      </c>
      <c r="G272" s="5"/>
      <c r="H272" s="488">
        <v>50</v>
      </c>
      <c r="I272" s="15">
        <v>1028</v>
      </c>
      <c r="J272" s="305"/>
      <c r="K272" s="62">
        <f t="shared" si="22"/>
        <v>0</v>
      </c>
    </row>
    <row r="273" spans="1:11" ht="34.5" customHeight="1" thickBot="1" x14ac:dyDescent="0.3">
      <c r="A273" s="993"/>
      <c r="B273" s="879"/>
      <c r="C273" s="877"/>
      <c r="D273" s="97" t="s">
        <v>23</v>
      </c>
      <c r="E273" s="449">
        <v>215203</v>
      </c>
      <c r="F273" s="2" t="s">
        <v>66</v>
      </c>
      <c r="G273" s="5"/>
      <c r="H273" s="488">
        <v>52</v>
      </c>
      <c r="I273" s="15">
        <v>1028</v>
      </c>
      <c r="J273" s="305"/>
      <c r="K273" s="62">
        <f t="shared" si="22"/>
        <v>0</v>
      </c>
    </row>
    <row r="274" spans="1:11" ht="109.5" customHeight="1" thickBot="1" x14ac:dyDescent="0.3">
      <c r="A274" s="386"/>
      <c r="B274" s="237" t="s">
        <v>348</v>
      </c>
      <c r="C274" s="56" t="s">
        <v>31</v>
      </c>
      <c r="D274" s="103" t="s">
        <v>23</v>
      </c>
      <c r="E274" s="17">
        <v>215203</v>
      </c>
      <c r="F274" s="18" t="s">
        <v>30</v>
      </c>
      <c r="G274" s="16"/>
      <c r="H274" s="19">
        <v>48</v>
      </c>
      <c r="I274" s="93">
        <v>1028</v>
      </c>
      <c r="J274" s="303"/>
      <c r="K274" s="187">
        <f t="shared" si="22"/>
        <v>0</v>
      </c>
    </row>
    <row r="275" spans="1:11" ht="28.5" customHeight="1" x14ac:dyDescent="0.25">
      <c r="A275" s="993"/>
      <c r="B275" s="863" t="s">
        <v>348</v>
      </c>
      <c r="C275" s="872" t="s">
        <v>31</v>
      </c>
      <c r="D275" s="136" t="s">
        <v>23</v>
      </c>
      <c r="E275" s="487">
        <v>215203</v>
      </c>
      <c r="F275" s="388" t="s">
        <v>34</v>
      </c>
      <c r="G275" s="137"/>
      <c r="H275" s="467">
        <v>42</v>
      </c>
      <c r="I275" s="168">
        <v>1028</v>
      </c>
      <c r="J275" s="304"/>
      <c r="K275" s="145">
        <f t="shared" si="22"/>
        <v>0</v>
      </c>
    </row>
    <row r="276" spans="1:11" ht="28.5" customHeight="1" x14ac:dyDescent="0.25">
      <c r="A276" s="993"/>
      <c r="B276" s="879"/>
      <c r="C276" s="877"/>
      <c r="D276" s="97" t="s">
        <v>23</v>
      </c>
      <c r="E276" s="449">
        <v>215203</v>
      </c>
      <c r="F276" s="2" t="s">
        <v>34</v>
      </c>
      <c r="G276" s="5"/>
      <c r="H276" s="488">
        <v>44</v>
      </c>
      <c r="I276" s="15">
        <v>1028</v>
      </c>
      <c r="J276" s="305"/>
      <c r="K276" s="62">
        <f t="shared" si="22"/>
        <v>0</v>
      </c>
    </row>
    <row r="277" spans="1:11" ht="28.5" customHeight="1" x14ac:dyDescent="0.25">
      <c r="A277" s="993"/>
      <c r="B277" s="879"/>
      <c r="C277" s="877"/>
      <c r="D277" s="97" t="s">
        <v>23</v>
      </c>
      <c r="E277" s="449">
        <v>215203</v>
      </c>
      <c r="F277" s="2" t="s">
        <v>34</v>
      </c>
      <c r="G277" s="5"/>
      <c r="H277" s="488">
        <v>46</v>
      </c>
      <c r="I277" s="15">
        <v>1028</v>
      </c>
      <c r="J277" s="305"/>
      <c r="K277" s="62">
        <f t="shared" si="22"/>
        <v>0</v>
      </c>
    </row>
    <row r="278" spans="1:11" ht="28.5" customHeight="1" x14ac:dyDescent="0.25">
      <c r="A278" s="993"/>
      <c r="B278" s="879"/>
      <c r="C278" s="877"/>
      <c r="D278" s="97" t="s">
        <v>23</v>
      </c>
      <c r="E278" s="449">
        <v>215203</v>
      </c>
      <c r="F278" s="2" t="s">
        <v>34</v>
      </c>
      <c r="G278" s="5"/>
      <c r="H278" s="488">
        <v>48</v>
      </c>
      <c r="I278" s="15">
        <v>1028</v>
      </c>
      <c r="J278" s="305"/>
      <c r="K278" s="62">
        <f t="shared" si="22"/>
        <v>0</v>
      </c>
    </row>
    <row r="279" spans="1:11" ht="28.5" customHeight="1" x14ac:dyDescent="0.25">
      <c r="A279" s="993"/>
      <c r="B279" s="879"/>
      <c r="C279" s="877"/>
      <c r="D279" s="97" t="s">
        <v>23</v>
      </c>
      <c r="E279" s="449">
        <v>215203</v>
      </c>
      <c r="F279" s="2" t="s">
        <v>34</v>
      </c>
      <c r="G279" s="5"/>
      <c r="H279" s="488">
        <v>50</v>
      </c>
      <c r="I279" s="15">
        <v>1028</v>
      </c>
      <c r="J279" s="305"/>
      <c r="K279" s="62">
        <f t="shared" si="22"/>
        <v>0</v>
      </c>
    </row>
    <row r="280" spans="1:11" ht="28.5" customHeight="1" thickBot="1" x14ac:dyDescent="0.3">
      <c r="A280" s="994"/>
      <c r="B280" s="886"/>
      <c r="C280" s="845"/>
      <c r="D280" s="125" t="s">
        <v>23</v>
      </c>
      <c r="E280" s="354">
        <v>215203</v>
      </c>
      <c r="F280" s="117" t="s">
        <v>34</v>
      </c>
      <c r="G280" s="94"/>
      <c r="H280" s="480">
        <v>52</v>
      </c>
      <c r="I280" s="95">
        <v>1028</v>
      </c>
      <c r="J280" s="309"/>
      <c r="K280" s="143">
        <f t="shared" si="22"/>
        <v>0</v>
      </c>
    </row>
    <row r="281" spans="1:11" ht="35.25" customHeight="1" x14ac:dyDescent="0.25">
      <c r="A281" s="993"/>
      <c r="B281" s="863" t="s">
        <v>348</v>
      </c>
      <c r="C281" s="872" t="s">
        <v>31</v>
      </c>
      <c r="D281" s="136" t="s">
        <v>23</v>
      </c>
      <c r="E281" s="487">
        <v>215203</v>
      </c>
      <c r="F281" s="388" t="s">
        <v>189</v>
      </c>
      <c r="G281" s="137"/>
      <c r="H281" s="467">
        <v>46</v>
      </c>
      <c r="I281" s="168">
        <v>1028</v>
      </c>
      <c r="J281" s="304"/>
      <c r="K281" s="145">
        <f t="shared" si="22"/>
        <v>0</v>
      </c>
    </row>
    <row r="282" spans="1:11" ht="35.25" customHeight="1" x14ac:dyDescent="0.25">
      <c r="A282" s="993"/>
      <c r="B282" s="879"/>
      <c r="C282" s="877"/>
      <c r="D282" s="97" t="s">
        <v>23</v>
      </c>
      <c r="E282" s="449">
        <v>215203</v>
      </c>
      <c r="F282" s="2" t="s">
        <v>189</v>
      </c>
      <c r="G282" s="5"/>
      <c r="H282" s="488">
        <v>48</v>
      </c>
      <c r="I282" s="15">
        <v>1028</v>
      </c>
      <c r="J282" s="305"/>
      <c r="K282" s="62">
        <f t="shared" si="22"/>
        <v>0</v>
      </c>
    </row>
    <row r="283" spans="1:11" ht="35.25" customHeight="1" x14ac:dyDescent="0.25">
      <c r="A283" s="993"/>
      <c r="B283" s="879"/>
      <c r="C283" s="877"/>
      <c r="D283" s="97" t="s">
        <v>23</v>
      </c>
      <c r="E283" s="449">
        <v>215203</v>
      </c>
      <c r="F283" s="2" t="s">
        <v>189</v>
      </c>
      <c r="G283" s="5"/>
      <c r="H283" s="488">
        <v>50</v>
      </c>
      <c r="I283" s="15">
        <v>1028</v>
      </c>
      <c r="J283" s="305"/>
      <c r="K283" s="62">
        <f t="shared" si="22"/>
        <v>0</v>
      </c>
    </row>
    <row r="284" spans="1:11" ht="35.25" customHeight="1" thickBot="1" x14ac:dyDescent="0.3">
      <c r="A284" s="993"/>
      <c r="B284" s="879"/>
      <c r="C284" s="877"/>
      <c r="D284" s="97" t="s">
        <v>23</v>
      </c>
      <c r="E284" s="449">
        <v>215203</v>
      </c>
      <c r="F284" s="2" t="s">
        <v>189</v>
      </c>
      <c r="G284" s="5"/>
      <c r="H284" s="488">
        <v>52</v>
      </c>
      <c r="I284" s="15">
        <v>1028</v>
      </c>
      <c r="J284" s="305"/>
      <c r="K284" s="62">
        <f t="shared" si="22"/>
        <v>0</v>
      </c>
    </row>
    <row r="285" spans="1:11" ht="117.75" customHeight="1" thickBot="1" x14ac:dyDescent="0.3">
      <c r="A285" s="386"/>
      <c r="B285" s="237" t="s">
        <v>348</v>
      </c>
      <c r="C285" s="56" t="s">
        <v>31</v>
      </c>
      <c r="D285" s="103" t="s">
        <v>23</v>
      </c>
      <c r="E285" s="17">
        <v>215203</v>
      </c>
      <c r="F285" s="18" t="s">
        <v>114</v>
      </c>
      <c r="G285" s="16"/>
      <c r="H285" s="19">
        <v>48</v>
      </c>
      <c r="I285" s="93">
        <v>1028</v>
      </c>
      <c r="J285" s="303"/>
      <c r="K285" s="187">
        <f t="shared" si="22"/>
        <v>0</v>
      </c>
    </row>
    <row r="286" spans="1:11" ht="28.5" customHeight="1" x14ac:dyDescent="0.25">
      <c r="A286" s="993"/>
      <c r="B286" s="863" t="s">
        <v>348</v>
      </c>
      <c r="C286" s="872" t="s">
        <v>31</v>
      </c>
      <c r="D286" s="136" t="s">
        <v>23</v>
      </c>
      <c r="E286" s="487" t="s">
        <v>519</v>
      </c>
      <c r="F286" s="388" t="s">
        <v>66</v>
      </c>
      <c r="G286" s="137"/>
      <c r="H286" s="467">
        <v>42</v>
      </c>
      <c r="I286" s="168">
        <v>938</v>
      </c>
      <c r="J286" s="304"/>
      <c r="K286" s="145">
        <f t="shared" si="22"/>
        <v>0</v>
      </c>
    </row>
    <row r="287" spans="1:11" ht="28.5" customHeight="1" x14ac:dyDescent="0.25">
      <c r="A287" s="993"/>
      <c r="B287" s="879"/>
      <c r="C287" s="877"/>
      <c r="D287" s="97" t="s">
        <v>23</v>
      </c>
      <c r="E287" s="449" t="s">
        <v>519</v>
      </c>
      <c r="F287" s="2" t="s">
        <v>66</v>
      </c>
      <c r="G287" s="5"/>
      <c r="H287" s="488">
        <v>44</v>
      </c>
      <c r="I287" s="15">
        <v>938</v>
      </c>
      <c r="J287" s="305"/>
      <c r="K287" s="62">
        <f t="shared" si="22"/>
        <v>0</v>
      </c>
    </row>
    <row r="288" spans="1:11" ht="28.5" customHeight="1" x14ac:dyDescent="0.25">
      <c r="A288" s="993"/>
      <c r="B288" s="879"/>
      <c r="C288" s="877"/>
      <c r="D288" s="97" t="s">
        <v>23</v>
      </c>
      <c r="E288" s="449" t="s">
        <v>519</v>
      </c>
      <c r="F288" s="2" t="s">
        <v>66</v>
      </c>
      <c r="G288" s="5"/>
      <c r="H288" s="488">
        <v>46</v>
      </c>
      <c r="I288" s="15">
        <v>938</v>
      </c>
      <c r="J288" s="305"/>
      <c r="K288" s="62">
        <f t="shared" si="22"/>
        <v>0</v>
      </c>
    </row>
    <row r="289" spans="1:11" ht="28.5" customHeight="1" x14ac:dyDescent="0.25">
      <c r="A289" s="993"/>
      <c r="B289" s="879"/>
      <c r="C289" s="877"/>
      <c r="D289" s="97" t="s">
        <v>23</v>
      </c>
      <c r="E289" s="449" t="s">
        <v>519</v>
      </c>
      <c r="F289" s="2" t="s">
        <v>66</v>
      </c>
      <c r="G289" s="5"/>
      <c r="H289" s="488">
        <v>48</v>
      </c>
      <c r="I289" s="15">
        <v>938</v>
      </c>
      <c r="J289" s="305"/>
      <c r="K289" s="62">
        <f t="shared" si="22"/>
        <v>0</v>
      </c>
    </row>
    <row r="290" spans="1:11" ht="28.5" customHeight="1" x14ac:dyDescent="0.25">
      <c r="A290" s="993"/>
      <c r="B290" s="879"/>
      <c r="C290" s="877"/>
      <c r="D290" s="97" t="s">
        <v>23</v>
      </c>
      <c r="E290" s="449" t="s">
        <v>519</v>
      </c>
      <c r="F290" s="2" t="s">
        <v>66</v>
      </c>
      <c r="G290" s="5"/>
      <c r="H290" s="488">
        <v>50</v>
      </c>
      <c r="I290" s="15">
        <v>938</v>
      </c>
      <c r="J290" s="305"/>
      <c r="K290" s="62">
        <f t="shared" si="22"/>
        <v>0</v>
      </c>
    </row>
    <row r="291" spans="1:11" ht="28.5" customHeight="1" thickBot="1" x14ac:dyDescent="0.3">
      <c r="A291" s="994"/>
      <c r="B291" s="886"/>
      <c r="C291" s="845"/>
      <c r="D291" s="125" t="s">
        <v>23</v>
      </c>
      <c r="E291" s="354" t="s">
        <v>519</v>
      </c>
      <c r="F291" s="3" t="s">
        <v>66</v>
      </c>
      <c r="G291" s="94"/>
      <c r="H291" s="480">
        <v>52</v>
      </c>
      <c r="I291" s="95">
        <v>938</v>
      </c>
      <c r="J291" s="309"/>
      <c r="K291" s="143">
        <f t="shared" si="22"/>
        <v>0</v>
      </c>
    </row>
    <row r="292" spans="1:11" ht="28.5" customHeight="1" x14ac:dyDescent="0.25">
      <c r="A292" s="993"/>
      <c r="B292" s="863" t="s">
        <v>348</v>
      </c>
      <c r="C292" s="872" t="s">
        <v>31</v>
      </c>
      <c r="D292" s="136" t="s">
        <v>23</v>
      </c>
      <c r="E292" s="487" t="s">
        <v>520</v>
      </c>
      <c r="F292" s="388" t="s">
        <v>66</v>
      </c>
      <c r="G292" s="137"/>
      <c r="H292" s="467">
        <v>42</v>
      </c>
      <c r="I292" s="168">
        <v>938</v>
      </c>
      <c r="J292" s="304"/>
      <c r="K292" s="145">
        <f t="shared" si="22"/>
        <v>0</v>
      </c>
    </row>
    <row r="293" spans="1:11" ht="28.5" customHeight="1" x14ac:dyDescent="0.25">
      <c r="A293" s="993"/>
      <c r="B293" s="879"/>
      <c r="C293" s="877"/>
      <c r="D293" s="97" t="s">
        <v>23</v>
      </c>
      <c r="E293" s="449" t="s">
        <v>520</v>
      </c>
      <c r="F293" s="2" t="s">
        <v>66</v>
      </c>
      <c r="G293" s="5"/>
      <c r="H293" s="488">
        <v>44</v>
      </c>
      <c r="I293" s="15">
        <v>938</v>
      </c>
      <c r="J293" s="305"/>
      <c r="K293" s="62">
        <f t="shared" si="22"/>
        <v>0</v>
      </c>
    </row>
    <row r="294" spans="1:11" ht="28.5" customHeight="1" x14ac:dyDescent="0.25">
      <c r="A294" s="993"/>
      <c r="B294" s="879"/>
      <c r="C294" s="877"/>
      <c r="D294" s="97" t="s">
        <v>23</v>
      </c>
      <c r="E294" s="449" t="s">
        <v>520</v>
      </c>
      <c r="F294" s="2" t="s">
        <v>66</v>
      </c>
      <c r="G294" s="5"/>
      <c r="H294" s="488">
        <v>46</v>
      </c>
      <c r="I294" s="15">
        <v>938</v>
      </c>
      <c r="J294" s="305"/>
      <c r="K294" s="62">
        <f t="shared" si="22"/>
        <v>0</v>
      </c>
    </row>
    <row r="295" spans="1:11" ht="28.5" customHeight="1" x14ac:dyDescent="0.25">
      <c r="A295" s="993"/>
      <c r="B295" s="879"/>
      <c r="C295" s="877"/>
      <c r="D295" s="97" t="s">
        <v>23</v>
      </c>
      <c r="E295" s="449" t="s">
        <v>520</v>
      </c>
      <c r="F295" s="2" t="s">
        <v>66</v>
      </c>
      <c r="G295" s="5"/>
      <c r="H295" s="488">
        <v>48</v>
      </c>
      <c r="I295" s="15">
        <v>938</v>
      </c>
      <c r="J295" s="305"/>
      <c r="K295" s="62">
        <f t="shared" si="22"/>
        <v>0</v>
      </c>
    </row>
    <row r="296" spans="1:11" ht="28.5" customHeight="1" x14ac:dyDescent="0.25">
      <c r="A296" s="993"/>
      <c r="B296" s="879"/>
      <c r="C296" s="877"/>
      <c r="D296" s="97" t="s">
        <v>23</v>
      </c>
      <c r="E296" s="449" t="s">
        <v>520</v>
      </c>
      <c r="F296" s="2" t="s">
        <v>66</v>
      </c>
      <c r="G296" s="5"/>
      <c r="H296" s="488">
        <v>50</v>
      </c>
      <c r="I296" s="15">
        <v>938</v>
      </c>
      <c r="J296" s="305"/>
      <c r="K296" s="62">
        <f t="shared" si="22"/>
        <v>0</v>
      </c>
    </row>
    <row r="297" spans="1:11" ht="28.5" customHeight="1" thickBot="1" x14ac:dyDescent="0.3">
      <c r="A297" s="994"/>
      <c r="B297" s="886"/>
      <c r="C297" s="845"/>
      <c r="D297" s="125" t="s">
        <v>23</v>
      </c>
      <c r="E297" s="354" t="s">
        <v>520</v>
      </c>
      <c r="F297" s="3" t="s">
        <v>66</v>
      </c>
      <c r="G297" s="94"/>
      <c r="H297" s="480">
        <v>52</v>
      </c>
      <c r="I297" s="95">
        <v>938</v>
      </c>
      <c r="J297" s="309"/>
      <c r="K297" s="143">
        <f t="shared" si="22"/>
        <v>0</v>
      </c>
    </row>
    <row r="298" spans="1:11" ht="45.75" customHeight="1" x14ac:dyDescent="0.25">
      <c r="A298" s="992"/>
      <c r="B298" s="878" t="s">
        <v>348</v>
      </c>
      <c r="C298" s="871" t="s">
        <v>31</v>
      </c>
      <c r="D298" s="146" t="s">
        <v>23</v>
      </c>
      <c r="E298" s="481" t="s">
        <v>516</v>
      </c>
      <c r="F298" s="385" t="s">
        <v>66</v>
      </c>
      <c r="G298" s="14"/>
      <c r="H298" s="466">
        <v>44</v>
      </c>
      <c r="I298" s="25">
        <v>938</v>
      </c>
      <c r="J298" s="310"/>
      <c r="K298" s="148">
        <f t="shared" si="22"/>
        <v>0</v>
      </c>
    </row>
    <row r="299" spans="1:11" ht="45.75" customHeight="1" x14ac:dyDescent="0.25">
      <c r="A299" s="993"/>
      <c r="B299" s="879"/>
      <c r="C299" s="877"/>
      <c r="D299" s="97" t="s">
        <v>23</v>
      </c>
      <c r="E299" s="449" t="s">
        <v>516</v>
      </c>
      <c r="F299" s="2" t="s">
        <v>66</v>
      </c>
      <c r="G299" s="5"/>
      <c r="H299" s="488">
        <v>46</v>
      </c>
      <c r="I299" s="15">
        <v>938</v>
      </c>
      <c r="J299" s="305"/>
      <c r="K299" s="62">
        <f t="shared" si="22"/>
        <v>0</v>
      </c>
    </row>
    <row r="300" spans="1:11" ht="45.75" customHeight="1" thickBot="1" x14ac:dyDescent="0.3">
      <c r="A300" s="994"/>
      <c r="B300" s="886"/>
      <c r="C300" s="845"/>
      <c r="D300" s="98" t="s">
        <v>23</v>
      </c>
      <c r="E300" s="450" t="s">
        <v>516</v>
      </c>
      <c r="F300" s="3" t="s">
        <v>66</v>
      </c>
      <c r="G300" s="9"/>
      <c r="H300" s="477">
        <v>48</v>
      </c>
      <c r="I300" s="88">
        <v>938</v>
      </c>
      <c r="J300" s="307"/>
      <c r="K300" s="141">
        <f t="shared" si="22"/>
        <v>0</v>
      </c>
    </row>
    <row r="301" spans="1:11" ht="28.5" customHeight="1" x14ac:dyDescent="0.25">
      <c r="A301" s="993"/>
      <c r="B301" s="863" t="s">
        <v>512</v>
      </c>
      <c r="C301" s="872" t="s">
        <v>31</v>
      </c>
      <c r="D301" s="136" t="s">
        <v>23</v>
      </c>
      <c r="E301" s="487" t="s">
        <v>513</v>
      </c>
      <c r="F301" s="388" t="s">
        <v>389</v>
      </c>
      <c r="G301" s="137"/>
      <c r="H301" s="467">
        <v>42</v>
      </c>
      <c r="I301" s="168">
        <v>938</v>
      </c>
      <c r="J301" s="304"/>
      <c r="K301" s="145">
        <f t="shared" si="22"/>
        <v>0</v>
      </c>
    </row>
    <row r="302" spans="1:11" ht="28.5" customHeight="1" x14ac:dyDescent="0.25">
      <c r="A302" s="993"/>
      <c r="B302" s="879"/>
      <c r="C302" s="877"/>
      <c r="D302" s="97" t="s">
        <v>23</v>
      </c>
      <c r="E302" s="449" t="s">
        <v>513</v>
      </c>
      <c r="F302" s="2" t="s">
        <v>389</v>
      </c>
      <c r="G302" s="5"/>
      <c r="H302" s="488">
        <v>44</v>
      </c>
      <c r="I302" s="15">
        <v>938</v>
      </c>
      <c r="J302" s="305"/>
      <c r="K302" s="62">
        <f t="shared" si="22"/>
        <v>0</v>
      </c>
    </row>
    <row r="303" spans="1:11" ht="28.5" customHeight="1" x14ac:dyDescent="0.25">
      <c r="A303" s="993"/>
      <c r="B303" s="879"/>
      <c r="C303" s="877"/>
      <c r="D303" s="97" t="s">
        <v>23</v>
      </c>
      <c r="E303" s="449" t="s">
        <v>513</v>
      </c>
      <c r="F303" s="2" t="s">
        <v>389</v>
      </c>
      <c r="G303" s="5"/>
      <c r="H303" s="488">
        <v>46</v>
      </c>
      <c r="I303" s="15">
        <v>938</v>
      </c>
      <c r="J303" s="305"/>
      <c r="K303" s="62">
        <f t="shared" si="22"/>
        <v>0</v>
      </c>
    </row>
    <row r="304" spans="1:11" ht="28.5" customHeight="1" x14ac:dyDescent="0.25">
      <c r="A304" s="993"/>
      <c r="B304" s="879"/>
      <c r="C304" s="877"/>
      <c r="D304" s="97" t="s">
        <v>23</v>
      </c>
      <c r="E304" s="449" t="s">
        <v>513</v>
      </c>
      <c r="F304" s="2" t="s">
        <v>389</v>
      </c>
      <c r="G304" s="5"/>
      <c r="H304" s="488">
        <v>48</v>
      </c>
      <c r="I304" s="15">
        <v>938</v>
      </c>
      <c r="J304" s="305"/>
      <c r="K304" s="62">
        <f t="shared" si="22"/>
        <v>0</v>
      </c>
    </row>
    <row r="305" spans="1:14" ht="28.5" customHeight="1" x14ac:dyDescent="0.25">
      <c r="A305" s="993"/>
      <c r="B305" s="879"/>
      <c r="C305" s="877"/>
      <c r="D305" s="97" t="s">
        <v>23</v>
      </c>
      <c r="E305" s="449" t="s">
        <v>513</v>
      </c>
      <c r="F305" s="2" t="s">
        <v>389</v>
      </c>
      <c r="G305" s="5"/>
      <c r="H305" s="488">
        <v>50</v>
      </c>
      <c r="I305" s="15">
        <v>938</v>
      </c>
      <c r="J305" s="305"/>
      <c r="K305" s="62">
        <f t="shared" ref="K305:K359" si="23">I305*J305</f>
        <v>0</v>
      </c>
    </row>
    <row r="306" spans="1:14" ht="28.5" customHeight="1" thickBot="1" x14ac:dyDescent="0.3">
      <c r="A306" s="994"/>
      <c r="B306" s="886"/>
      <c r="C306" s="845"/>
      <c r="D306" s="125" t="s">
        <v>23</v>
      </c>
      <c r="E306" s="354" t="s">
        <v>513</v>
      </c>
      <c r="F306" s="3" t="s">
        <v>389</v>
      </c>
      <c r="G306" s="94"/>
      <c r="H306" s="480">
        <v>52</v>
      </c>
      <c r="I306" s="95">
        <v>938</v>
      </c>
      <c r="J306" s="309"/>
      <c r="K306" s="143">
        <f t="shared" si="23"/>
        <v>0</v>
      </c>
    </row>
    <row r="307" spans="1:14" ht="28.5" customHeight="1" x14ac:dyDescent="0.25">
      <c r="A307" s="993"/>
      <c r="B307" s="863" t="s">
        <v>512</v>
      </c>
      <c r="C307" s="872" t="s">
        <v>31</v>
      </c>
      <c r="D307" s="136" t="s">
        <v>23</v>
      </c>
      <c r="E307" s="487" t="s">
        <v>514</v>
      </c>
      <c r="F307" s="388" t="s">
        <v>515</v>
      </c>
      <c r="G307" s="137"/>
      <c r="H307" s="467">
        <v>42</v>
      </c>
      <c r="I307" s="168">
        <v>938</v>
      </c>
      <c r="J307" s="304"/>
      <c r="K307" s="145">
        <f t="shared" si="23"/>
        <v>0</v>
      </c>
    </row>
    <row r="308" spans="1:14" ht="28.5" customHeight="1" x14ac:dyDescent="0.25">
      <c r="A308" s="993"/>
      <c r="B308" s="879"/>
      <c r="C308" s="877"/>
      <c r="D308" s="97" t="s">
        <v>23</v>
      </c>
      <c r="E308" s="449" t="s">
        <v>514</v>
      </c>
      <c r="F308" s="2" t="s">
        <v>515</v>
      </c>
      <c r="G308" s="5"/>
      <c r="H308" s="488">
        <v>44</v>
      </c>
      <c r="I308" s="15">
        <v>938</v>
      </c>
      <c r="J308" s="305"/>
      <c r="K308" s="62">
        <f t="shared" si="23"/>
        <v>0</v>
      </c>
    </row>
    <row r="309" spans="1:14" ht="28.5" customHeight="1" x14ac:dyDescent="0.25">
      <c r="A309" s="993"/>
      <c r="B309" s="879"/>
      <c r="C309" s="877"/>
      <c r="D309" s="97" t="s">
        <v>23</v>
      </c>
      <c r="E309" s="449" t="s">
        <v>514</v>
      </c>
      <c r="F309" s="2" t="s">
        <v>515</v>
      </c>
      <c r="G309" s="5"/>
      <c r="H309" s="488">
        <v>46</v>
      </c>
      <c r="I309" s="15">
        <v>938</v>
      </c>
      <c r="J309" s="305"/>
      <c r="K309" s="62">
        <f t="shared" si="23"/>
        <v>0</v>
      </c>
    </row>
    <row r="310" spans="1:14" ht="28.5" customHeight="1" x14ac:dyDescent="0.25">
      <c r="A310" s="993"/>
      <c r="B310" s="879"/>
      <c r="C310" s="877"/>
      <c r="D310" s="97" t="s">
        <v>23</v>
      </c>
      <c r="E310" s="449" t="s">
        <v>514</v>
      </c>
      <c r="F310" s="2" t="s">
        <v>515</v>
      </c>
      <c r="G310" s="5"/>
      <c r="H310" s="488">
        <v>48</v>
      </c>
      <c r="I310" s="15">
        <v>938</v>
      </c>
      <c r="J310" s="305"/>
      <c r="K310" s="62">
        <f t="shared" si="23"/>
        <v>0</v>
      </c>
    </row>
    <row r="311" spans="1:14" ht="28.5" customHeight="1" x14ac:dyDescent="0.25">
      <c r="A311" s="993"/>
      <c r="B311" s="879"/>
      <c r="C311" s="877"/>
      <c r="D311" s="97" t="s">
        <v>23</v>
      </c>
      <c r="E311" s="449" t="s">
        <v>514</v>
      </c>
      <c r="F311" s="2" t="s">
        <v>515</v>
      </c>
      <c r="G311" s="5"/>
      <c r="H311" s="488">
        <v>50</v>
      </c>
      <c r="I311" s="15">
        <v>938</v>
      </c>
      <c r="J311" s="305"/>
      <c r="K311" s="62">
        <f t="shared" si="23"/>
        <v>0</v>
      </c>
    </row>
    <row r="312" spans="1:14" ht="28.5" customHeight="1" thickBot="1" x14ac:dyDescent="0.3">
      <c r="A312" s="994"/>
      <c r="B312" s="886"/>
      <c r="C312" s="845"/>
      <c r="D312" s="125" t="s">
        <v>23</v>
      </c>
      <c r="E312" s="354" t="s">
        <v>514</v>
      </c>
      <c r="F312" s="3" t="s">
        <v>515</v>
      </c>
      <c r="G312" s="94"/>
      <c r="H312" s="480">
        <v>52</v>
      </c>
      <c r="I312" s="95">
        <v>938</v>
      </c>
      <c r="J312" s="309"/>
      <c r="K312" s="143">
        <f t="shared" si="23"/>
        <v>0</v>
      </c>
    </row>
    <row r="313" spans="1:14" ht="51.75" customHeight="1" x14ac:dyDescent="0.25">
      <c r="A313" s="992"/>
      <c r="B313" s="876" t="s">
        <v>348</v>
      </c>
      <c r="C313" s="871" t="s">
        <v>196</v>
      </c>
      <c r="D313" s="146" t="s">
        <v>23</v>
      </c>
      <c r="E313" s="481">
        <v>210257</v>
      </c>
      <c r="F313" s="385" t="s">
        <v>120</v>
      </c>
      <c r="G313" s="14"/>
      <c r="H313" s="466">
        <v>46</v>
      </c>
      <c r="I313" s="25">
        <v>908</v>
      </c>
      <c r="J313" s="310"/>
      <c r="K313" s="148">
        <f t="shared" si="23"/>
        <v>0</v>
      </c>
    </row>
    <row r="314" spans="1:14" ht="51.75" customHeight="1" x14ac:dyDescent="0.25">
      <c r="A314" s="993"/>
      <c r="B314" s="877"/>
      <c r="C314" s="877"/>
      <c r="D314" s="97" t="s">
        <v>23</v>
      </c>
      <c r="E314" s="449">
        <v>210257</v>
      </c>
      <c r="F314" s="2" t="s">
        <v>120</v>
      </c>
      <c r="G314" s="5"/>
      <c r="H314" s="488">
        <v>48</v>
      </c>
      <c r="I314" s="15">
        <v>908</v>
      </c>
      <c r="J314" s="305"/>
      <c r="K314" s="62">
        <f t="shared" si="23"/>
        <v>0</v>
      </c>
    </row>
    <row r="315" spans="1:14" ht="51.75" customHeight="1" thickBot="1" x14ac:dyDescent="0.3">
      <c r="A315" s="994"/>
      <c r="B315" s="845"/>
      <c r="C315" s="845"/>
      <c r="D315" s="98" t="s">
        <v>23</v>
      </c>
      <c r="E315" s="450">
        <v>210257</v>
      </c>
      <c r="F315" s="3" t="s">
        <v>120</v>
      </c>
      <c r="G315" s="9"/>
      <c r="H315" s="477">
        <v>50</v>
      </c>
      <c r="I315" s="88">
        <v>908</v>
      </c>
      <c r="J315" s="307"/>
      <c r="K315" s="141">
        <f t="shared" si="23"/>
        <v>0</v>
      </c>
    </row>
    <row r="316" spans="1:14" ht="115.5" customHeight="1" thickBot="1" x14ac:dyDescent="0.3">
      <c r="A316" s="442"/>
      <c r="B316" s="452" t="s">
        <v>348</v>
      </c>
      <c r="C316" s="437" t="s">
        <v>196</v>
      </c>
      <c r="D316" s="136" t="s">
        <v>23</v>
      </c>
      <c r="E316" s="487">
        <v>210257</v>
      </c>
      <c r="F316" s="388" t="s">
        <v>30</v>
      </c>
      <c r="G316" s="137"/>
      <c r="H316" s="467">
        <v>48</v>
      </c>
      <c r="I316" s="168">
        <v>908</v>
      </c>
      <c r="J316" s="304"/>
      <c r="K316" s="145">
        <f t="shared" si="23"/>
        <v>0</v>
      </c>
    </row>
    <row r="317" spans="1:14" ht="124.5" customHeight="1" thickBot="1" x14ac:dyDescent="0.3">
      <c r="A317" s="386"/>
      <c r="B317" s="13" t="s">
        <v>348</v>
      </c>
      <c r="C317" s="56" t="s">
        <v>196</v>
      </c>
      <c r="D317" s="103" t="s">
        <v>23</v>
      </c>
      <c r="E317" s="17">
        <v>210257</v>
      </c>
      <c r="F317" s="18" t="s">
        <v>32</v>
      </c>
      <c r="G317" s="16"/>
      <c r="H317" s="19">
        <v>48</v>
      </c>
      <c r="I317" s="93">
        <v>908</v>
      </c>
      <c r="J317" s="303"/>
      <c r="K317" s="187">
        <f t="shared" si="23"/>
        <v>0</v>
      </c>
    </row>
    <row r="318" spans="1:14" ht="126" customHeight="1" thickBot="1" x14ac:dyDescent="0.3">
      <c r="A318" s="442"/>
      <c r="B318" s="452" t="s">
        <v>348</v>
      </c>
      <c r="C318" s="437" t="s">
        <v>196</v>
      </c>
      <c r="D318" s="136" t="s">
        <v>23</v>
      </c>
      <c r="E318" s="487">
        <v>210257</v>
      </c>
      <c r="F318" s="388" t="s">
        <v>35</v>
      </c>
      <c r="G318" s="137"/>
      <c r="H318" s="467">
        <v>46</v>
      </c>
      <c r="I318" s="168">
        <v>908</v>
      </c>
      <c r="J318" s="304"/>
      <c r="K318" s="145">
        <f t="shared" si="23"/>
        <v>0</v>
      </c>
    </row>
    <row r="319" spans="1:14" ht="54.75" customHeight="1" x14ac:dyDescent="0.25">
      <c r="A319" s="992"/>
      <c r="B319" s="878" t="s">
        <v>455</v>
      </c>
      <c r="C319" s="871" t="s">
        <v>238</v>
      </c>
      <c r="D319" s="146" t="s">
        <v>23</v>
      </c>
      <c r="E319" s="481">
        <v>299257</v>
      </c>
      <c r="F319" s="385" t="s">
        <v>32</v>
      </c>
      <c r="G319" s="14"/>
      <c r="H319" s="466">
        <v>46</v>
      </c>
      <c r="I319" s="25">
        <v>998</v>
      </c>
      <c r="J319" s="310"/>
      <c r="K319" s="148">
        <f t="shared" si="23"/>
        <v>0</v>
      </c>
      <c r="N319" s="170" t="s">
        <v>211</v>
      </c>
    </row>
    <row r="320" spans="1:14" ht="54.75" customHeight="1" x14ac:dyDescent="0.25">
      <c r="A320" s="993"/>
      <c r="B320" s="879"/>
      <c r="C320" s="877"/>
      <c r="D320" s="97" t="s">
        <v>23</v>
      </c>
      <c r="E320" s="449">
        <v>299257</v>
      </c>
      <c r="F320" s="2" t="s">
        <v>32</v>
      </c>
      <c r="G320" s="5"/>
      <c r="H320" s="488">
        <v>48</v>
      </c>
      <c r="I320" s="15">
        <v>998</v>
      </c>
      <c r="J320" s="305"/>
      <c r="K320" s="62">
        <f t="shared" si="23"/>
        <v>0</v>
      </c>
    </row>
    <row r="321" spans="1:14" ht="54.75" customHeight="1" thickBot="1" x14ac:dyDescent="0.3">
      <c r="A321" s="994"/>
      <c r="B321" s="886"/>
      <c r="C321" s="845"/>
      <c r="D321" s="98" t="s">
        <v>23</v>
      </c>
      <c r="E321" s="450">
        <v>299257</v>
      </c>
      <c r="F321" s="3" t="s">
        <v>32</v>
      </c>
      <c r="G321" s="9"/>
      <c r="H321" s="477">
        <v>50</v>
      </c>
      <c r="I321" s="88">
        <v>998</v>
      </c>
      <c r="J321" s="307"/>
      <c r="K321" s="141">
        <f t="shared" si="23"/>
        <v>0</v>
      </c>
    </row>
    <row r="322" spans="1:14" ht="39" customHeight="1" x14ac:dyDescent="0.25">
      <c r="A322" s="993"/>
      <c r="B322" s="863" t="s">
        <v>447</v>
      </c>
      <c r="C322" s="872" t="s">
        <v>156</v>
      </c>
      <c r="D322" s="136" t="s">
        <v>73</v>
      </c>
      <c r="E322" s="487">
        <v>20101</v>
      </c>
      <c r="F322" s="388" t="s">
        <v>448</v>
      </c>
      <c r="G322" s="137"/>
      <c r="H322" s="467">
        <v>42</v>
      </c>
      <c r="I322" s="168">
        <v>878</v>
      </c>
      <c r="J322" s="304"/>
      <c r="K322" s="145">
        <f t="shared" si="23"/>
        <v>0</v>
      </c>
    </row>
    <row r="323" spans="1:14" ht="39" customHeight="1" x14ac:dyDescent="0.25">
      <c r="A323" s="993"/>
      <c r="B323" s="879"/>
      <c r="C323" s="877"/>
      <c r="D323" s="97" t="s">
        <v>73</v>
      </c>
      <c r="E323" s="449">
        <v>20101</v>
      </c>
      <c r="F323" s="2" t="s">
        <v>448</v>
      </c>
      <c r="G323" s="5"/>
      <c r="H323" s="488">
        <v>44</v>
      </c>
      <c r="I323" s="15">
        <v>878</v>
      </c>
      <c r="J323" s="305"/>
      <c r="K323" s="62">
        <f t="shared" si="23"/>
        <v>0</v>
      </c>
    </row>
    <row r="324" spans="1:14" ht="39" customHeight="1" x14ac:dyDescent="0.25">
      <c r="A324" s="993"/>
      <c r="B324" s="879"/>
      <c r="C324" s="877"/>
      <c r="D324" s="97" t="s">
        <v>73</v>
      </c>
      <c r="E324" s="449">
        <v>20101</v>
      </c>
      <c r="F324" s="2" t="s">
        <v>448</v>
      </c>
      <c r="G324" s="5"/>
      <c r="H324" s="488">
        <v>46</v>
      </c>
      <c r="I324" s="15">
        <v>878</v>
      </c>
      <c r="J324" s="305"/>
      <c r="K324" s="62">
        <f t="shared" si="23"/>
        <v>0</v>
      </c>
    </row>
    <row r="325" spans="1:14" ht="39" customHeight="1" x14ac:dyDescent="0.25">
      <c r="A325" s="993"/>
      <c r="B325" s="879"/>
      <c r="C325" s="877"/>
      <c r="D325" s="97" t="s">
        <v>73</v>
      </c>
      <c r="E325" s="449">
        <v>20101</v>
      </c>
      <c r="F325" s="2" t="s">
        <v>448</v>
      </c>
      <c r="G325" s="5"/>
      <c r="H325" s="488">
        <v>48</v>
      </c>
      <c r="I325" s="15">
        <v>878</v>
      </c>
      <c r="J325" s="305"/>
      <c r="K325" s="62">
        <f t="shared" si="23"/>
        <v>0</v>
      </c>
    </row>
    <row r="326" spans="1:14" ht="39" customHeight="1" thickBot="1" x14ac:dyDescent="0.3">
      <c r="A326" s="994"/>
      <c r="B326" s="886"/>
      <c r="C326" s="845"/>
      <c r="D326" s="125" t="s">
        <v>73</v>
      </c>
      <c r="E326" s="354">
        <v>20101</v>
      </c>
      <c r="F326" s="117" t="s">
        <v>448</v>
      </c>
      <c r="G326" s="94"/>
      <c r="H326" s="480">
        <v>50</v>
      </c>
      <c r="I326" s="95">
        <v>878</v>
      </c>
      <c r="J326" s="309"/>
      <c r="K326" s="143">
        <f t="shared" si="23"/>
        <v>0</v>
      </c>
    </row>
    <row r="327" spans="1:14" ht="39" customHeight="1" x14ac:dyDescent="0.25">
      <c r="A327" s="992"/>
      <c r="B327" s="878" t="s">
        <v>447</v>
      </c>
      <c r="C327" s="871" t="s">
        <v>156</v>
      </c>
      <c r="D327" s="146" t="s">
        <v>73</v>
      </c>
      <c r="E327" s="575">
        <v>20101</v>
      </c>
      <c r="F327" s="385" t="s">
        <v>30</v>
      </c>
      <c r="G327" s="14"/>
      <c r="H327" s="579">
        <v>42</v>
      </c>
      <c r="I327" s="25">
        <v>878</v>
      </c>
      <c r="J327" s="310"/>
      <c r="K327" s="148">
        <f t="shared" si="23"/>
        <v>0</v>
      </c>
      <c r="N327" s="170">
        <v>1</v>
      </c>
    </row>
    <row r="328" spans="1:14" ht="39" customHeight="1" x14ac:dyDescent="0.25">
      <c r="A328" s="993"/>
      <c r="B328" s="879"/>
      <c r="C328" s="877"/>
      <c r="D328" s="97" t="s">
        <v>73</v>
      </c>
      <c r="E328" s="568">
        <v>20101</v>
      </c>
      <c r="F328" s="2" t="s">
        <v>30</v>
      </c>
      <c r="G328" s="5"/>
      <c r="H328" s="570">
        <v>46</v>
      </c>
      <c r="I328" s="15">
        <v>878</v>
      </c>
      <c r="J328" s="305"/>
      <c r="K328" s="62">
        <f t="shared" si="23"/>
        <v>0</v>
      </c>
      <c r="N328" s="170">
        <v>2</v>
      </c>
    </row>
    <row r="329" spans="1:14" ht="39" customHeight="1" thickBot="1" x14ac:dyDescent="0.3">
      <c r="A329" s="994"/>
      <c r="B329" s="886"/>
      <c r="C329" s="845"/>
      <c r="D329" s="98" t="s">
        <v>73</v>
      </c>
      <c r="E329" s="567">
        <v>20101</v>
      </c>
      <c r="F329" s="3" t="s">
        <v>30</v>
      </c>
      <c r="G329" s="9"/>
      <c r="H329" s="572">
        <v>48</v>
      </c>
      <c r="I329" s="88">
        <v>878</v>
      </c>
      <c r="J329" s="307"/>
      <c r="K329" s="141">
        <f t="shared" si="23"/>
        <v>0</v>
      </c>
      <c r="N329" s="170">
        <v>4</v>
      </c>
    </row>
    <row r="330" spans="1:14" ht="35.25" customHeight="1" x14ac:dyDescent="0.25">
      <c r="A330" s="993"/>
      <c r="B330" s="863" t="s">
        <v>447</v>
      </c>
      <c r="C330" s="872" t="s">
        <v>156</v>
      </c>
      <c r="D330" s="136" t="s">
        <v>73</v>
      </c>
      <c r="E330" s="487">
        <v>20101</v>
      </c>
      <c r="F330" s="388" t="s">
        <v>35</v>
      </c>
      <c r="G330" s="137"/>
      <c r="H330" s="467">
        <v>42</v>
      </c>
      <c r="I330" s="168">
        <v>878</v>
      </c>
      <c r="J330" s="304"/>
      <c r="K330" s="145">
        <f t="shared" si="23"/>
        <v>0</v>
      </c>
    </row>
    <row r="331" spans="1:14" ht="35.25" customHeight="1" x14ac:dyDescent="0.25">
      <c r="A331" s="993"/>
      <c r="B331" s="879"/>
      <c r="C331" s="877"/>
      <c r="D331" s="97" t="s">
        <v>73</v>
      </c>
      <c r="E331" s="449">
        <v>20101</v>
      </c>
      <c r="F331" s="2" t="s">
        <v>35</v>
      </c>
      <c r="G331" s="5"/>
      <c r="H331" s="488">
        <v>44</v>
      </c>
      <c r="I331" s="15">
        <v>878</v>
      </c>
      <c r="J331" s="305"/>
      <c r="K331" s="62">
        <f t="shared" si="23"/>
        <v>0</v>
      </c>
    </row>
    <row r="332" spans="1:14" ht="35.25" customHeight="1" x14ac:dyDescent="0.25">
      <c r="A332" s="993"/>
      <c r="B332" s="879"/>
      <c r="C332" s="877"/>
      <c r="D332" s="97" t="s">
        <v>73</v>
      </c>
      <c r="E332" s="449">
        <v>20101</v>
      </c>
      <c r="F332" s="2" t="s">
        <v>35</v>
      </c>
      <c r="G332" s="5"/>
      <c r="H332" s="488">
        <v>46</v>
      </c>
      <c r="I332" s="15">
        <v>878</v>
      </c>
      <c r="J332" s="305"/>
      <c r="K332" s="62">
        <f t="shared" si="23"/>
        <v>0</v>
      </c>
    </row>
    <row r="333" spans="1:14" ht="35.25" customHeight="1" x14ac:dyDescent="0.25">
      <c r="A333" s="993"/>
      <c r="B333" s="879"/>
      <c r="C333" s="877"/>
      <c r="D333" s="97" t="s">
        <v>73</v>
      </c>
      <c r="E333" s="449">
        <v>20101</v>
      </c>
      <c r="F333" s="2" t="s">
        <v>35</v>
      </c>
      <c r="G333" s="5"/>
      <c r="H333" s="488">
        <v>48</v>
      </c>
      <c r="I333" s="15">
        <v>878</v>
      </c>
      <c r="J333" s="305"/>
      <c r="K333" s="62">
        <f t="shared" si="23"/>
        <v>0</v>
      </c>
    </row>
    <row r="334" spans="1:14" ht="35.25" customHeight="1" thickBot="1" x14ac:dyDescent="0.3">
      <c r="A334" s="994"/>
      <c r="B334" s="886"/>
      <c r="C334" s="845"/>
      <c r="D334" s="125" t="s">
        <v>73</v>
      </c>
      <c r="E334" s="354">
        <v>20101</v>
      </c>
      <c r="F334" s="117" t="s">
        <v>35</v>
      </c>
      <c r="G334" s="94"/>
      <c r="H334" s="480">
        <v>50</v>
      </c>
      <c r="I334" s="95">
        <v>878</v>
      </c>
      <c r="J334" s="309"/>
      <c r="K334" s="143">
        <f t="shared" si="23"/>
        <v>0</v>
      </c>
    </row>
    <row r="335" spans="1:14" ht="32.25" customHeight="1" x14ac:dyDescent="0.25">
      <c r="A335" s="993"/>
      <c r="B335" s="863" t="s">
        <v>607</v>
      </c>
      <c r="C335" s="872" t="s">
        <v>495</v>
      </c>
      <c r="D335" s="136" t="s">
        <v>73</v>
      </c>
      <c r="E335" s="487">
        <v>200202</v>
      </c>
      <c r="F335" s="388" t="s">
        <v>407</v>
      </c>
      <c r="G335" s="137"/>
      <c r="H335" s="467">
        <v>44</v>
      </c>
      <c r="I335" s="168">
        <v>1098</v>
      </c>
      <c r="J335" s="304"/>
      <c r="K335" s="145">
        <f t="shared" si="23"/>
        <v>0</v>
      </c>
      <c r="N335" s="170">
        <v>1</v>
      </c>
    </row>
    <row r="336" spans="1:14" ht="32.25" customHeight="1" x14ac:dyDescent="0.25">
      <c r="A336" s="993"/>
      <c r="B336" s="879"/>
      <c r="C336" s="877"/>
      <c r="D336" s="97" t="s">
        <v>73</v>
      </c>
      <c r="E336" s="449">
        <v>200202</v>
      </c>
      <c r="F336" s="2" t="s">
        <v>407</v>
      </c>
      <c r="G336" s="5"/>
      <c r="H336" s="488">
        <v>46</v>
      </c>
      <c r="I336" s="15">
        <v>1098</v>
      </c>
      <c r="J336" s="305"/>
      <c r="K336" s="62">
        <f t="shared" si="23"/>
        <v>0</v>
      </c>
      <c r="N336" s="170">
        <v>1</v>
      </c>
    </row>
    <row r="337" spans="1:14" ht="32.25" customHeight="1" x14ac:dyDescent="0.25">
      <c r="A337" s="993"/>
      <c r="B337" s="879"/>
      <c r="C337" s="877"/>
      <c r="D337" s="97" t="s">
        <v>73</v>
      </c>
      <c r="E337" s="449">
        <v>200202</v>
      </c>
      <c r="F337" s="2" t="s">
        <v>407</v>
      </c>
      <c r="G337" s="5"/>
      <c r="H337" s="488">
        <v>48</v>
      </c>
      <c r="I337" s="15">
        <v>1098</v>
      </c>
      <c r="J337" s="305"/>
      <c r="K337" s="62">
        <f t="shared" si="23"/>
        <v>0</v>
      </c>
      <c r="N337" s="170">
        <v>4</v>
      </c>
    </row>
    <row r="338" spans="1:14" ht="32.25" customHeight="1" x14ac:dyDescent="0.25">
      <c r="A338" s="993"/>
      <c r="B338" s="879"/>
      <c r="C338" s="877"/>
      <c r="D338" s="97" t="s">
        <v>73</v>
      </c>
      <c r="E338" s="449">
        <v>200202</v>
      </c>
      <c r="F338" s="2" t="s">
        <v>407</v>
      </c>
      <c r="G338" s="5"/>
      <c r="H338" s="488">
        <v>50</v>
      </c>
      <c r="I338" s="15">
        <v>1098</v>
      </c>
      <c r="J338" s="305"/>
      <c r="K338" s="62">
        <f t="shared" si="23"/>
        <v>0</v>
      </c>
      <c r="N338" s="170">
        <v>4</v>
      </c>
    </row>
    <row r="339" spans="1:14" ht="32.25" customHeight="1" thickBot="1" x14ac:dyDescent="0.3">
      <c r="A339" s="993"/>
      <c r="B339" s="879"/>
      <c r="C339" s="877"/>
      <c r="D339" s="97" t="s">
        <v>73</v>
      </c>
      <c r="E339" s="449">
        <v>200202</v>
      </c>
      <c r="F339" s="2" t="s">
        <v>407</v>
      </c>
      <c r="G339" s="5"/>
      <c r="H339" s="488">
        <v>52</v>
      </c>
      <c r="I339" s="15">
        <v>1098</v>
      </c>
      <c r="J339" s="305"/>
      <c r="K339" s="62">
        <f t="shared" si="23"/>
        <v>0</v>
      </c>
      <c r="N339" s="170">
        <v>4</v>
      </c>
    </row>
    <row r="340" spans="1:14" ht="32.25" customHeight="1" x14ac:dyDescent="0.25">
      <c r="A340" s="992"/>
      <c r="B340" s="878" t="s">
        <v>607</v>
      </c>
      <c r="C340" s="871" t="s">
        <v>495</v>
      </c>
      <c r="D340" s="146" t="s">
        <v>73</v>
      </c>
      <c r="E340" s="618">
        <v>200202</v>
      </c>
      <c r="F340" s="385" t="s">
        <v>608</v>
      </c>
      <c r="G340" s="14"/>
      <c r="H340" s="626">
        <v>46</v>
      </c>
      <c r="I340" s="25">
        <v>1098</v>
      </c>
      <c r="J340" s="310"/>
      <c r="K340" s="148">
        <f t="shared" si="23"/>
        <v>0</v>
      </c>
    </row>
    <row r="341" spans="1:14" ht="32.25" customHeight="1" x14ac:dyDescent="0.25">
      <c r="A341" s="993"/>
      <c r="B341" s="879"/>
      <c r="C341" s="877"/>
      <c r="D341" s="97" t="s">
        <v>73</v>
      </c>
      <c r="E341" s="619">
        <v>200202</v>
      </c>
      <c r="F341" s="2" t="s">
        <v>608</v>
      </c>
      <c r="G341" s="5"/>
      <c r="H341" s="622">
        <v>48</v>
      </c>
      <c r="I341" s="15">
        <v>1098</v>
      </c>
      <c r="J341" s="305"/>
      <c r="K341" s="62">
        <f t="shared" si="23"/>
        <v>0</v>
      </c>
    </row>
    <row r="342" spans="1:14" ht="32.25" customHeight="1" x14ac:dyDescent="0.25">
      <c r="A342" s="993"/>
      <c r="B342" s="879"/>
      <c r="C342" s="877"/>
      <c r="D342" s="97" t="s">
        <v>73</v>
      </c>
      <c r="E342" s="619">
        <v>200202</v>
      </c>
      <c r="F342" s="2" t="s">
        <v>608</v>
      </c>
      <c r="G342" s="5"/>
      <c r="H342" s="622">
        <v>50</v>
      </c>
      <c r="I342" s="15">
        <v>1098</v>
      </c>
      <c r="J342" s="305"/>
      <c r="K342" s="62">
        <f t="shared" si="23"/>
        <v>0</v>
      </c>
    </row>
    <row r="343" spans="1:14" ht="32.25" customHeight="1" thickBot="1" x14ac:dyDescent="0.3">
      <c r="A343" s="994"/>
      <c r="B343" s="886"/>
      <c r="C343" s="845"/>
      <c r="D343" s="98" t="s">
        <v>73</v>
      </c>
      <c r="E343" s="621">
        <v>200202</v>
      </c>
      <c r="F343" s="3" t="s">
        <v>608</v>
      </c>
      <c r="G343" s="9"/>
      <c r="H343" s="623">
        <v>52</v>
      </c>
      <c r="I343" s="88">
        <v>1098</v>
      </c>
      <c r="J343" s="307"/>
      <c r="K343" s="141">
        <f t="shared" si="23"/>
        <v>0</v>
      </c>
    </row>
    <row r="344" spans="1:14" ht="73.5" customHeight="1" x14ac:dyDescent="0.25">
      <c r="A344" s="993"/>
      <c r="B344" s="863" t="s">
        <v>607</v>
      </c>
      <c r="C344" s="872" t="s">
        <v>495</v>
      </c>
      <c r="D344" s="136" t="s">
        <v>73</v>
      </c>
      <c r="E344" s="487">
        <v>200202</v>
      </c>
      <c r="F344" s="388" t="s">
        <v>579</v>
      </c>
      <c r="G344" s="137"/>
      <c r="H344" s="467">
        <v>42</v>
      </c>
      <c r="I344" s="168">
        <v>1098</v>
      </c>
      <c r="J344" s="304"/>
      <c r="K344" s="145">
        <f t="shared" si="23"/>
        <v>0</v>
      </c>
      <c r="N344" s="170">
        <v>2</v>
      </c>
    </row>
    <row r="345" spans="1:14" ht="73.5" customHeight="1" thickBot="1" x14ac:dyDescent="0.3">
      <c r="A345" s="993"/>
      <c r="B345" s="879"/>
      <c r="C345" s="877"/>
      <c r="D345" s="97" t="s">
        <v>73</v>
      </c>
      <c r="E345" s="449">
        <v>200202</v>
      </c>
      <c r="F345" s="2" t="s">
        <v>579</v>
      </c>
      <c r="G345" s="5"/>
      <c r="H345" s="488">
        <v>52</v>
      </c>
      <c r="I345" s="15">
        <v>1098</v>
      </c>
      <c r="J345" s="305"/>
      <c r="K345" s="62">
        <f t="shared" si="23"/>
        <v>0</v>
      </c>
      <c r="N345" s="170">
        <v>2</v>
      </c>
    </row>
    <row r="346" spans="1:14" ht="34.5" customHeight="1" x14ac:dyDescent="0.25">
      <c r="A346" s="992"/>
      <c r="B346" s="878" t="s">
        <v>556</v>
      </c>
      <c r="C346" s="871" t="s">
        <v>484</v>
      </c>
      <c r="D346" s="99" t="s">
        <v>73</v>
      </c>
      <c r="E346" s="610">
        <v>211225</v>
      </c>
      <c r="F346" s="1" t="s">
        <v>511</v>
      </c>
      <c r="G346" s="8"/>
      <c r="H346" s="612">
        <v>42</v>
      </c>
      <c r="I346" s="89">
        <v>768</v>
      </c>
      <c r="J346" s="302"/>
      <c r="K346" s="142">
        <f t="shared" ref="K346:K350" si="24">I346*J346</f>
        <v>0</v>
      </c>
    </row>
    <row r="347" spans="1:14" ht="34.5" customHeight="1" x14ac:dyDescent="0.25">
      <c r="A347" s="993"/>
      <c r="B347" s="863"/>
      <c r="C347" s="872"/>
      <c r="D347" s="136" t="s">
        <v>73</v>
      </c>
      <c r="E347" s="608">
        <v>211225</v>
      </c>
      <c r="F347" s="2" t="s">
        <v>511</v>
      </c>
      <c r="G347" s="137"/>
      <c r="H347" s="613">
        <v>44</v>
      </c>
      <c r="I347" s="168">
        <v>768</v>
      </c>
      <c r="J347" s="304"/>
      <c r="K347" s="145">
        <f t="shared" si="24"/>
        <v>0</v>
      </c>
    </row>
    <row r="348" spans="1:14" ht="34.5" customHeight="1" x14ac:dyDescent="0.25">
      <c r="A348" s="993"/>
      <c r="B348" s="879"/>
      <c r="C348" s="877"/>
      <c r="D348" s="97" t="s">
        <v>73</v>
      </c>
      <c r="E348" s="580">
        <v>211225</v>
      </c>
      <c r="F348" s="2" t="s">
        <v>511</v>
      </c>
      <c r="G348" s="5"/>
      <c r="H348" s="582">
        <v>46</v>
      </c>
      <c r="I348" s="15">
        <v>768</v>
      </c>
      <c r="J348" s="305"/>
      <c r="K348" s="62">
        <f t="shared" si="24"/>
        <v>0</v>
      </c>
    </row>
    <row r="349" spans="1:14" ht="34.5" customHeight="1" x14ac:dyDescent="0.25">
      <c r="A349" s="993"/>
      <c r="B349" s="879"/>
      <c r="C349" s="877"/>
      <c r="D349" s="97" t="s">
        <v>73</v>
      </c>
      <c r="E349" s="580">
        <v>211225</v>
      </c>
      <c r="F349" s="2" t="s">
        <v>511</v>
      </c>
      <c r="G349" s="5"/>
      <c r="H349" s="582">
        <v>48</v>
      </c>
      <c r="I349" s="15">
        <v>768</v>
      </c>
      <c r="J349" s="305"/>
      <c r="K349" s="62">
        <f t="shared" si="24"/>
        <v>0</v>
      </c>
    </row>
    <row r="350" spans="1:14" ht="34.5" customHeight="1" thickBot="1" x14ac:dyDescent="0.3">
      <c r="A350" s="994"/>
      <c r="B350" s="886"/>
      <c r="C350" s="845"/>
      <c r="D350" s="98" t="s">
        <v>73</v>
      </c>
      <c r="E350" s="581">
        <v>211225</v>
      </c>
      <c r="F350" s="3" t="s">
        <v>511</v>
      </c>
      <c r="G350" s="9"/>
      <c r="H350" s="583">
        <v>50</v>
      </c>
      <c r="I350" s="88">
        <v>768</v>
      </c>
      <c r="J350" s="307"/>
      <c r="K350" s="141">
        <f t="shared" si="24"/>
        <v>0</v>
      </c>
    </row>
    <row r="351" spans="1:14" ht="36" customHeight="1" x14ac:dyDescent="0.25">
      <c r="A351" s="993"/>
      <c r="B351" s="863" t="s">
        <v>556</v>
      </c>
      <c r="C351" s="872" t="s">
        <v>484</v>
      </c>
      <c r="D351" s="136" t="s">
        <v>73</v>
      </c>
      <c r="E351" s="487" t="s">
        <v>557</v>
      </c>
      <c r="F351" s="388" t="s">
        <v>511</v>
      </c>
      <c r="G351" s="137"/>
      <c r="H351" s="467">
        <v>52</v>
      </c>
      <c r="I351" s="168">
        <v>798</v>
      </c>
      <c r="J351" s="304"/>
      <c r="K351" s="145">
        <f t="shared" si="23"/>
        <v>0</v>
      </c>
    </row>
    <row r="352" spans="1:14" ht="36" customHeight="1" x14ac:dyDescent="0.25">
      <c r="A352" s="993"/>
      <c r="B352" s="879"/>
      <c r="C352" s="877"/>
      <c r="D352" s="97" t="s">
        <v>73</v>
      </c>
      <c r="E352" s="449" t="s">
        <v>557</v>
      </c>
      <c r="F352" s="2" t="s">
        <v>511</v>
      </c>
      <c r="G352" s="5"/>
      <c r="H352" s="488">
        <v>54</v>
      </c>
      <c r="I352" s="15">
        <v>798</v>
      </c>
      <c r="J352" s="305"/>
      <c r="K352" s="62">
        <f t="shared" si="23"/>
        <v>0</v>
      </c>
    </row>
    <row r="353" spans="1:14" ht="36" customHeight="1" x14ac:dyDescent="0.25">
      <c r="A353" s="993"/>
      <c r="B353" s="879"/>
      <c r="C353" s="877"/>
      <c r="D353" s="97" t="s">
        <v>73</v>
      </c>
      <c r="E353" s="449" t="s">
        <v>557</v>
      </c>
      <c r="F353" s="2" t="s">
        <v>511</v>
      </c>
      <c r="G353" s="5"/>
      <c r="H353" s="488">
        <v>56</v>
      </c>
      <c r="I353" s="15">
        <v>798</v>
      </c>
      <c r="J353" s="305"/>
      <c r="K353" s="62">
        <f t="shared" si="23"/>
        <v>0</v>
      </c>
    </row>
    <row r="354" spans="1:14" ht="36" customHeight="1" thickBot="1" x14ac:dyDescent="0.3">
      <c r="A354" s="993"/>
      <c r="B354" s="879"/>
      <c r="C354" s="877"/>
      <c r="D354" s="97" t="s">
        <v>73</v>
      </c>
      <c r="E354" s="449" t="s">
        <v>557</v>
      </c>
      <c r="F354" s="2" t="s">
        <v>511</v>
      </c>
      <c r="G354" s="5"/>
      <c r="H354" s="488">
        <v>58</v>
      </c>
      <c r="I354" s="15">
        <v>798</v>
      </c>
      <c r="J354" s="305"/>
      <c r="K354" s="62">
        <f t="shared" si="23"/>
        <v>0</v>
      </c>
    </row>
    <row r="355" spans="1:14" ht="46.5" customHeight="1" x14ac:dyDescent="0.25">
      <c r="A355" s="1010"/>
      <c r="B355" s="878" t="s">
        <v>409</v>
      </c>
      <c r="C355" s="871" t="s">
        <v>39</v>
      </c>
      <c r="D355" s="107" t="s">
        <v>70</v>
      </c>
      <c r="E355" s="468">
        <v>210225</v>
      </c>
      <c r="F355" s="1" t="s">
        <v>410</v>
      </c>
      <c r="G355" s="8"/>
      <c r="H355" s="479">
        <v>42</v>
      </c>
      <c r="I355" s="89">
        <v>768</v>
      </c>
      <c r="J355" s="302"/>
      <c r="K355" s="142">
        <f t="shared" si="23"/>
        <v>0</v>
      </c>
      <c r="N355" s="170" t="s">
        <v>211</v>
      </c>
    </row>
    <row r="356" spans="1:14" ht="46.5" customHeight="1" x14ac:dyDescent="0.25">
      <c r="A356" s="1011"/>
      <c r="B356" s="863"/>
      <c r="C356" s="872"/>
      <c r="D356" s="371" t="s">
        <v>70</v>
      </c>
      <c r="E356" s="449">
        <v>210225</v>
      </c>
      <c r="F356" s="2" t="s">
        <v>410</v>
      </c>
      <c r="G356" s="5"/>
      <c r="H356" s="488">
        <v>44</v>
      </c>
      <c r="I356" s="15">
        <v>768</v>
      </c>
      <c r="J356" s="305"/>
      <c r="K356" s="62">
        <f t="shared" si="23"/>
        <v>0</v>
      </c>
    </row>
    <row r="357" spans="1:14" ht="46.5" customHeight="1" thickBot="1" x14ac:dyDescent="0.3">
      <c r="A357" s="1011"/>
      <c r="B357" s="863"/>
      <c r="C357" s="872"/>
      <c r="D357" s="371" t="s">
        <v>70</v>
      </c>
      <c r="E357" s="449">
        <v>210225</v>
      </c>
      <c r="F357" s="2" t="s">
        <v>410</v>
      </c>
      <c r="G357" s="5"/>
      <c r="H357" s="488">
        <v>48</v>
      </c>
      <c r="I357" s="15">
        <v>768</v>
      </c>
      <c r="J357" s="305"/>
      <c r="K357" s="62">
        <f t="shared" si="23"/>
        <v>0</v>
      </c>
    </row>
    <row r="358" spans="1:14" ht="78.75" customHeight="1" x14ac:dyDescent="0.25">
      <c r="A358" s="1010"/>
      <c r="B358" s="878" t="s">
        <v>409</v>
      </c>
      <c r="C358" s="871" t="s">
        <v>39</v>
      </c>
      <c r="D358" s="107" t="s">
        <v>70</v>
      </c>
      <c r="E358" s="468">
        <v>210225</v>
      </c>
      <c r="F358" s="1" t="s">
        <v>425</v>
      </c>
      <c r="G358" s="8"/>
      <c r="H358" s="479">
        <v>46</v>
      </c>
      <c r="I358" s="89">
        <v>768</v>
      </c>
      <c r="J358" s="302"/>
      <c r="K358" s="142">
        <f t="shared" si="23"/>
        <v>0</v>
      </c>
    </row>
    <row r="359" spans="1:14" ht="78.75" customHeight="1" thickBot="1" x14ac:dyDescent="0.3">
      <c r="A359" s="1011"/>
      <c r="B359" s="863"/>
      <c r="C359" s="872"/>
      <c r="D359" s="371" t="s">
        <v>70</v>
      </c>
      <c r="E359" s="449">
        <v>210225</v>
      </c>
      <c r="F359" s="2" t="s">
        <v>425</v>
      </c>
      <c r="G359" s="5"/>
      <c r="H359" s="488">
        <v>48</v>
      </c>
      <c r="I359" s="15">
        <v>768</v>
      </c>
      <c r="J359" s="305"/>
      <c r="K359" s="62">
        <f t="shared" si="23"/>
        <v>0</v>
      </c>
    </row>
    <row r="360" spans="1:14" ht="136.5" customHeight="1" thickBot="1" x14ac:dyDescent="0.3">
      <c r="A360" s="441"/>
      <c r="B360" s="439" t="s">
        <v>409</v>
      </c>
      <c r="C360" s="436" t="s">
        <v>39</v>
      </c>
      <c r="D360" s="107" t="s">
        <v>70</v>
      </c>
      <c r="E360" s="468" t="s">
        <v>411</v>
      </c>
      <c r="F360" s="1" t="s">
        <v>410</v>
      </c>
      <c r="G360" s="8"/>
      <c r="H360" s="479">
        <v>56</v>
      </c>
      <c r="I360" s="89">
        <v>798</v>
      </c>
      <c r="J360" s="302"/>
      <c r="K360" s="142">
        <f t="shared" ref="K360:K425" si="25">I360*J360</f>
        <v>0</v>
      </c>
      <c r="N360" s="170">
        <v>1</v>
      </c>
    </row>
    <row r="361" spans="1:14" ht="63.75" customHeight="1" x14ac:dyDescent="0.25">
      <c r="A361" s="1010"/>
      <c r="B361" s="878" t="s">
        <v>409</v>
      </c>
      <c r="C361" s="871" t="s">
        <v>39</v>
      </c>
      <c r="D361" s="107" t="s">
        <v>70</v>
      </c>
      <c r="E361" s="468" t="s">
        <v>411</v>
      </c>
      <c r="F361" s="1" t="s">
        <v>425</v>
      </c>
      <c r="G361" s="8"/>
      <c r="H361" s="479">
        <v>52</v>
      </c>
      <c r="I361" s="89">
        <v>798</v>
      </c>
      <c r="J361" s="302"/>
      <c r="K361" s="142">
        <f t="shared" si="25"/>
        <v>0</v>
      </c>
    </row>
    <row r="362" spans="1:14" ht="63.75" customHeight="1" thickBot="1" x14ac:dyDescent="0.3">
      <c r="A362" s="1011"/>
      <c r="B362" s="863"/>
      <c r="C362" s="872"/>
      <c r="D362" s="371" t="s">
        <v>70</v>
      </c>
      <c r="E362" s="449" t="s">
        <v>411</v>
      </c>
      <c r="F362" s="2" t="s">
        <v>425</v>
      </c>
      <c r="G362" s="5"/>
      <c r="H362" s="488">
        <v>54</v>
      </c>
      <c r="I362" s="15">
        <v>798</v>
      </c>
      <c r="J362" s="305"/>
      <c r="K362" s="62">
        <f t="shared" si="25"/>
        <v>0</v>
      </c>
      <c r="N362" s="170" t="s">
        <v>211</v>
      </c>
    </row>
    <row r="363" spans="1:14" ht="113.25" customHeight="1" thickBot="1" x14ac:dyDescent="0.3">
      <c r="A363" s="463"/>
      <c r="B363" s="456" t="s">
        <v>159</v>
      </c>
      <c r="C363" s="440" t="s">
        <v>160</v>
      </c>
      <c r="D363" s="99" t="s">
        <v>23</v>
      </c>
      <c r="E363" s="468">
        <v>287</v>
      </c>
      <c r="F363" s="1" t="s">
        <v>34</v>
      </c>
      <c r="G363" s="8"/>
      <c r="H363" s="479">
        <v>42</v>
      </c>
      <c r="I363" s="89">
        <v>490</v>
      </c>
      <c r="J363" s="302"/>
      <c r="K363" s="187">
        <f t="shared" si="25"/>
        <v>0</v>
      </c>
    </row>
    <row r="364" spans="1:14" ht="33" customHeight="1" x14ac:dyDescent="0.25">
      <c r="A364" s="875"/>
      <c r="B364" s="878" t="s">
        <v>535</v>
      </c>
      <c r="C364" s="871" t="s">
        <v>495</v>
      </c>
      <c r="D364" s="146" t="s">
        <v>73</v>
      </c>
      <c r="E364" s="515">
        <v>215210</v>
      </c>
      <c r="F364" s="1" t="s">
        <v>384</v>
      </c>
      <c r="G364" s="8"/>
      <c r="H364" s="523">
        <v>42</v>
      </c>
      <c r="I364" s="28">
        <v>858</v>
      </c>
      <c r="J364" s="302"/>
      <c r="K364" s="142">
        <f t="shared" si="25"/>
        <v>0</v>
      </c>
    </row>
    <row r="365" spans="1:14" ht="33" customHeight="1" x14ac:dyDescent="0.25">
      <c r="A365" s="861"/>
      <c r="B365" s="863"/>
      <c r="C365" s="872"/>
      <c r="D365" s="121" t="s">
        <v>73</v>
      </c>
      <c r="E365" s="517">
        <v>215210</v>
      </c>
      <c r="F365" s="2" t="s">
        <v>384</v>
      </c>
      <c r="G365" s="5"/>
      <c r="H365" s="528">
        <v>44</v>
      </c>
      <c r="I365" s="26">
        <v>858</v>
      </c>
      <c r="J365" s="305"/>
      <c r="K365" s="62">
        <f t="shared" si="25"/>
        <v>0</v>
      </c>
    </row>
    <row r="366" spans="1:14" ht="33" customHeight="1" x14ac:dyDescent="0.25">
      <c r="A366" s="861"/>
      <c r="B366" s="863"/>
      <c r="C366" s="872"/>
      <c r="D366" s="121" t="s">
        <v>73</v>
      </c>
      <c r="E366" s="517">
        <v>215210</v>
      </c>
      <c r="F366" s="2" t="s">
        <v>384</v>
      </c>
      <c r="G366" s="5"/>
      <c r="H366" s="528">
        <v>46</v>
      </c>
      <c r="I366" s="26">
        <v>858</v>
      </c>
      <c r="J366" s="305"/>
      <c r="K366" s="62">
        <f t="shared" si="25"/>
        <v>0</v>
      </c>
    </row>
    <row r="367" spans="1:14" ht="33" customHeight="1" x14ac:dyDescent="0.25">
      <c r="A367" s="861"/>
      <c r="B367" s="863"/>
      <c r="C367" s="872"/>
      <c r="D367" s="121" t="s">
        <v>73</v>
      </c>
      <c r="E367" s="517">
        <v>215210</v>
      </c>
      <c r="F367" s="2" t="s">
        <v>384</v>
      </c>
      <c r="G367" s="5"/>
      <c r="H367" s="528">
        <v>48</v>
      </c>
      <c r="I367" s="26">
        <v>858</v>
      </c>
      <c r="J367" s="305"/>
      <c r="K367" s="62">
        <f t="shared" si="25"/>
        <v>0</v>
      </c>
    </row>
    <row r="368" spans="1:14" ht="33" customHeight="1" thickBot="1" x14ac:dyDescent="0.3">
      <c r="A368" s="862"/>
      <c r="B368" s="864"/>
      <c r="C368" s="880"/>
      <c r="D368" s="98" t="s">
        <v>73</v>
      </c>
      <c r="E368" s="516">
        <v>215210</v>
      </c>
      <c r="F368" s="3" t="s">
        <v>384</v>
      </c>
      <c r="G368" s="9"/>
      <c r="H368" s="524">
        <v>50</v>
      </c>
      <c r="I368" s="29">
        <v>858</v>
      </c>
      <c r="J368" s="307"/>
      <c r="K368" s="141">
        <f t="shared" si="25"/>
        <v>0</v>
      </c>
    </row>
    <row r="369" spans="1:12" ht="33.75" customHeight="1" x14ac:dyDescent="0.25">
      <c r="A369" s="904"/>
      <c r="B369" s="851" t="s">
        <v>159</v>
      </c>
      <c r="C369" s="854" t="s">
        <v>197</v>
      </c>
      <c r="D369" s="99" t="s">
        <v>23</v>
      </c>
      <c r="E369" s="468">
        <v>20251</v>
      </c>
      <c r="F369" s="1" t="s">
        <v>198</v>
      </c>
      <c r="G369" s="8"/>
      <c r="H369" s="479">
        <v>42</v>
      </c>
      <c r="I369" s="89">
        <v>550</v>
      </c>
      <c r="J369" s="302"/>
      <c r="K369" s="142">
        <f t="shared" si="25"/>
        <v>0</v>
      </c>
      <c r="L369" s="61"/>
    </row>
    <row r="370" spans="1:12" ht="33.75" customHeight="1" x14ac:dyDescent="0.25">
      <c r="A370" s="835"/>
      <c r="B370" s="852"/>
      <c r="C370" s="839"/>
      <c r="D370" s="97" t="s">
        <v>23</v>
      </c>
      <c r="E370" s="449">
        <v>20251</v>
      </c>
      <c r="F370" s="2" t="s">
        <v>198</v>
      </c>
      <c r="G370" s="5"/>
      <c r="H370" s="488">
        <v>44</v>
      </c>
      <c r="I370" s="15">
        <v>550</v>
      </c>
      <c r="J370" s="305"/>
      <c r="K370" s="62">
        <f t="shared" si="25"/>
        <v>0</v>
      </c>
      <c r="L370" s="61"/>
    </row>
    <row r="371" spans="1:12" ht="33.75" customHeight="1" x14ac:dyDescent="0.25">
      <c r="A371" s="835"/>
      <c r="B371" s="852"/>
      <c r="C371" s="839"/>
      <c r="D371" s="97" t="s">
        <v>23</v>
      </c>
      <c r="E371" s="449">
        <v>20251</v>
      </c>
      <c r="F371" s="2" t="s">
        <v>198</v>
      </c>
      <c r="G371" s="5"/>
      <c r="H371" s="488">
        <v>46</v>
      </c>
      <c r="I371" s="15">
        <v>550</v>
      </c>
      <c r="J371" s="305"/>
      <c r="K371" s="62">
        <f t="shared" si="25"/>
        <v>0</v>
      </c>
      <c r="L371" s="61"/>
    </row>
    <row r="372" spans="1:12" ht="33.75" customHeight="1" x14ac:dyDescent="0.25">
      <c r="A372" s="835"/>
      <c r="B372" s="852"/>
      <c r="C372" s="839"/>
      <c r="D372" s="97" t="s">
        <v>23</v>
      </c>
      <c r="E372" s="449">
        <v>20251</v>
      </c>
      <c r="F372" s="2" t="s">
        <v>198</v>
      </c>
      <c r="G372" s="5"/>
      <c r="H372" s="488">
        <v>48</v>
      </c>
      <c r="I372" s="15">
        <v>550</v>
      </c>
      <c r="J372" s="305"/>
      <c r="K372" s="62">
        <f t="shared" si="25"/>
        <v>0</v>
      </c>
      <c r="L372" s="61"/>
    </row>
    <row r="373" spans="1:12" ht="33.75" customHeight="1" thickBot="1" x14ac:dyDescent="0.3">
      <c r="A373" s="905"/>
      <c r="B373" s="853"/>
      <c r="C373" s="855"/>
      <c r="D373" s="98" t="s">
        <v>23</v>
      </c>
      <c r="E373" s="450">
        <v>20251</v>
      </c>
      <c r="F373" s="3" t="s">
        <v>198</v>
      </c>
      <c r="G373" s="9"/>
      <c r="H373" s="477">
        <v>50</v>
      </c>
      <c r="I373" s="88">
        <v>550</v>
      </c>
      <c r="J373" s="307"/>
      <c r="K373" s="141">
        <f t="shared" si="25"/>
        <v>0</v>
      </c>
      <c r="L373" s="61"/>
    </row>
    <row r="374" spans="1:12" ht="26.25" customHeight="1" x14ac:dyDescent="0.25">
      <c r="A374" s="915"/>
      <c r="B374" s="983" t="s">
        <v>373</v>
      </c>
      <c r="C374" s="854" t="s">
        <v>497</v>
      </c>
      <c r="D374" s="99" t="s">
        <v>73</v>
      </c>
      <c r="E374" s="468">
        <v>22251</v>
      </c>
      <c r="F374" s="1" t="s">
        <v>374</v>
      </c>
      <c r="G374" s="8"/>
      <c r="H374" s="479">
        <v>42</v>
      </c>
      <c r="I374" s="89">
        <v>900</v>
      </c>
      <c r="J374" s="302"/>
      <c r="K374" s="142">
        <f t="shared" si="25"/>
        <v>0</v>
      </c>
      <c r="L374" s="61"/>
    </row>
    <row r="375" spans="1:12" ht="26.25" customHeight="1" x14ac:dyDescent="0.25">
      <c r="A375" s="916"/>
      <c r="B375" s="984"/>
      <c r="C375" s="839"/>
      <c r="D375" s="97" t="s">
        <v>73</v>
      </c>
      <c r="E375" s="449">
        <v>22251</v>
      </c>
      <c r="F375" s="2" t="s">
        <v>374</v>
      </c>
      <c r="G375" s="5"/>
      <c r="H375" s="488">
        <v>44</v>
      </c>
      <c r="I375" s="15">
        <v>900</v>
      </c>
      <c r="J375" s="305"/>
      <c r="K375" s="62">
        <f t="shared" si="25"/>
        <v>0</v>
      </c>
      <c r="L375" s="61"/>
    </row>
    <row r="376" spans="1:12" ht="26.25" customHeight="1" x14ac:dyDescent="0.25">
      <c r="A376" s="916"/>
      <c r="B376" s="984"/>
      <c r="C376" s="839"/>
      <c r="D376" s="97" t="s">
        <v>73</v>
      </c>
      <c r="E376" s="449">
        <v>22251</v>
      </c>
      <c r="F376" s="2" t="s">
        <v>374</v>
      </c>
      <c r="G376" s="5"/>
      <c r="H376" s="488">
        <v>46</v>
      </c>
      <c r="I376" s="15">
        <v>900</v>
      </c>
      <c r="J376" s="305"/>
      <c r="K376" s="62">
        <f t="shared" si="25"/>
        <v>0</v>
      </c>
      <c r="L376" s="61"/>
    </row>
    <row r="377" spans="1:12" ht="26.25" customHeight="1" x14ac:dyDescent="0.25">
      <c r="A377" s="916"/>
      <c r="B377" s="984"/>
      <c r="C377" s="839"/>
      <c r="D377" s="97" t="s">
        <v>73</v>
      </c>
      <c r="E377" s="449">
        <v>22251</v>
      </c>
      <c r="F377" s="2" t="s">
        <v>374</v>
      </c>
      <c r="G377" s="5"/>
      <c r="H377" s="488">
        <v>48</v>
      </c>
      <c r="I377" s="15">
        <v>900</v>
      </c>
      <c r="J377" s="305"/>
      <c r="K377" s="62">
        <f t="shared" si="25"/>
        <v>0</v>
      </c>
      <c r="L377" s="61"/>
    </row>
    <row r="378" spans="1:12" ht="26.25" customHeight="1" x14ac:dyDescent="0.25">
      <c r="A378" s="916"/>
      <c r="B378" s="984"/>
      <c r="C378" s="839"/>
      <c r="D378" s="97" t="s">
        <v>73</v>
      </c>
      <c r="E378" s="449">
        <v>22251</v>
      </c>
      <c r="F378" s="2" t="s">
        <v>374</v>
      </c>
      <c r="G378" s="5"/>
      <c r="H378" s="488">
        <v>50</v>
      </c>
      <c r="I378" s="15">
        <v>900</v>
      </c>
      <c r="J378" s="305"/>
      <c r="K378" s="62">
        <f t="shared" si="25"/>
        <v>0</v>
      </c>
      <c r="L378" s="61"/>
    </row>
    <row r="379" spans="1:12" ht="26.25" customHeight="1" thickBot="1" x14ac:dyDescent="0.3">
      <c r="A379" s="917"/>
      <c r="B379" s="985"/>
      <c r="C379" s="855"/>
      <c r="D379" s="98" t="s">
        <v>73</v>
      </c>
      <c r="E379" s="450">
        <v>22251</v>
      </c>
      <c r="F379" s="3" t="s">
        <v>374</v>
      </c>
      <c r="G379" s="9"/>
      <c r="H379" s="477">
        <v>52</v>
      </c>
      <c r="I379" s="88">
        <v>900</v>
      </c>
      <c r="J379" s="307"/>
      <c r="K379" s="141">
        <f t="shared" si="25"/>
        <v>0</v>
      </c>
      <c r="L379" s="61"/>
    </row>
    <row r="380" spans="1:12" ht="26.25" customHeight="1" x14ac:dyDescent="0.25">
      <c r="A380" s="915"/>
      <c r="B380" s="983" t="s">
        <v>373</v>
      </c>
      <c r="C380" s="854" t="s">
        <v>497</v>
      </c>
      <c r="D380" s="99" t="s">
        <v>73</v>
      </c>
      <c r="E380" s="468">
        <v>22251</v>
      </c>
      <c r="F380" s="1" t="s">
        <v>391</v>
      </c>
      <c r="G380" s="8"/>
      <c r="H380" s="479">
        <v>42</v>
      </c>
      <c r="I380" s="89">
        <v>900</v>
      </c>
      <c r="J380" s="302"/>
      <c r="K380" s="142">
        <f t="shared" si="25"/>
        <v>0</v>
      </c>
      <c r="L380" s="61"/>
    </row>
    <row r="381" spans="1:12" ht="26.25" customHeight="1" x14ac:dyDescent="0.25">
      <c r="A381" s="916"/>
      <c r="B381" s="984"/>
      <c r="C381" s="839"/>
      <c r="D381" s="97" t="s">
        <v>73</v>
      </c>
      <c r="E381" s="449">
        <v>22251</v>
      </c>
      <c r="F381" s="2" t="s">
        <v>391</v>
      </c>
      <c r="G381" s="5"/>
      <c r="H381" s="488">
        <v>44</v>
      </c>
      <c r="I381" s="15">
        <v>900</v>
      </c>
      <c r="J381" s="305"/>
      <c r="K381" s="62">
        <f t="shared" si="25"/>
        <v>0</v>
      </c>
      <c r="L381" s="61"/>
    </row>
    <row r="382" spans="1:12" ht="26.25" customHeight="1" x14ac:dyDescent="0.25">
      <c r="A382" s="916"/>
      <c r="B382" s="984"/>
      <c r="C382" s="839"/>
      <c r="D382" s="97" t="s">
        <v>73</v>
      </c>
      <c r="E382" s="449">
        <v>22251</v>
      </c>
      <c r="F382" s="2" t="s">
        <v>391</v>
      </c>
      <c r="G382" s="5"/>
      <c r="H382" s="488">
        <v>46</v>
      </c>
      <c r="I382" s="15">
        <v>900</v>
      </c>
      <c r="J382" s="305"/>
      <c r="K382" s="62">
        <f t="shared" si="25"/>
        <v>0</v>
      </c>
      <c r="L382" s="61"/>
    </row>
    <row r="383" spans="1:12" ht="26.25" customHeight="1" x14ac:dyDescent="0.25">
      <c r="A383" s="916"/>
      <c r="B383" s="984"/>
      <c r="C383" s="839"/>
      <c r="D383" s="97" t="s">
        <v>73</v>
      </c>
      <c r="E383" s="449">
        <v>22251</v>
      </c>
      <c r="F383" s="2" t="s">
        <v>391</v>
      </c>
      <c r="G383" s="5"/>
      <c r="H383" s="488">
        <v>48</v>
      </c>
      <c r="I383" s="15">
        <v>900</v>
      </c>
      <c r="J383" s="305"/>
      <c r="K383" s="62">
        <f t="shared" si="25"/>
        <v>0</v>
      </c>
      <c r="L383" s="61"/>
    </row>
    <row r="384" spans="1:12" ht="26.25" customHeight="1" x14ac:dyDescent="0.25">
      <c r="A384" s="916"/>
      <c r="B384" s="984"/>
      <c r="C384" s="839"/>
      <c r="D384" s="97" t="s">
        <v>73</v>
      </c>
      <c r="E384" s="449">
        <v>22251</v>
      </c>
      <c r="F384" s="2" t="s">
        <v>391</v>
      </c>
      <c r="G384" s="5"/>
      <c r="H384" s="488">
        <v>50</v>
      </c>
      <c r="I384" s="15">
        <v>900</v>
      </c>
      <c r="J384" s="305"/>
      <c r="K384" s="62">
        <f t="shared" si="25"/>
        <v>0</v>
      </c>
      <c r="L384" s="61"/>
    </row>
    <row r="385" spans="1:12" ht="26.25" customHeight="1" thickBot="1" x14ac:dyDescent="0.3">
      <c r="A385" s="917"/>
      <c r="B385" s="985"/>
      <c r="C385" s="855"/>
      <c r="D385" s="98" t="s">
        <v>73</v>
      </c>
      <c r="E385" s="450">
        <v>22251</v>
      </c>
      <c r="F385" s="3" t="s">
        <v>391</v>
      </c>
      <c r="G385" s="9"/>
      <c r="H385" s="477">
        <v>52</v>
      </c>
      <c r="I385" s="88">
        <v>900</v>
      </c>
      <c r="J385" s="307"/>
      <c r="K385" s="141">
        <f t="shared" si="25"/>
        <v>0</v>
      </c>
      <c r="L385" s="61"/>
    </row>
    <row r="386" spans="1:12" ht="26.25" customHeight="1" x14ac:dyDescent="0.25">
      <c r="A386" s="915"/>
      <c r="B386" s="983" t="s">
        <v>373</v>
      </c>
      <c r="C386" s="854" t="s">
        <v>495</v>
      </c>
      <c r="D386" s="99" t="s">
        <v>73</v>
      </c>
      <c r="E386" s="468" t="s">
        <v>531</v>
      </c>
      <c r="F386" s="1" t="s">
        <v>394</v>
      </c>
      <c r="G386" s="8"/>
      <c r="H386" s="479">
        <v>42</v>
      </c>
      <c r="I386" s="89">
        <v>880</v>
      </c>
      <c r="J386" s="302"/>
      <c r="K386" s="142">
        <f t="shared" si="25"/>
        <v>0</v>
      </c>
      <c r="L386" s="61"/>
    </row>
    <row r="387" spans="1:12" ht="26.25" customHeight="1" x14ac:dyDescent="0.25">
      <c r="A387" s="916"/>
      <c r="B387" s="984"/>
      <c r="C387" s="839"/>
      <c r="D387" s="97" t="s">
        <v>73</v>
      </c>
      <c r="E387" s="449" t="s">
        <v>531</v>
      </c>
      <c r="F387" s="2" t="s">
        <v>394</v>
      </c>
      <c r="G387" s="5"/>
      <c r="H387" s="488">
        <v>44</v>
      </c>
      <c r="I387" s="15">
        <v>880</v>
      </c>
      <c r="J387" s="305"/>
      <c r="K387" s="62">
        <f t="shared" si="25"/>
        <v>0</v>
      </c>
      <c r="L387" s="61"/>
    </row>
    <row r="388" spans="1:12" ht="26.25" customHeight="1" x14ac:dyDescent="0.25">
      <c r="A388" s="916"/>
      <c r="B388" s="984"/>
      <c r="C388" s="839"/>
      <c r="D388" s="97" t="s">
        <v>73</v>
      </c>
      <c r="E388" s="449" t="s">
        <v>531</v>
      </c>
      <c r="F388" s="2" t="s">
        <v>394</v>
      </c>
      <c r="G388" s="5"/>
      <c r="H388" s="488">
        <v>46</v>
      </c>
      <c r="I388" s="15">
        <v>880</v>
      </c>
      <c r="J388" s="305"/>
      <c r="K388" s="62">
        <f t="shared" si="25"/>
        <v>0</v>
      </c>
      <c r="L388" s="61"/>
    </row>
    <row r="389" spans="1:12" ht="26.25" customHeight="1" x14ac:dyDescent="0.25">
      <c r="A389" s="916"/>
      <c r="B389" s="984"/>
      <c r="C389" s="839"/>
      <c r="D389" s="97" t="s">
        <v>73</v>
      </c>
      <c r="E389" s="449" t="s">
        <v>531</v>
      </c>
      <c r="F389" s="2" t="s">
        <v>394</v>
      </c>
      <c r="G389" s="5"/>
      <c r="H389" s="488">
        <v>48</v>
      </c>
      <c r="I389" s="15">
        <v>880</v>
      </c>
      <c r="J389" s="305"/>
      <c r="K389" s="62">
        <f t="shared" si="25"/>
        <v>0</v>
      </c>
      <c r="L389" s="61"/>
    </row>
    <row r="390" spans="1:12" ht="26.25" customHeight="1" x14ac:dyDescent="0.25">
      <c r="A390" s="916"/>
      <c r="B390" s="984"/>
      <c r="C390" s="839"/>
      <c r="D390" s="97" t="s">
        <v>73</v>
      </c>
      <c r="E390" s="449" t="s">
        <v>531</v>
      </c>
      <c r="F390" s="2" t="s">
        <v>394</v>
      </c>
      <c r="G390" s="5"/>
      <c r="H390" s="488">
        <v>50</v>
      </c>
      <c r="I390" s="15">
        <v>880</v>
      </c>
      <c r="J390" s="305"/>
      <c r="K390" s="62">
        <f t="shared" si="25"/>
        <v>0</v>
      </c>
      <c r="L390" s="61"/>
    </row>
    <row r="391" spans="1:12" ht="26.25" customHeight="1" thickBot="1" x14ac:dyDescent="0.3">
      <c r="A391" s="917"/>
      <c r="B391" s="985"/>
      <c r="C391" s="855"/>
      <c r="D391" s="98" t="s">
        <v>73</v>
      </c>
      <c r="E391" s="450" t="s">
        <v>531</v>
      </c>
      <c r="F391" s="3" t="s">
        <v>394</v>
      </c>
      <c r="G391" s="9"/>
      <c r="H391" s="477">
        <v>52</v>
      </c>
      <c r="I391" s="88">
        <v>880</v>
      </c>
      <c r="J391" s="307"/>
      <c r="K391" s="141">
        <f t="shared" si="25"/>
        <v>0</v>
      </c>
      <c r="L391" s="61"/>
    </row>
    <row r="392" spans="1:12" ht="26.25" customHeight="1" x14ac:dyDescent="0.25">
      <c r="A392" s="915"/>
      <c r="B392" s="983" t="s">
        <v>373</v>
      </c>
      <c r="C392" s="854" t="s">
        <v>495</v>
      </c>
      <c r="D392" s="99" t="s">
        <v>73</v>
      </c>
      <c r="E392" s="468" t="s">
        <v>531</v>
      </c>
      <c r="F392" s="1" t="s">
        <v>506</v>
      </c>
      <c r="G392" s="8"/>
      <c r="H392" s="479">
        <v>42</v>
      </c>
      <c r="I392" s="89">
        <v>880</v>
      </c>
      <c r="J392" s="302"/>
      <c r="K392" s="142">
        <f t="shared" si="25"/>
        <v>0</v>
      </c>
      <c r="L392" s="61"/>
    </row>
    <row r="393" spans="1:12" ht="26.25" customHeight="1" x14ac:dyDescent="0.25">
      <c r="A393" s="916"/>
      <c r="B393" s="984"/>
      <c r="C393" s="839"/>
      <c r="D393" s="97" t="s">
        <v>73</v>
      </c>
      <c r="E393" s="449" t="s">
        <v>531</v>
      </c>
      <c r="F393" s="2" t="s">
        <v>506</v>
      </c>
      <c r="G393" s="5"/>
      <c r="H393" s="488">
        <v>44</v>
      </c>
      <c r="I393" s="15">
        <v>880</v>
      </c>
      <c r="J393" s="305"/>
      <c r="K393" s="62">
        <f t="shared" si="25"/>
        <v>0</v>
      </c>
      <c r="L393" s="61"/>
    </row>
    <row r="394" spans="1:12" ht="26.25" customHeight="1" x14ac:dyDescent="0.25">
      <c r="A394" s="916"/>
      <c r="B394" s="984"/>
      <c r="C394" s="839"/>
      <c r="D394" s="97" t="s">
        <v>73</v>
      </c>
      <c r="E394" s="449" t="s">
        <v>531</v>
      </c>
      <c r="F394" s="2" t="s">
        <v>506</v>
      </c>
      <c r="G394" s="5"/>
      <c r="H394" s="488">
        <v>46</v>
      </c>
      <c r="I394" s="15">
        <v>880</v>
      </c>
      <c r="J394" s="305"/>
      <c r="K394" s="62">
        <f t="shared" si="25"/>
        <v>0</v>
      </c>
      <c r="L394" s="61"/>
    </row>
    <row r="395" spans="1:12" ht="26.25" customHeight="1" x14ac:dyDescent="0.25">
      <c r="A395" s="916"/>
      <c r="B395" s="984"/>
      <c r="C395" s="839"/>
      <c r="D395" s="97" t="s">
        <v>73</v>
      </c>
      <c r="E395" s="449" t="s">
        <v>531</v>
      </c>
      <c r="F395" s="2" t="s">
        <v>506</v>
      </c>
      <c r="G395" s="5"/>
      <c r="H395" s="488">
        <v>48</v>
      </c>
      <c r="I395" s="15">
        <v>880</v>
      </c>
      <c r="J395" s="305"/>
      <c r="K395" s="62">
        <f t="shared" si="25"/>
        <v>0</v>
      </c>
      <c r="L395" s="61"/>
    </row>
    <row r="396" spans="1:12" ht="26.25" customHeight="1" x14ac:dyDescent="0.25">
      <c r="A396" s="916"/>
      <c r="B396" s="984"/>
      <c r="C396" s="839"/>
      <c r="D396" s="97" t="s">
        <v>73</v>
      </c>
      <c r="E396" s="449" t="s">
        <v>531</v>
      </c>
      <c r="F396" s="2" t="s">
        <v>506</v>
      </c>
      <c r="G396" s="5"/>
      <c r="H396" s="488">
        <v>50</v>
      </c>
      <c r="I396" s="15">
        <v>880</v>
      </c>
      <c r="J396" s="305"/>
      <c r="K396" s="62">
        <f t="shared" si="25"/>
        <v>0</v>
      </c>
      <c r="L396" s="61"/>
    </row>
    <row r="397" spans="1:12" ht="26.25" customHeight="1" thickBot="1" x14ac:dyDescent="0.3">
      <c r="A397" s="917"/>
      <c r="B397" s="985"/>
      <c r="C397" s="855"/>
      <c r="D397" s="98" t="s">
        <v>73</v>
      </c>
      <c r="E397" s="450" t="s">
        <v>531</v>
      </c>
      <c r="F397" s="3" t="s">
        <v>506</v>
      </c>
      <c r="G397" s="9"/>
      <c r="H397" s="477">
        <v>52</v>
      </c>
      <c r="I397" s="88">
        <v>880</v>
      </c>
      <c r="J397" s="307"/>
      <c r="K397" s="141">
        <f t="shared" si="25"/>
        <v>0</v>
      </c>
      <c r="L397" s="61"/>
    </row>
    <row r="398" spans="1:12" ht="26.25" customHeight="1" x14ac:dyDescent="0.25">
      <c r="A398" s="915"/>
      <c r="B398" s="983" t="s">
        <v>373</v>
      </c>
      <c r="C398" s="854" t="s">
        <v>495</v>
      </c>
      <c r="D398" s="99" t="s">
        <v>73</v>
      </c>
      <c r="E398" s="468">
        <v>23251</v>
      </c>
      <c r="F398" s="1" t="s">
        <v>396</v>
      </c>
      <c r="G398" s="8"/>
      <c r="H398" s="479">
        <v>42</v>
      </c>
      <c r="I398" s="89">
        <v>828</v>
      </c>
      <c r="J398" s="302"/>
      <c r="K398" s="142">
        <f t="shared" si="25"/>
        <v>0</v>
      </c>
      <c r="L398" s="61"/>
    </row>
    <row r="399" spans="1:12" ht="26.25" customHeight="1" x14ac:dyDescent="0.25">
      <c r="A399" s="916"/>
      <c r="B399" s="984"/>
      <c r="C399" s="839"/>
      <c r="D399" s="97" t="s">
        <v>73</v>
      </c>
      <c r="E399" s="449">
        <v>23251</v>
      </c>
      <c r="F399" s="2" t="s">
        <v>396</v>
      </c>
      <c r="G399" s="5"/>
      <c r="H399" s="488">
        <v>44</v>
      </c>
      <c r="I399" s="15">
        <v>828</v>
      </c>
      <c r="J399" s="305"/>
      <c r="K399" s="62">
        <f t="shared" si="25"/>
        <v>0</v>
      </c>
      <c r="L399" s="61"/>
    </row>
    <row r="400" spans="1:12" ht="26.25" customHeight="1" x14ac:dyDescent="0.25">
      <c r="A400" s="916"/>
      <c r="B400" s="984"/>
      <c r="C400" s="839"/>
      <c r="D400" s="97" t="s">
        <v>73</v>
      </c>
      <c r="E400" s="449">
        <v>23251</v>
      </c>
      <c r="F400" s="2" t="s">
        <v>396</v>
      </c>
      <c r="G400" s="5"/>
      <c r="H400" s="488">
        <v>46</v>
      </c>
      <c r="I400" s="15">
        <v>828</v>
      </c>
      <c r="J400" s="305"/>
      <c r="K400" s="62">
        <f t="shared" si="25"/>
        <v>0</v>
      </c>
      <c r="L400" s="61"/>
    </row>
    <row r="401" spans="1:14" ht="26.25" customHeight="1" x14ac:dyDescent="0.25">
      <c r="A401" s="916"/>
      <c r="B401" s="984"/>
      <c r="C401" s="839"/>
      <c r="D401" s="97" t="s">
        <v>73</v>
      </c>
      <c r="E401" s="449">
        <v>23251</v>
      </c>
      <c r="F401" s="2" t="s">
        <v>396</v>
      </c>
      <c r="G401" s="5"/>
      <c r="H401" s="488">
        <v>48</v>
      </c>
      <c r="I401" s="15">
        <v>828</v>
      </c>
      <c r="J401" s="305"/>
      <c r="K401" s="62">
        <f t="shared" si="25"/>
        <v>0</v>
      </c>
      <c r="L401" s="61"/>
    </row>
    <row r="402" spans="1:14" ht="26.25" customHeight="1" x14ac:dyDescent="0.25">
      <c r="A402" s="916"/>
      <c r="B402" s="984"/>
      <c r="C402" s="839"/>
      <c r="D402" s="97" t="s">
        <v>73</v>
      </c>
      <c r="E402" s="449">
        <v>23251</v>
      </c>
      <c r="F402" s="2" t="s">
        <v>396</v>
      </c>
      <c r="G402" s="5"/>
      <c r="H402" s="488">
        <v>50</v>
      </c>
      <c r="I402" s="15">
        <v>828</v>
      </c>
      <c r="J402" s="305"/>
      <c r="K402" s="62">
        <f t="shared" si="25"/>
        <v>0</v>
      </c>
      <c r="L402" s="61"/>
    </row>
    <row r="403" spans="1:14" ht="26.25" customHeight="1" thickBot="1" x14ac:dyDescent="0.3">
      <c r="A403" s="917"/>
      <c r="B403" s="985"/>
      <c r="C403" s="855"/>
      <c r="D403" s="98" t="s">
        <v>73</v>
      </c>
      <c r="E403" s="450">
        <v>23251</v>
      </c>
      <c r="F403" s="3" t="s">
        <v>396</v>
      </c>
      <c r="G403" s="9"/>
      <c r="H403" s="477">
        <v>52</v>
      </c>
      <c r="I403" s="88">
        <v>828</v>
      </c>
      <c r="J403" s="307"/>
      <c r="K403" s="141">
        <f t="shared" si="25"/>
        <v>0</v>
      </c>
      <c r="L403" s="61"/>
    </row>
    <row r="404" spans="1:14" ht="26.25" customHeight="1" x14ac:dyDescent="0.25">
      <c r="A404" s="915"/>
      <c r="B404" s="983" t="s">
        <v>373</v>
      </c>
      <c r="C404" s="854" t="s">
        <v>495</v>
      </c>
      <c r="D404" s="99" t="s">
        <v>73</v>
      </c>
      <c r="E404" s="468">
        <v>23251</v>
      </c>
      <c r="F404" s="1" t="s">
        <v>551</v>
      </c>
      <c r="G404" s="8"/>
      <c r="H404" s="479">
        <v>42</v>
      </c>
      <c r="I404" s="89">
        <v>828</v>
      </c>
      <c r="J404" s="302"/>
      <c r="K404" s="142">
        <f t="shared" si="25"/>
        <v>0</v>
      </c>
      <c r="L404" s="61"/>
    </row>
    <row r="405" spans="1:14" ht="26.25" customHeight="1" x14ac:dyDescent="0.25">
      <c r="A405" s="916"/>
      <c r="B405" s="984"/>
      <c r="C405" s="839"/>
      <c r="D405" s="97" t="s">
        <v>73</v>
      </c>
      <c r="E405" s="449">
        <v>23251</v>
      </c>
      <c r="F405" s="2" t="s">
        <v>551</v>
      </c>
      <c r="G405" s="5"/>
      <c r="H405" s="488">
        <v>44</v>
      </c>
      <c r="I405" s="15">
        <v>828</v>
      </c>
      <c r="J405" s="305"/>
      <c r="K405" s="62">
        <f t="shared" si="25"/>
        <v>0</v>
      </c>
      <c r="L405" s="61"/>
    </row>
    <row r="406" spans="1:14" ht="26.25" customHeight="1" x14ac:dyDescent="0.25">
      <c r="A406" s="916"/>
      <c r="B406" s="984"/>
      <c r="C406" s="839"/>
      <c r="D406" s="97" t="s">
        <v>73</v>
      </c>
      <c r="E406" s="449">
        <v>23251</v>
      </c>
      <c r="F406" s="2" t="s">
        <v>551</v>
      </c>
      <c r="G406" s="5"/>
      <c r="H406" s="488">
        <v>46</v>
      </c>
      <c r="I406" s="15">
        <v>828</v>
      </c>
      <c r="J406" s="305"/>
      <c r="K406" s="62">
        <f t="shared" si="25"/>
        <v>0</v>
      </c>
      <c r="L406" s="61"/>
    </row>
    <row r="407" spans="1:14" ht="26.25" customHeight="1" x14ac:dyDescent="0.25">
      <c r="A407" s="916"/>
      <c r="B407" s="984"/>
      <c r="C407" s="839"/>
      <c r="D407" s="97" t="s">
        <v>73</v>
      </c>
      <c r="E407" s="449">
        <v>23251</v>
      </c>
      <c r="F407" s="2" t="s">
        <v>551</v>
      </c>
      <c r="G407" s="5"/>
      <c r="H407" s="488">
        <v>48</v>
      </c>
      <c r="I407" s="15">
        <v>828</v>
      </c>
      <c r="J407" s="305"/>
      <c r="K407" s="62">
        <f t="shared" si="25"/>
        <v>0</v>
      </c>
      <c r="L407" s="61"/>
    </row>
    <row r="408" spans="1:14" ht="26.25" customHeight="1" x14ac:dyDescent="0.25">
      <c r="A408" s="916"/>
      <c r="B408" s="984"/>
      <c r="C408" s="839"/>
      <c r="D408" s="97" t="s">
        <v>73</v>
      </c>
      <c r="E408" s="449">
        <v>23251</v>
      </c>
      <c r="F408" s="2" t="s">
        <v>551</v>
      </c>
      <c r="G408" s="5"/>
      <c r="H408" s="488">
        <v>50</v>
      </c>
      <c r="I408" s="15">
        <v>828</v>
      </c>
      <c r="J408" s="305"/>
      <c r="K408" s="62">
        <f t="shared" si="25"/>
        <v>0</v>
      </c>
      <c r="L408" s="61"/>
    </row>
    <row r="409" spans="1:14" ht="26.25" customHeight="1" thickBot="1" x14ac:dyDescent="0.3">
      <c r="A409" s="917"/>
      <c r="B409" s="985"/>
      <c r="C409" s="855"/>
      <c r="D409" s="98" t="s">
        <v>73</v>
      </c>
      <c r="E409" s="450">
        <v>23251</v>
      </c>
      <c r="F409" s="3" t="s">
        <v>551</v>
      </c>
      <c r="G409" s="9"/>
      <c r="H409" s="477">
        <v>52</v>
      </c>
      <c r="I409" s="88">
        <v>828</v>
      </c>
      <c r="J409" s="307"/>
      <c r="K409" s="141">
        <f t="shared" si="25"/>
        <v>0</v>
      </c>
      <c r="L409" s="61"/>
    </row>
    <row r="410" spans="1:14" ht="36" customHeight="1" x14ac:dyDescent="0.25">
      <c r="A410" s="915"/>
      <c r="B410" s="983" t="s">
        <v>582</v>
      </c>
      <c r="C410" s="854" t="s">
        <v>156</v>
      </c>
      <c r="D410" s="99" t="s">
        <v>73</v>
      </c>
      <c r="E410" s="468">
        <v>200214</v>
      </c>
      <c r="F410" s="1" t="s">
        <v>506</v>
      </c>
      <c r="G410" s="8"/>
      <c r="H410" s="479" t="s">
        <v>583</v>
      </c>
      <c r="I410" s="89">
        <v>708</v>
      </c>
      <c r="J410" s="302"/>
      <c r="K410" s="142">
        <f t="shared" si="25"/>
        <v>0</v>
      </c>
      <c r="L410" s="61"/>
    </row>
    <row r="411" spans="1:14" ht="36" customHeight="1" x14ac:dyDescent="0.25">
      <c r="A411" s="916"/>
      <c r="B411" s="984"/>
      <c r="C411" s="839"/>
      <c r="D411" s="97" t="s">
        <v>73</v>
      </c>
      <c r="E411" s="449">
        <v>200214</v>
      </c>
      <c r="F411" s="2" t="s">
        <v>506</v>
      </c>
      <c r="G411" s="5"/>
      <c r="H411" s="488" t="s">
        <v>584</v>
      </c>
      <c r="I411" s="15">
        <v>708</v>
      </c>
      <c r="J411" s="305"/>
      <c r="K411" s="62">
        <f t="shared" si="25"/>
        <v>0</v>
      </c>
      <c r="L411" s="61"/>
    </row>
    <row r="412" spans="1:14" ht="36" customHeight="1" x14ac:dyDescent="0.25">
      <c r="A412" s="916"/>
      <c r="B412" s="984"/>
      <c r="C412" s="839"/>
      <c r="D412" s="97" t="s">
        <v>73</v>
      </c>
      <c r="E412" s="449">
        <v>200214</v>
      </c>
      <c r="F412" s="2" t="s">
        <v>506</v>
      </c>
      <c r="G412" s="5"/>
      <c r="H412" s="488" t="s">
        <v>585</v>
      </c>
      <c r="I412" s="15">
        <v>708</v>
      </c>
      <c r="J412" s="305"/>
      <c r="K412" s="62">
        <f t="shared" si="25"/>
        <v>0</v>
      </c>
      <c r="L412" s="61"/>
    </row>
    <row r="413" spans="1:14" ht="36" customHeight="1" thickBot="1" x14ac:dyDescent="0.3">
      <c r="A413" s="916"/>
      <c r="B413" s="984"/>
      <c r="C413" s="839"/>
      <c r="D413" s="97" t="s">
        <v>73</v>
      </c>
      <c r="E413" s="449">
        <v>200214</v>
      </c>
      <c r="F413" s="2" t="s">
        <v>506</v>
      </c>
      <c r="G413" s="5"/>
      <c r="H413" s="488" t="s">
        <v>586</v>
      </c>
      <c r="I413" s="15">
        <v>708</v>
      </c>
      <c r="J413" s="305"/>
      <c r="K413" s="62">
        <f t="shared" si="25"/>
        <v>0</v>
      </c>
      <c r="L413" s="61"/>
    </row>
    <row r="414" spans="1:14" ht="28.5" customHeight="1" x14ac:dyDescent="0.25">
      <c r="A414" s="848"/>
      <c r="B414" s="851" t="s">
        <v>157</v>
      </c>
      <c r="C414" s="854" t="s">
        <v>42</v>
      </c>
      <c r="D414" s="99" t="s">
        <v>23</v>
      </c>
      <c r="E414" s="468">
        <v>280</v>
      </c>
      <c r="F414" s="1" t="s">
        <v>158</v>
      </c>
      <c r="G414" s="8"/>
      <c r="H414" s="479">
        <v>42</v>
      </c>
      <c r="I414" s="89">
        <v>195</v>
      </c>
      <c r="J414" s="302"/>
      <c r="K414" s="142">
        <f t="shared" si="25"/>
        <v>0</v>
      </c>
      <c r="N414" s="170" t="s">
        <v>211</v>
      </c>
    </row>
    <row r="415" spans="1:14" ht="28.5" customHeight="1" x14ac:dyDescent="0.25">
      <c r="A415" s="849"/>
      <c r="B415" s="852"/>
      <c r="C415" s="839"/>
      <c r="D415" s="97" t="s">
        <v>23</v>
      </c>
      <c r="E415" s="449">
        <v>280</v>
      </c>
      <c r="F415" s="2" t="s">
        <v>158</v>
      </c>
      <c r="G415" s="5"/>
      <c r="H415" s="488">
        <v>50</v>
      </c>
      <c r="I415" s="15">
        <v>195</v>
      </c>
      <c r="J415" s="305"/>
      <c r="K415" s="62">
        <f t="shared" si="25"/>
        <v>0</v>
      </c>
    </row>
    <row r="416" spans="1:14" ht="28.5" customHeight="1" x14ac:dyDescent="0.25">
      <c r="A416" s="849"/>
      <c r="B416" s="852"/>
      <c r="C416" s="839"/>
      <c r="D416" s="97" t="s">
        <v>23</v>
      </c>
      <c r="E416" s="449">
        <v>280</v>
      </c>
      <c r="F416" s="2" t="s">
        <v>158</v>
      </c>
      <c r="G416" s="5"/>
      <c r="H416" s="488">
        <v>52</v>
      </c>
      <c r="I416" s="15">
        <v>195</v>
      </c>
      <c r="J416" s="305"/>
      <c r="K416" s="62">
        <f t="shared" si="25"/>
        <v>0</v>
      </c>
    </row>
    <row r="417" spans="1:14" ht="28.5" customHeight="1" thickBot="1" x14ac:dyDescent="0.3">
      <c r="A417" s="850"/>
      <c r="B417" s="853"/>
      <c r="C417" s="855"/>
      <c r="D417" s="98" t="s">
        <v>23</v>
      </c>
      <c r="E417" s="450">
        <v>280</v>
      </c>
      <c r="F417" s="3" t="s">
        <v>158</v>
      </c>
      <c r="G417" s="9"/>
      <c r="H417" s="477">
        <v>54</v>
      </c>
      <c r="I417" s="88">
        <v>195</v>
      </c>
      <c r="J417" s="307"/>
      <c r="K417" s="141">
        <f t="shared" si="25"/>
        <v>0</v>
      </c>
    </row>
    <row r="418" spans="1:14" ht="56.25" customHeight="1" x14ac:dyDescent="0.25">
      <c r="A418" s="867"/>
      <c r="B418" s="876" t="s">
        <v>163</v>
      </c>
      <c r="C418" s="871" t="s">
        <v>42</v>
      </c>
      <c r="D418" s="99" t="s">
        <v>23</v>
      </c>
      <c r="E418" s="468" t="s">
        <v>164</v>
      </c>
      <c r="F418" s="1" t="s">
        <v>122</v>
      </c>
      <c r="G418" s="8"/>
      <c r="H418" s="479">
        <v>48</v>
      </c>
      <c r="I418" s="89">
        <v>390</v>
      </c>
      <c r="J418" s="302"/>
      <c r="K418" s="142">
        <f t="shared" si="25"/>
        <v>0</v>
      </c>
    </row>
    <row r="419" spans="1:14" ht="56.25" customHeight="1" thickBot="1" x14ac:dyDescent="0.3">
      <c r="A419" s="833"/>
      <c r="B419" s="845"/>
      <c r="C419" s="845"/>
      <c r="D419" s="104" t="s">
        <v>23</v>
      </c>
      <c r="E419" s="448" t="s">
        <v>164</v>
      </c>
      <c r="F419" s="4" t="s">
        <v>122</v>
      </c>
      <c r="G419" s="6"/>
      <c r="H419" s="476">
        <v>50</v>
      </c>
      <c r="I419" s="87">
        <v>390</v>
      </c>
      <c r="J419" s="308"/>
      <c r="K419" s="143">
        <f t="shared" si="25"/>
        <v>0</v>
      </c>
    </row>
    <row r="420" spans="1:14" ht="90.75" customHeight="1" thickBot="1" x14ac:dyDescent="0.3">
      <c r="A420" s="74"/>
      <c r="B420" s="13" t="s">
        <v>163</v>
      </c>
      <c r="C420" s="56" t="s">
        <v>42</v>
      </c>
      <c r="D420" s="103" t="s">
        <v>23</v>
      </c>
      <c r="E420" s="17" t="s">
        <v>164</v>
      </c>
      <c r="F420" s="18" t="s">
        <v>43</v>
      </c>
      <c r="G420" s="16"/>
      <c r="H420" s="19">
        <v>50</v>
      </c>
      <c r="I420" s="93">
        <v>320</v>
      </c>
      <c r="J420" s="303"/>
      <c r="K420" s="187">
        <f t="shared" si="25"/>
        <v>0</v>
      </c>
      <c r="N420" s="170" t="s">
        <v>461</v>
      </c>
    </row>
    <row r="421" spans="1:14" ht="33.75" customHeight="1" x14ac:dyDescent="0.25">
      <c r="A421" s="992"/>
      <c r="B421" s="878" t="s">
        <v>408</v>
      </c>
      <c r="C421" s="871" t="s">
        <v>33</v>
      </c>
      <c r="D421" s="146" t="s">
        <v>23</v>
      </c>
      <c r="E421" s="481">
        <v>23209</v>
      </c>
      <c r="F421" s="385" t="s">
        <v>162</v>
      </c>
      <c r="G421" s="14"/>
      <c r="H421" s="466">
        <v>44</v>
      </c>
      <c r="I421" s="25">
        <v>518</v>
      </c>
      <c r="J421" s="310"/>
      <c r="K421" s="148">
        <f t="shared" si="25"/>
        <v>0</v>
      </c>
    </row>
    <row r="422" spans="1:14" ht="33.75" customHeight="1" x14ac:dyDescent="0.25">
      <c r="A422" s="993"/>
      <c r="B422" s="879"/>
      <c r="C422" s="877"/>
      <c r="D422" s="97" t="s">
        <v>23</v>
      </c>
      <c r="E422" s="449">
        <v>23209</v>
      </c>
      <c r="F422" s="2" t="s">
        <v>162</v>
      </c>
      <c r="G422" s="5"/>
      <c r="H422" s="488">
        <v>46</v>
      </c>
      <c r="I422" s="15">
        <v>518</v>
      </c>
      <c r="J422" s="305"/>
      <c r="K422" s="62">
        <f t="shared" si="25"/>
        <v>0</v>
      </c>
    </row>
    <row r="423" spans="1:14" ht="33.75" customHeight="1" x14ac:dyDescent="0.25">
      <c r="A423" s="993"/>
      <c r="B423" s="879"/>
      <c r="C423" s="877"/>
      <c r="D423" s="97" t="s">
        <v>23</v>
      </c>
      <c r="E423" s="449">
        <v>23209</v>
      </c>
      <c r="F423" s="2" t="s">
        <v>162</v>
      </c>
      <c r="G423" s="5"/>
      <c r="H423" s="488">
        <v>48</v>
      </c>
      <c r="I423" s="15">
        <v>518</v>
      </c>
      <c r="J423" s="305"/>
      <c r="K423" s="62">
        <f t="shared" si="25"/>
        <v>0</v>
      </c>
    </row>
    <row r="424" spans="1:14" ht="33.75" customHeight="1" x14ac:dyDescent="0.25">
      <c r="A424" s="993"/>
      <c r="B424" s="879"/>
      <c r="C424" s="877"/>
      <c r="D424" s="97" t="s">
        <v>23</v>
      </c>
      <c r="E424" s="449">
        <v>23209</v>
      </c>
      <c r="F424" s="2" t="s">
        <v>162</v>
      </c>
      <c r="G424" s="5"/>
      <c r="H424" s="488">
        <v>50</v>
      </c>
      <c r="I424" s="15">
        <v>518</v>
      </c>
      <c r="J424" s="305"/>
      <c r="K424" s="62">
        <f t="shared" si="25"/>
        <v>0</v>
      </c>
    </row>
    <row r="425" spans="1:14" ht="33.75" customHeight="1" thickBot="1" x14ac:dyDescent="0.3">
      <c r="A425" s="993"/>
      <c r="B425" s="879"/>
      <c r="C425" s="877"/>
      <c r="D425" s="97" t="s">
        <v>23</v>
      </c>
      <c r="E425" s="449">
        <v>23209</v>
      </c>
      <c r="F425" s="2" t="s">
        <v>162</v>
      </c>
      <c r="G425" s="5"/>
      <c r="H425" s="488">
        <v>52</v>
      </c>
      <c r="I425" s="15">
        <v>518</v>
      </c>
      <c r="J425" s="305"/>
      <c r="K425" s="62">
        <f t="shared" si="25"/>
        <v>0</v>
      </c>
    </row>
    <row r="426" spans="1:14" ht="33.75" customHeight="1" x14ac:dyDescent="0.25">
      <c r="A426" s="992"/>
      <c r="B426" s="878" t="s">
        <v>408</v>
      </c>
      <c r="C426" s="871" t="s">
        <v>33</v>
      </c>
      <c r="D426" s="146" t="s">
        <v>23</v>
      </c>
      <c r="E426" s="481">
        <v>23209</v>
      </c>
      <c r="F426" s="385" t="s">
        <v>34</v>
      </c>
      <c r="G426" s="14"/>
      <c r="H426" s="466">
        <v>42</v>
      </c>
      <c r="I426" s="25">
        <v>518</v>
      </c>
      <c r="J426" s="310"/>
      <c r="K426" s="148">
        <f t="shared" ref="K426:K489" si="26">I426*J426</f>
        <v>0</v>
      </c>
      <c r="N426" s="170" t="s">
        <v>457</v>
      </c>
    </row>
    <row r="427" spans="1:14" ht="33.75" customHeight="1" x14ac:dyDescent="0.25">
      <c r="A427" s="993"/>
      <c r="B427" s="879"/>
      <c r="C427" s="877"/>
      <c r="D427" s="97" t="s">
        <v>23</v>
      </c>
      <c r="E427" s="449">
        <v>23209</v>
      </c>
      <c r="F427" s="2" t="s">
        <v>34</v>
      </c>
      <c r="G427" s="5"/>
      <c r="H427" s="488">
        <v>44</v>
      </c>
      <c r="I427" s="15">
        <v>518</v>
      </c>
      <c r="J427" s="305"/>
      <c r="K427" s="62">
        <f t="shared" si="26"/>
        <v>0</v>
      </c>
    </row>
    <row r="428" spans="1:14" ht="33.75" customHeight="1" x14ac:dyDescent="0.25">
      <c r="A428" s="993"/>
      <c r="B428" s="879"/>
      <c r="C428" s="877"/>
      <c r="D428" s="97" t="s">
        <v>23</v>
      </c>
      <c r="E428" s="449">
        <v>23209</v>
      </c>
      <c r="F428" s="2" t="s">
        <v>34</v>
      </c>
      <c r="G428" s="5"/>
      <c r="H428" s="488">
        <v>46</v>
      </c>
      <c r="I428" s="15">
        <v>518</v>
      </c>
      <c r="J428" s="305"/>
      <c r="K428" s="62">
        <f t="shared" si="26"/>
        <v>0</v>
      </c>
    </row>
    <row r="429" spans="1:14" ht="33.75" customHeight="1" x14ac:dyDescent="0.25">
      <c r="A429" s="993"/>
      <c r="B429" s="879"/>
      <c r="C429" s="877"/>
      <c r="D429" s="97" t="s">
        <v>23</v>
      </c>
      <c r="E429" s="449">
        <v>23209</v>
      </c>
      <c r="F429" s="2" t="s">
        <v>34</v>
      </c>
      <c r="G429" s="5"/>
      <c r="H429" s="488">
        <v>48</v>
      </c>
      <c r="I429" s="15">
        <v>518</v>
      </c>
      <c r="J429" s="305"/>
      <c r="K429" s="62">
        <f t="shared" si="26"/>
        <v>0</v>
      </c>
    </row>
    <row r="430" spans="1:14" ht="33.75" customHeight="1" x14ac:dyDescent="0.25">
      <c r="A430" s="993"/>
      <c r="B430" s="879"/>
      <c r="C430" s="877"/>
      <c r="D430" s="97" t="s">
        <v>23</v>
      </c>
      <c r="E430" s="449">
        <v>23209</v>
      </c>
      <c r="F430" s="2" t="s">
        <v>34</v>
      </c>
      <c r="G430" s="5"/>
      <c r="H430" s="488">
        <v>50</v>
      </c>
      <c r="I430" s="15">
        <v>518</v>
      </c>
      <c r="J430" s="305"/>
      <c r="K430" s="62">
        <f t="shared" si="26"/>
        <v>0</v>
      </c>
      <c r="N430" s="170" t="s">
        <v>457</v>
      </c>
    </row>
    <row r="431" spans="1:14" ht="33.75" customHeight="1" thickBot="1" x14ac:dyDescent="0.3">
      <c r="A431" s="994"/>
      <c r="B431" s="886"/>
      <c r="C431" s="845"/>
      <c r="D431" s="125" t="s">
        <v>23</v>
      </c>
      <c r="E431" s="354">
        <v>23209</v>
      </c>
      <c r="F431" s="117" t="s">
        <v>34</v>
      </c>
      <c r="G431" s="94"/>
      <c r="H431" s="480">
        <v>52</v>
      </c>
      <c r="I431" s="95">
        <v>518</v>
      </c>
      <c r="J431" s="309"/>
      <c r="K431" s="143">
        <f t="shared" si="26"/>
        <v>0</v>
      </c>
    </row>
    <row r="432" spans="1:14" ht="33.75" customHeight="1" x14ac:dyDescent="0.25">
      <c r="A432" s="992"/>
      <c r="B432" s="878" t="s">
        <v>408</v>
      </c>
      <c r="C432" s="871" t="s">
        <v>33</v>
      </c>
      <c r="D432" s="146" t="s">
        <v>23</v>
      </c>
      <c r="E432" s="481">
        <v>23209</v>
      </c>
      <c r="F432" s="385" t="s">
        <v>43</v>
      </c>
      <c r="G432" s="14"/>
      <c r="H432" s="466">
        <v>44</v>
      </c>
      <c r="I432" s="25">
        <v>518</v>
      </c>
      <c r="J432" s="310"/>
      <c r="K432" s="148">
        <f t="shared" si="26"/>
        <v>0</v>
      </c>
    </row>
    <row r="433" spans="1:11" ht="33.75" customHeight="1" x14ac:dyDescent="0.25">
      <c r="A433" s="993"/>
      <c r="B433" s="879"/>
      <c r="C433" s="877"/>
      <c r="D433" s="97" t="s">
        <v>23</v>
      </c>
      <c r="E433" s="449">
        <v>23209</v>
      </c>
      <c r="F433" s="2" t="s">
        <v>43</v>
      </c>
      <c r="G433" s="5"/>
      <c r="H433" s="488">
        <v>46</v>
      </c>
      <c r="I433" s="15">
        <v>518</v>
      </c>
      <c r="J433" s="305"/>
      <c r="K433" s="62">
        <f t="shared" si="26"/>
        <v>0</v>
      </c>
    </row>
    <row r="434" spans="1:11" ht="33.75" customHeight="1" x14ac:dyDescent="0.25">
      <c r="A434" s="993"/>
      <c r="B434" s="879"/>
      <c r="C434" s="877"/>
      <c r="D434" s="97" t="s">
        <v>23</v>
      </c>
      <c r="E434" s="449">
        <v>23209</v>
      </c>
      <c r="F434" s="2" t="s">
        <v>43</v>
      </c>
      <c r="G434" s="5"/>
      <c r="H434" s="488">
        <v>48</v>
      </c>
      <c r="I434" s="15">
        <v>518</v>
      </c>
      <c r="J434" s="305"/>
      <c r="K434" s="62">
        <f t="shared" si="26"/>
        <v>0</v>
      </c>
    </row>
    <row r="435" spans="1:11" ht="33.75" customHeight="1" x14ac:dyDescent="0.25">
      <c r="A435" s="993"/>
      <c r="B435" s="879"/>
      <c r="C435" s="877"/>
      <c r="D435" s="97" t="s">
        <v>23</v>
      </c>
      <c r="E435" s="449">
        <v>23209</v>
      </c>
      <c r="F435" s="2" t="s">
        <v>43</v>
      </c>
      <c r="G435" s="5"/>
      <c r="H435" s="488">
        <v>50</v>
      </c>
      <c r="I435" s="15">
        <v>518</v>
      </c>
      <c r="J435" s="305"/>
      <c r="K435" s="62">
        <f t="shared" si="26"/>
        <v>0</v>
      </c>
    </row>
    <row r="436" spans="1:11" ht="33.75" customHeight="1" thickBot="1" x14ac:dyDescent="0.3">
      <c r="A436" s="993"/>
      <c r="B436" s="879"/>
      <c r="C436" s="877"/>
      <c r="D436" s="97" t="s">
        <v>23</v>
      </c>
      <c r="E436" s="449">
        <v>23209</v>
      </c>
      <c r="F436" s="2" t="s">
        <v>43</v>
      </c>
      <c r="G436" s="5"/>
      <c r="H436" s="488">
        <v>52</v>
      </c>
      <c r="I436" s="15">
        <v>518</v>
      </c>
      <c r="J436" s="305"/>
      <c r="K436" s="62">
        <f t="shared" si="26"/>
        <v>0</v>
      </c>
    </row>
    <row r="437" spans="1:11" ht="33.75" customHeight="1" x14ac:dyDescent="0.25">
      <c r="A437" s="992"/>
      <c r="B437" s="878" t="s">
        <v>408</v>
      </c>
      <c r="C437" s="871" t="s">
        <v>33</v>
      </c>
      <c r="D437" s="146" t="s">
        <v>23</v>
      </c>
      <c r="E437" s="481">
        <v>23209</v>
      </c>
      <c r="F437" s="385" t="s">
        <v>110</v>
      </c>
      <c r="G437" s="14"/>
      <c r="H437" s="466">
        <v>42</v>
      </c>
      <c r="I437" s="25">
        <v>518</v>
      </c>
      <c r="J437" s="310"/>
      <c r="K437" s="148">
        <f t="shared" si="26"/>
        <v>0</v>
      </c>
    </row>
    <row r="438" spans="1:11" ht="33.75" customHeight="1" x14ac:dyDescent="0.25">
      <c r="A438" s="993"/>
      <c r="B438" s="879"/>
      <c r="C438" s="877"/>
      <c r="D438" s="97" t="s">
        <v>23</v>
      </c>
      <c r="E438" s="449">
        <v>23209</v>
      </c>
      <c r="F438" s="2" t="s">
        <v>110</v>
      </c>
      <c r="G438" s="5"/>
      <c r="H438" s="488">
        <v>44</v>
      </c>
      <c r="I438" s="15">
        <v>518</v>
      </c>
      <c r="J438" s="305"/>
      <c r="K438" s="62">
        <f t="shared" si="26"/>
        <v>0</v>
      </c>
    </row>
    <row r="439" spans="1:11" ht="33.75" customHeight="1" x14ac:dyDescent="0.25">
      <c r="A439" s="993"/>
      <c r="B439" s="879"/>
      <c r="C439" s="877"/>
      <c r="D439" s="97" t="s">
        <v>23</v>
      </c>
      <c r="E439" s="449">
        <v>23209</v>
      </c>
      <c r="F439" s="2" t="s">
        <v>110</v>
      </c>
      <c r="G439" s="5"/>
      <c r="H439" s="488">
        <v>46</v>
      </c>
      <c r="I439" s="15">
        <v>518</v>
      </c>
      <c r="J439" s="305"/>
      <c r="K439" s="62">
        <f t="shared" si="26"/>
        <v>0</v>
      </c>
    </row>
    <row r="440" spans="1:11" ht="33.75" customHeight="1" x14ac:dyDescent="0.25">
      <c r="A440" s="993"/>
      <c r="B440" s="879"/>
      <c r="C440" s="877"/>
      <c r="D440" s="97" t="s">
        <v>23</v>
      </c>
      <c r="E440" s="449">
        <v>23209</v>
      </c>
      <c r="F440" s="2" t="s">
        <v>110</v>
      </c>
      <c r="G440" s="5"/>
      <c r="H440" s="488">
        <v>48</v>
      </c>
      <c r="I440" s="15">
        <v>518</v>
      </c>
      <c r="J440" s="305"/>
      <c r="K440" s="62">
        <f t="shared" si="26"/>
        <v>0</v>
      </c>
    </row>
    <row r="441" spans="1:11" ht="33.75" customHeight="1" x14ac:dyDescent="0.25">
      <c r="A441" s="993"/>
      <c r="B441" s="879"/>
      <c r="C441" s="877"/>
      <c r="D441" s="97" t="s">
        <v>23</v>
      </c>
      <c r="E441" s="449">
        <v>23209</v>
      </c>
      <c r="F441" s="2" t="s">
        <v>110</v>
      </c>
      <c r="G441" s="5"/>
      <c r="H441" s="488">
        <v>50</v>
      </c>
      <c r="I441" s="15">
        <v>518</v>
      </c>
      <c r="J441" s="305"/>
      <c r="K441" s="62">
        <f t="shared" si="26"/>
        <v>0</v>
      </c>
    </row>
    <row r="442" spans="1:11" ht="33.75" customHeight="1" thickBot="1" x14ac:dyDescent="0.3">
      <c r="A442" s="994"/>
      <c r="B442" s="886"/>
      <c r="C442" s="845"/>
      <c r="D442" s="125" t="s">
        <v>23</v>
      </c>
      <c r="E442" s="354">
        <v>23209</v>
      </c>
      <c r="F442" s="117" t="s">
        <v>110</v>
      </c>
      <c r="G442" s="94"/>
      <c r="H442" s="480">
        <v>52</v>
      </c>
      <c r="I442" s="95">
        <v>518</v>
      </c>
      <c r="J442" s="309"/>
      <c r="K442" s="143">
        <f t="shared" si="26"/>
        <v>0</v>
      </c>
    </row>
    <row r="443" spans="1:11" ht="33.75" customHeight="1" x14ac:dyDescent="0.25">
      <c r="A443" s="992"/>
      <c r="B443" s="878" t="s">
        <v>408</v>
      </c>
      <c r="C443" s="871" t="s">
        <v>33</v>
      </c>
      <c r="D443" s="146" t="s">
        <v>23</v>
      </c>
      <c r="E443" s="481">
        <v>23209</v>
      </c>
      <c r="F443" s="385" t="s">
        <v>30</v>
      </c>
      <c r="G443" s="14"/>
      <c r="H443" s="466">
        <v>42</v>
      </c>
      <c r="I443" s="25">
        <v>518</v>
      </c>
      <c r="J443" s="310"/>
      <c r="K443" s="148">
        <f t="shared" si="26"/>
        <v>0</v>
      </c>
    </row>
    <row r="444" spans="1:11" ht="33.75" customHeight="1" x14ac:dyDescent="0.25">
      <c r="A444" s="993"/>
      <c r="B444" s="879"/>
      <c r="C444" s="877"/>
      <c r="D444" s="97" t="s">
        <v>23</v>
      </c>
      <c r="E444" s="449">
        <v>23209</v>
      </c>
      <c r="F444" s="2" t="s">
        <v>30</v>
      </c>
      <c r="G444" s="5"/>
      <c r="H444" s="488">
        <v>44</v>
      </c>
      <c r="I444" s="15">
        <v>518</v>
      </c>
      <c r="J444" s="305"/>
      <c r="K444" s="62">
        <f t="shared" si="26"/>
        <v>0</v>
      </c>
    </row>
    <row r="445" spans="1:11" ht="33.75" customHeight="1" x14ac:dyDescent="0.25">
      <c r="A445" s="993"/>
      <c r="B445" s="879"/>
      <c r="C445" s="877"/>
      <c r="D445" s="97" t="s">
        <v>23</v>
      </c>
      <c r="E445" s="449">
        <v>23209</v>
      </c>
      <c r="F445" s="2" t="s">
        <v>30</v>
      </c>
      <c r="G445" s="5"/>
      <c r="H445" s="488">
        <v>46</v>
      </c>
      <c r="I445" s="15">
        <v>518</v>
      </c>
      <c r="J445" s="305"/>
      <c r="K445" s="62">
        <f t="shared" si="26"/>
        <v>0</v>
      </c>
    </row>
    <row r="446" spans="1:11" ht="33.75" customHeight="1" x14ac:dyDescent="0.25">
      <c r="A446" s="993"/>
      <c r="B446" s="879"/>
      <c r="C446" s="877"/>
      <c r="D446" s="97" t="s">
        <v>23</v>
      </c>
      <c r="E446" s="449">
        <v>23209</v>
      </c>
      <c r="F446" s="2" t="s">
        <v>30</v>
      </c>
      <c r="G446" s="5"/>
      <c r="H446" s="488">
        <v>48</v>
      </c>
      <c r="I446" s="15">
        <v>518</v>
      </c>
      <c r="J446" s="305"/>
      <c r="K446" s="62">
        <f t="shared" si="26"/>
        <v>0</v>
      </c>
    </row>
    <row r="447" spans="1:11" ht="33.75" customHeight="1" x14ac:dyDescent="0.25">
      <c r="A447" s="993"/>
      <c r="B447" s="879"/>
      <c r="C447" s="877"/>
      <c r="D447" s="97" t="s">
        <v>23</v>
      </c>
      <c r="E447" s="449">
        <v>23209</v>
      </c>
      <c r="F447" s="2" t="s">
        <v>30</v>
      </c>
      <c r="G447" s="5"/>
      <c r="H447" s="488">
        <v>50</v>
      </c>
      <c r="I447" s="15">
        <v>518</v>
      </c>
      <c r="J447" s="305"/>
      <c r="K447" s="62">
        <f t="shared" si="26"/>
        <v>0</v>
      </c>
    </row>
    <row r="448" spans="1:11" ht="33.75" customHeight="1" thickBot="1" x14ac:dyDescent="0.3">
      <c r="A448" s="994"/>
      <c r="B448" s="886"/>
      <c r="C448" s="845"/>
      <c r="D448" s="125" t="s">
        <v>23</v>
      </c>
      <c r="E448" s="354">
        <v>23209</v>
      </c>
      <c r="F448" s="117" t="s">
        <v>30</v>
      </c>
      <c r="G448" s="94"/>
      <c r="H448" s="480">
        <v>52</v>
      </c>
      <c r="I448" s="95">
        <v>518</v>
      </c>
      <c r="J448" s="309"/>
      <c r="K448" s="143">
        <f t="shared" si="26"/>
        <v>0</v>
      </c>
    </row>
    <row r="449" spans="1:11" ht="33.75" customHeight="1" x14ac:dyDescent="0.25">
      <c r="A449" s="992"/>
      <c r="B449" s="878" t="s">
        <v>408</v>
      </c>
      <c r="C449" s="871" t="s">
        <v>33</v>
      </c>
      <c r="D449" s="146" t="s">
        <v>23</v>
      </c>
      <c r="E449" s="481">
        <v>23209</v>
      </c>
      <c r="F449" s="385" t="s">
        <v>35</v>
      </c>
      <c r="G449" s="14"/>
      <c r="H449" s="466">
        <v>42</v>
      </c>
      <c r="I449" s="25">
        <v>518</v>
      </c>
      <c r="J449" s="310"/>
      <c r="K449" s="148">
        <f t="shared" si="26"/>
        <v>0</v>
      </c>
    </row>
    <row r="450" spans="1:11" ht="33.75" customHeight="1" x14ac:dyDescent="0.25">
      <c r="A450" s="993"/>
      <c r="B450" s="879"/>
      <c r="C450" s="877"/>
      <c r="D450" s="97" t="s">
        <v>23</v>
      </c>
      <c r="E450" s="449">
        <v>23209</v>
      </c>
      <c r="F450" s="2" t="s">
        <v>35</v>
      </c>
      <c r="G450" s="5"/>
      <c r="H450" s="488">
        <v>44</v>
      </c>
      <c r="I450" s="15">
        <v>518</v>
      </c>
      <c r="J450" s="305"/>
      <c r="K450" s="62">
        <f t="shared" si="26"/>
        <v>0</v>
      </c>
    </row>
    <row r="451" spans="1:11" ht="33.75" customHeight="1" x14ac:dyDescent="0.25">
      <c r="A451" s="993"/>
      <c r="B451" s="879"/>
      <c r="C451" s="877"/>
      <c r="D451" s="97" t="s">
        <v>23</v>
      </c>
      <c r="E451" s="449">
        <v>23209</v>
      </c>
      <c r="F451" s="2" t="s">
        <v>35</v>
      </c>
      <c r="G451" s="5"/>
      <c r="H451" s="488">
        <v>46</v>
      </c>
      <c r="I451" s="15">
        <v>518</v>
      </c>
      <c r="J451" s="305"/>
      <c r="K451" s="62">
        <f t="shared" si="26"/>
        <v>0</v>
      </c>
    </row>
    <row r="452" spans="1:11" ht="33.75" customHeight="1" x14ac:dyDescent="0.25">
      <c r="A452" s="993"/>
      <c r="B452" s="879"/>
      <c r="C452" s="877"/>
      <c r="D452" s="97" t="s">
        <v>23</v>
      </c>
      <c r="E452" s="449">
        <v>23209</v>
      </c>
      <c r="F452" s="2" t="s">
        <v>35</v>
      </c>
      <c r="G452" s="5"/>
      <c r="H452" s="488">
        <v>48</v>
      </c>
      <c r="I452" s="15">
        <v>518</v>
      </c>
      <c r="J452" s="305"/>
      <c r="K452" s="62">
        <f t="shared" si="26"/>
        <v>0</v>
      </c>
    </row>
    <row r="453" spans="1:11" ht="33.75" customHeight="1" x14ac:dyDescent="0.25">
      <c r="A453" s="993"/>
      <c r="B453" s="879"/>
      <c r="C453" s="877"/>
      <c r="D453" s="97" t="s">
        <v>23</v>
      </c>
      <c r="E453" s="449">
        <v>23209</v>
      </c>
      <c r="F453" s="2" t="s">
        <v>35</v>
      </c>
      <c r="G453" s="5"/>
      <c r="H453" s="488">
        <v>50</v>
      </c>
      <c r="I453" s="15">
        <v>518</v>
      </c>
      <c r="J453" s="305"/>
      <c r="K453" s="62">
        <f t="shared" si="26"/>
        <v>0</v>
      </c>
    </row>
    <row r="454" spans="1:11" ht="33.75" customHeight="1" thickBot="1" x14ac:dyDescent="0.3">
      <c r="A454" s="994"/>
      <c r="B454" s="886"/>
      <c r="C454" s="845"/>
      <c r="D454" s="125" t="s">
        <v>23</v>
      </c>
      <c r="E454" s="354">
        <v>23209</v>
      </c>
      <c r="F454" s="117" t="s">
        <v>35</v>
      </c>
      <c r="G454" s="94"/>
      <c r="H454" s="480">
        <v>52</v>
      </c>
      <c r="I454" s="95">
        <v>518</v>
      </c>
      <c r="J454" s="309"/>
      <c r="K454" s="143">
        <f t="shared" si="26"/>
        <v>0</v>
      </c>
    </row>
    <row r="455" spans="1:11" ht="33.75" customHeight="1" x14ac:dyDescent="0.25">
      <c r="A455" s="992"/>
      <c r="B455" s="878" t="s">
        <v>408</v>
      </c>
      <c r="C455" s="871" t="s">
        <v>33</v>
      </c>
      <c r="D455" s="146" t="s">
        <v>23</v>
      </c>
      <c r="E455" s="481">
        <v>23209</v>
      </c>
      <c r="F455" s="385" t="s">
        <v>200</v>
      </c>
      <c r="G455" s="14"/>
      <c r="H455" s="466">
        <v>44</v>
      </c>
      <c r="I455" s="25">
        <v>518</v>
      </c>
      <c r="J455" s="310"/>
      <c r="K455" s="148">
        <f t="shared" si="26"/>
        <v>0</v>
      </c>
    </row>
    <row r="456" spans="1:11" ht="33.75" customHeight="1" x14ac:dyDescent="0.25">
      <c r="A456" s="993"/>
      <c r="B456" s="879"/>
      <c r="C456" s="877"/>
      <c r="D456" s="97" t="s">
        <v>23</v>
      </c>
      <c r="E456" s="449">
        <v>23209</v>
      </c>
      <c r="F456" s="2" t="s">
        <v>200</v>
      </c>
      <c r="G456" s="5"/>
      <c r="H456" s="488">
        <v>46</v>
      </c>
      <c r="I456" s="15">
        <v>518</v>
      </c>
      <c r="J456" s="305"/>
      <c r="K456" s="62">
        <f t="shared" si="26"/>
        <v>0</v>
      </c>
    </row>
    <row r="457" spans="1:11" ht="33.75" customHeight="1" x14ac:dyDescent="0.25">
      <c r="A457" s="993"/>
      <c r="B457" s="879"/>
      <c r="C457" s="877"/>
      <c r="D457" s="97" t="s">
        <v>23</v>
      </c>
      <c r="E457" s="449">
        <v>23209</v>
      </c>
      <c r="F457" s="2" t="s">
        <v>200</v>
      </c>
      <c r="G457" s="5"/>
      <c r="H457" s="488">
        <v>48</v>
      </c>
      <c r="I457" s="15">
        <v>518</v>
      </c>
      <c r="J457" s="305"/>
      <c r="K457" s="62">
        <f t="shared" si="26"/>
        <v>0</v>
      </c>
    </row>
    <row r="458" spans="1:11" ht="33.75" customHeight="1" x14ac:dyDescent="0.25">
      <c r="A458" s="993"/>
      <c r="B458" s="879"/>
      <c r="C458" s="877"/>
      <c r="D458" s="97" t="s">
        <v>23</v>
      </c>
      <c r="E458" s="449">
        <v>23209</v>
      </c>
      <c r="F458" s="2" t="s">
        <v>200</v>
      </c>
      <c r="G458" s="5"/>
      <c r="H458" s="488">
        <v>50</v>
      </c>
      <c r="I458" s="15">
        <v>518</v>
      </c>
      <c r="J458" s="305"/>
      <c r="K458" s="62">
        <f t="shared" si="26"/>
        <v>0</v>
      </c>
    </row>
    <row r="459" spans="1:11" ht="33.75" customHeight="1" thickBot="1" x14ac:dyDescent="0.3">
      <c r="A459" s="993"/>
      <c r="B459" s="879"/>
      <c r="C459" s="877"/>
      <c r="D459" s="97" t="s">
        <v>23</v>
      </c>
      <c r="E459" s="449">
        <v>23209</v>
      </c>
      <c r="F459" s="2" t="s">
        <v>200</v>
      </c>
      <c r="G459" s="5"/>
      <c r="H459" s="488">
        <v>52</v>
      </c>
      <c r="I459" s="15">
        <v>518</v>
      </c>
      <c r="J459" s="305"/>
      <c r="K459" s="62">
        <f t="shared" si="26"/>
        <v>0</v>
      </c>
    </row>
    <row r="460" spans="1:11" ht="30.75" customHeight="1" x14ac:dyDescent="0.25">
      <c r="A460" s="992"/>
      <c r="B460" s="878" t="s">
        <v>408</v>
      </c>
      <c r="C460" s="871" t="s">
        <v>156</v>
      </c>
      <c r="D460" s="146" t="s">
        <v>23</v>
      </c>
      <c r="E460" s="481">
        <v>24209</v>
      </c>
      <c r="F460" s="385" t="s">
        <v>35</v>
      </c>
      <c r="G460" s="14"/>
      <c r="H460" s="466">
        <v>42</v>
      </c>
      <c r="I460" s="25">
        <v>538</v>
      </c>
      <c r="J460" s="310"/>
      <c r="K460" s="148">
        <f t="shared" si="26"/>
        <v>0</v>
      </c>
    </row>
    <row r="461" spans="1:11" ht="30.75" customHeight="1" x14ac:dyDescent="0.25">
      <c r="A461" s="993"/>
      <c r="B461" s="879"/>
      <c r="C461" s="877"/>
      <c r="D461" s="97" t="s">
        <v>23</v>
      </c>
      <c r="E461" s="449">
        <v>24209</v>
      </c>
      <c r="F461" s="2" t="s">
        <v>35</v>
      </c>
      <c r="G461" s="5"/>
      <c r="H461" s="488">
        <v>44</v>
      </c>
      <c r="I461" s="15">
        <v>538</v>
      </c>
      <c r="J461" s="305"/>
      <c r="K461" s="62">
        <f t="shared" si="26"/>
        <v>0</v>
      </c>
    </row>
    <row r="462" spans="1:11" ht="30.75" customHeight="1" x14ac:dyDescent="0.25">
      <c r="A462" s="993"/>
      <c r="B462" s="879"/>
      <c r="C462" s="877"/>
      <c r="D462" s="97" t="s">
        <v>23</v>
      </c>
      <c r="E462" s="449">
        <v>24209</v>
      </c>
      <c r="F462" s="2" t="s">
        <v>35</v>
      </c>
      <c r="G462" s="5"/>
      <c r="H462" s="488">
        <v>46</v>
      </c>
      <c r="I462" s="15">
        <v>538</v>
      </c>
      <c r="J462" s="305"/>
      <c r="K462" s="62">
        <f t="shared" si="26"/>
        <v>0</v>
      </c>
    </row>
    <row r="463" spans="1:11" ht="30.75" customHeight="1" x14ac:dyDescent="0.25">
      <c r="A463" s="993"/>
      <c r="B463" s="879"/>
      <c r="C463" s="877"/>
      <c r="D463" s="97" t="s">
        <v>23</v>
      </c>
      <c r="E463" s="449">
        <v>24209</v>
      </c>
      <c r="F463" s="2" t="s">
        <v>35</v>
      </c>
      <c r="G463" s="5"/>
      <c r="H463" s="488">
        <v>48</v>
      </c>
      <c r="I463" s="15">
        <v>538</v>
      </c>
      <c r="J463" s="305"/>
      <c r="K463" s="62">
        <f t="shared" si="26"/>
        <v>0</v>
      </c>
    </row>
    <row r="464" spans="1:11" ht="30.75" customHeight="1" x14ac:dyDescent="0.25">
      <c r="A464" s="993"/>
      <c r="B464" s="879"/>
      <c r="C464" s="877"/>
      <c r="D464" s="97" t="s">
        <v>23</v>
      </c>
      <c r="E464" s="449">
        <v>24209</v>
      </c>
      <c r="F464" s="2" t="s">
        <v>35</v>
      </c>
      <c r="G464" s="5"/>
      <c r="H464" s="488">
        <v>50</v>
      </c>
      <c r="I464" s="15">
        <v>538</v>
      </c>
      <c r="J464" s="305"/>
      <c r="K464" s="62">
        <f t="shared" si="26"/>
        <v>0</v>
      </c>
    </row>
    <row r="465" spans="1:14" ht="30.75" customHeight="1" x14ac:dyDescent="0.25">
      <c r="A465" s="993"/>
      <c r="B465" s="879"/>
      <c r="C465" s="877"/>
      <c r="D465" s="97" t="s">
        <v>23</v>
      </c>
      <c r="E465" s="449">
        <v>24209</v>
      </c>
      <c r="F465" s="2" t="s">
        <v>35</v>
      </c>
      <c r="G465" s="5"/>
      <c r="H465" s="488">
        <v>52</v>
      </c>
      <c r="I465" s="15">
        <v>538</v>
      </c>
      <c r="J465" s="305"/>
      <c r="K465" s="62">
        <f t="shared" si="26"/>
        <v>0</v>
      </c>
    </row>
    <row r="466" spans="1:14" ht="30.75" customHeight="1" thickBot="1" x14ac:dyDescent="0.3">
      <c r="A466" s="994"/>
      <c r="B466" s="886"/>
      <c r="C466" s="845"/>
      <c r="D466" s="125" t="s">
        <v>23</v>
      </c>
      <c r="E466" s="354">
        <v>24209</v>
      </c>
      <c r="F466" s="117" t="s">
        <v>35</v>
      </c>
      <c r="G466" s="94"/>
      <c r="H466" s="480">
        <v>54</v>
      </c>
      <c r="I466" s="95">
        <v>538</v>
      </c>
      <c r="J466" s="309"/>
      <c r="K466" s="143">
        <f t="shared" si="26"/>
        <v>0</v>
      </c>
    </row>
    <row r="467" spans="1:14" ht="38.25" customHeight="1" x14ac:dyDescent="0.25">
      <c r="A467" s="848"/>
      <c r="B467" s="851" t="s">
        <v>161</v>
      </c>
      <c r="C467" s="854" t="s">
        <v>42</v>
      </c>
      <c r="D467" s="99" t="s">
        <v>73</v>
      </c>
      <c r="E467" s="468">
        <v>21209</v>
      </c>
      <c r="F467" s="1" t="s">
        <v>162</v>
      </c>
      <c r="G467" s="8"/>
      <c r="H467" s="479">
        <v>52</v>
      </c>
      <c r="I467" s="89">
        <v>420</v>
      </c>
      <c r="J467" s="302"/>
      <c r="K467" s="140">
        <f t="shared" si="26"/>
        <v>0</v>
      </c>
      <c r="L467" s="61"/>
    </row>
    <row r="468" spans="1:14" ht="38.25" customHeight="1" thickBot="1" x14ac:dyDescent="0.3">
      <c r="A468" s="1023"/>
      <c r="B468" s="986"/>
      <c r="C468" s="838"/>
      <c r="D468" s="104" t="s">
        <v>73</v>
      </c>
      <c r="E468" s="448">
        <v>21209</v>
      </c>
      <c r="F468" s="4" t="s">
        <v>162</v>
      </c>
      <c r="G468" s="6"/>
      <c r="H468" s="476">
        <v>54</v>
      </c>
      <c r="I468" s="87">
        <v>420</v>
      </c>
      <c r="J468" s="308"/>
      <c r="K468" s="141">
        <f t="shared" si="26"/>
        <v>0</v>
      </c>
      <c r="L468" s="61"/>
    </row>
    <row r="469" spans="1:14" ht="93.75" customHeight="1" thickBot="1" x14ac:dyDescent="0.3">
      <c r="A469" s="463"/>
      <c r="B469" s="456" t="s">
        <v>161</v>
      </c>
      <c r="C469" s="440" t="s">
        <v>42</v>
      </c>
      <c r="D469" s="99" t="s">
        <v>73</v>
      </c>
      <c r="E469" s="468">
        <v>21209</v>
      </c>
      <c r="F469" s="1" t="s">
        <v>34</v>
      </c>
      <c r="G469" s="8"/>
      <c r="H469" s="479">
        <v>50</v>
      </c>
      <c r="I469" s="89">
        <v>420</v>
      </c>
      <c r="J469" s="302"/>
      <c r="K469" s="140">
        <f t="shared" si="26"/>
        <v>0</v>
      </c>
      <c r="L469" s="61"/>
    </row>
    <row r="470" spans="1:14" ht="23.25" customHeight="1" x14ac:dyDescent="0.25">
      <c r="A470" s="867"/>
      <c r="B470" s="876" t="s">
        <v>161</v>
      </c>
      <c r="C470" s="871" t="s">
        <v>42</v>
      </c>
      <c r="D470" s="99" t="s">
        <v>73</v>
      </c>
      <c r="E470" s="468">
        <v>21209</v>
      </c>
      <c r="F470" s="1" t="s">
        <v>120</v>
      </c>
      <c r="G470" s="8"/>
      <c r="H470" s="479">
        <v>42</v>
      </c>
      <c r="I470" s="89">
        <v>420</v>
      </c>
      <c r="J470" s="302"/>
      <c r="K470" s="142">
        <f t="shared" si="26"/>
        <v>0</v>
      </c>
      <c r="L470" s="61"/>
    </row>
    <row r="471" spans="1:14" ht="23.25" customHeight="1" x14ac:dyDescent="0.25">
      <c r="A471" s="869"/>
      <c r="B471" s="883"/>
      <c r="C471" s="872"/>
      <c r="D471" s="318" t="s">
        <v>73</v>
      </c>
      <c r="E471" s="448">
        <v>21209</v>
      </c>
      <c r="F471" s="68" t="s">
        <v>120</v>
      </c>
      <c r="G471" s="6"/>
      <c r="H471" s="476">
        <v>44</v>
      </c>
      <c r="I471" s="87">
        <v>420</v>
      </c>
      <c r="J471" s="308"/>
      <c r="K471" s="140">
        <f t="shared" si="26"/>
        <v>0</v>
      </c>
      <c r="L471" s="61"/>
    </row>
    <row r="472" spans="1:14" ht="23.25" customHeight="1" x14ac:dyDescent="0.25">
      <c r="A472" s="869"/>
      <c r="B472" s="883"/>
      <c r="C472" s="872"/>
      <c r="D472" s="318" t="s">
        <v>73</v>
      </c>
      <c r="E472" s="448">
        <v>21209</v>
      </c>
      <c r="F472" s="68" t="s">
        <v>120</v>
      </c>
      <c r="G472" s="6"/>
      <c r="H472" s="476">
        <v>48</v>
      </c>
      <c r="I472" s="87">
        <v>420</v>
      </c>
      <c r="J472" s="308"/>
      <c r="K472" s="140">
        <f t="shared" si="26"/>
        <v>0</v>
      </c>
      <c r="L472" s="61"/>
      <c r="N472" s="170" t="s">
        <v>211</v>
      </c>
    </row>
    <row r="473" spans="1:14" ht="23.25" customHeight="1" x14ac:dyDescent="0.25">
      <c r="A473" s="869"/>
      <c r="B473" s="883"/>
      <c r="C473" s="872"/>
      <c r="D473" s="318" t="s">
        <v>73</v>
      </c>
      <c r="E473" s="448">
        <v>21209</v>
      </c>
      <c r="F473" s="68" t="s">
        <v>120</v>
      </c>
      <c r="G473" s="6"/>
      <c r="H473" s="476">
        <v>50</v>
      </c>
      <c r="I473" s="87">
        <v>420</v>
      </c>
      <c r="J473" s="308"/>
      <c r="K473" s="140">
        <f t="shared" si="26"/>
        <v>0</v>
      </c>
      <c r="L473" s="61"/>
    </row>
    <row r="474" spans="1:14" ht="23.25" customHeight="1" x14ac:dyDescent="0.25">
      <c r="A474" s="869"/>
      <c r="B474" s="883"/>
      <c r="C474" s="872"/>
      <c r="D474" s="318" t="s">
        <v>73</v>
      </c>
      <c r="E474" s="448">
        <v>21209</v>
      </c>
      <c r="F474" s="68" t="s">
        <v>120</v>
      </c>
      <c r="G474" s="6"/>
      <c r="H474" s="476">
        <v>52</v>
      </c>
      <c r="I474" s="87">
        <v>420</v>
      </c>
      <c r="J474" s="308"/>
      <c r="K474" s="140">
        <f t="shared" si="26"/>
        <v>0</v>
      </c>
      <c r="L474" s="61"/>
    </row>
    <row r="475" spans="1:14" ht="23.25" customHeight="1" thickBot="1" x14ac:dyDescent="0.3">
      <c r="A475" s="869"/>
      <c r="B475" s="883"/>
      <c r="C475" s="872"/>
      <c r="D475" s="318" t="s">
        <v>73</v>
      </c>
      <c r="E475" s="448">
        <v>21209</v>
      </c>
      <c r="F475" s="68" t="s">
        <v>120</v>
      </c>
      <c r="G475" s="6"/>
      <c r="H475" s="476">
        <v>54</v>
      </c>
      <c r="I475" s="87">
        <v>420</v>
      </c>
      <c r="J475" s="308"/>
      <c r="K475" s="140">
        <f t="shared" si="26"/>
        <v>0</v>
      </c>
      <c r="L475" s="61"/>
    </row>
    <row r="476" spans="1:14" ht="90.75" customHeight="1" thickBot="1" x14ac:dyDescent="0.3">
      <c r="A476" s="463"/>
      <c r="B476" s="456" t="s">
        <v>161</v>
      </c>
      <c r="C476" s="440" t="s">
        <v>42</v>
      </c>
      <c r="D476" s="99" t="s">
        <v>73</v>
      </c>
      <c r="E476" s="468">
        <v>21209</v>
      </c>
      <c r="F476" s="1" t="s">
        <v>43</v>
      </c>
      <c r="G476" s="8"/>
      <c r="H476" s="479">
        <v>52</v>
      </c>
      <c r="I476" s="89">
        <v>420</v>
      </c>
      <c r="J476" s="302"/>
      <c r="K476" s="142">
        <f t="shared" si="26"/>
        <v>0</v>
      </c>
      <c r="L476" s="61"/>
    </row>
    <row r="477" spans="1:14" ht="107.25" customHeight="1" thickBot="1" x14ac:dyDescent="0.3">
      <c r="A477" s="74"/>
      <c r="B477" s="13" t="s">
        <v>161</v>
      </c>
      <c r="C477" s="56" t="s">
        <v>42</v>
      </c>
      <c r="D477" s="103" t="s">
        <v>73</v>
      </c>
      <c r="E477" s="17">
        <v>21209</v>
      </c>
      <c r="F477" s="18" t="s">
        <v>189</v>
      </c>
      <c r="G477" s="16"/>
      <c r="H477" s="19">
        <v>42</v>
      </c>
      <c r="I477" s="93">
        <v>420</v>
      </c>
      <c r="J477" s="303"/>
      <c r="K477" s="187">
        <f t="shared" si="26"/>
        <v>0</v>
      </c>
      <c r="L477" s="61"/>
    </row>
    <row r="478" spans="1:14" ht="31.5" customHeight="1" x14ac:dyDescent="0.25">
      <c r="A478" s="993"/>
      <c r="B478" s="863" t="s">
        <v>432</v>
      </c>
      <c r="C478" s="872" t="s">
        <v>42</v>
      </c>
      <c r="D478" s="136" t="s">
        <v>73</v>
      </c>
      <c r="E478" s="487">
        <v>22209</v>
      </c>
      <c r="F478" s="388" t="s">
        <v>118</v>
      </c>
      <c r="G478" s="137"/>
      <c r="H478" s="467">
        <v>44</v>
      </c>
      <c r="I478" s="168">
        <v>550</v>
      </c>
      <c r="J478" s="304"/>
      <c r="K478" s="145">
        <f t="shared" si="26"/>
        <v>0</v>
      </c>
      <c r="L478" s="61"/>
    </row>
    <row r="479" spans="1:14" ht="31.5" customHeight="1" x14ac:dyDescent="0.25">
      <c r="A479" s="993"/>
      <c r="B479" s="879"/>
      <c r="C479" s="877"/>
      <c r="D479" s="97" t="s">
        <v>73</v>
      </c>
      <c r="E479" s="449">
        <v>22209</v>
      </c>
      <c r="F479" s="2" t="s">
        <v>118</v>
      </c>
      <c r="G479" s="5"/>
      <c r="H479" s="488">
        <v>46</v>
      </c>
      <c r="I479" s="15">
        <v>550</v>
      </c>
      <c r="J479" s="305"/>
      <c r="K479" s="62">
        <f t="shared" si="26"/>
        <v>0</v>
      </c>
      <c r="L479" s="61"/>
    </row>
    <row r="480" spans="1:14" ht="31.5" customHeight="1" x14ac:dyDescent="0.25">
      <c r="A480" s="993"/>
      <c r="B480" s="879"/>
      <c r="C480" s="877"/>
      <c r="D480" s="97" t="s">
        <v>73</v>
      </c>
      <c r="E480" s="449">
        <v>22209</v>
      </c>
      <c r="F480" s="2" t="s">
        <v>118</v>
      </c>
      <c r="G480" s="5"/>
      <c r="H480" s="488">
        <v>48</v>
      </c>
      <c r="I480" s="15">
        <v>550</v>
      </c>
      <c r="J480" s="305"/>
      <c r="K480" s="62">
        <f t="shared" si="26"/>
        <v>0</v>
      </c>
      <c r="L480" s="61"/>
    </row>
    <row r="481" spans="1:14" ht="31.5" customHeight="1" x14ac:dyDescent="0.25">
      <c r="A481" s="993"/>
      <c r="B481" s="879"/>
      <c r="C481" s="877"/>
      <c r="D481" s="97" t="s">
        <v>73</v>
      </c>
      <c r="E481" s="449">
        <v>22209</v>
      </c>
      <c r="F481" s="2" t="s">
        <v>118</v>
      </c>
      <c r="G481" s="5"/>
      <c r="H481" s="488">
        <v>50</v>
      </c>
      <c r="I481" s="15">
        <v>550</v>
      </c>
      <c r="J481" s="305"/>
      <c r="K481" s="62">
        <f t="shared" si="26"/>
        <v>0</v>
      </c>
      <c r="L481" s="61"/>
    </row>
    <row r="482" spans="1:14" ht="31.5" customHeight="1" x14ac:dyDescent="0.25">
      <c r="A482" s="993"/>
      <c r="B482" s="879"/>
      <c r="C482" s="877"/>
      <c r="D482" s="97" t="s">
        <v>73</v>
      </c>
      <c r="E482" s="449">
        <v>22209</v>
      </c>
      <c r="F482" s="2" t="s">
        <v>118</v>
      </c>
      <c r="G482" s="5"/>
      <c r="H482" s="488">
        <v>52</v>
      </c>
      <c r="I482" s="15">
        <v>550</v>
      </c>
      <c r="J482" s="305"/>
      <c r="K482" s="62">
        <f t="shared" si="26"/>
        <v>0</v>
      </c>
      <c r="L482" s="61"/>
    </row>
    <row r="483" spans="1:14" ht="31.5" customHeight="1" thickBot="1" x14ac:dyDescent="0.3">
      <c r="A483" s="993"/>
      <c r="B483" s="879"/>
      <c r="C483" s="877"/>
      <c r="D483" s="97" t="s">
        <v>73</v>
      </c>
      <c r="E483" s="449">
        <v>22209</v>
      </c>
      <c r="F483" s="2" t="s">
        <v>118</v>
      </c>
      <c r="G483" s="5"/>
      <c r="H483" s="488">
        <v>54</v>
      </c>
      <c r="I483" s="15">
        <v>550</v>
      </c>
      <c r="J483" s="305"/>
      <c r="K483" s="62">
        <f t="shared" si="26"/>
        <v>0</v>
      </c>
      <c r="L483" s="61"/>
    </row>
    <row r="484" spans="1:14" ht="39.75" customHeight="1" x14ac:dyDescent="0.25">
      <c r="A484" s="992"/>
      <c r="B484" s="878" t="s">
        <v>432</v>
      </c>
      <c r="C484" s="871" t="s">
        <v>42</v>
      </c>
      <c r="D484" s="146" t="s">
        <v>73</v>
      </c>
      <c r="E484" s="481">
        <v>22209</v>
      </c>
      <c r="F484" s="385" t="s">
        <v>189</v>
      </c>
      <c r="G484" s="14"/>
      <c r="H484" s="466">
        <v>48</v>
      </c>
      <c r="I484" s="25">
        <v>550</v>
      </c>
      <c r="J484" s="310"/>
      <c r="K484" s="148">
        <f t="shared" si="26"/>
        <v>0</v>
      </c>
      <c r="L484" s="61"/>
    </row>
    <row r="485" spans="1:14" ht="39.75" customHeight="1" x14ac:dyDescent="0.25">
      <c r="A485" s="993"/>
      <c r="B485" s="879"/>
      <c r="C485" s="877"/>
      <c r="D485" s="97" t="s">
        <v>73</v>
      </c>
      <c r="E485" s="449">
        <v>22209</v>
      </c>
      <c r="F485" s="2" t="s">
        <v>189</v>
      </c>
      <c r="G485" s="5"/>
      <c r="H485" s="488">
        <v>50</v>
      </c>
      <c r="I485" s="15">
        <v>550</v>
      </c>
      <c r="J485" s="305"/>
      <c r="K485" s="62">
        <f t="shared" si="26"/>
        <v>0</v>
      </c>
      <c r="L485" s="61"/>
    </row>
    <row r="486" spans="1:14" ht="39.75" customHeight="1" thickBot="1" x14ac:dyDescent="0.3">
      <c r="A486" s="994"/>
      <c r="B486" s="886"/>
      <c r="C486" s="845"/>
      <c r="D486" s="98" t="s">
        <v>73</v>
      </c>
      <c r="E486" s="450">
        <v>22209</v>
      </c>
      <c r="F486" s="3" t="s">
        <v>189</v>
      </c>
      <c r="G486" s="9"/>
      <c r="H486" s="477">
        <v>52</v>
      </c>
      <c r="I486" s="88">
        <v>550</v>
      </c>
      <c r="J486" s="307"/>
      <c r="K486" s="141">
        <f t="shared" si="26"/>
        <v>0</v>
      </c>
      <c r="L486" s="61"/>
    </row>
    <row r="487" spans="1:14" ht="31.5" customHeight="1" x14ac:dyDescent="0.25">
      <c r="A487" s="992"/>
      <c r="B487" s="878" t="s">
        <v>432</v>
      </c>
      <c r="C487" s="871" t="s">
        <v>42</v>
      </c>
      <c r="D487" s="146" t="s">
        <v>73</v>
      </c>
      <c r="E487" s="481">
        <v>22209</v>
      </c>
      <c r="F487" s="385" t="s">
        <v>433</v>
      </c>
      <c r="G487" s="14"/>
      <c r="H487" s="466">
        <v>44</v>
      </c>
      <c r="I487" s="25">
        <v>550</v>
      </c>
      <c r="J487" s="310"/>
      <c r="K487" s="148">
        <f t="shared" si="26"/>
        <v>0</v>
      </c>
      <c r="L487" s="61"/>
      <c r="N487" s="170" t="s">
        <v>457</v>
      </c>
    </row>
    <row r="488" spans="1:14" ht="31.5" customHeight="1" x14ac:dyDescent="0.25">
      <c r="A488" s="993"/>
      <c r="B488" s="879"/>
      <c r="C488" s="877"/>
      <c r="D488" s="97" t="s">
        <v>73</v>
      </c>
      <c r="E488" s="449">
        <v>22209</v>
      </c>
      <c r="F488" s="2" t="s">
        <v>433</v>
      </c>
      <c r="G488" s="5"/>
      <c r="H488" s="488">
        <v>48</v>
      </c>
      <c r="I488" s="15">
        <v>550</v>
      </c>
      <c r="J488" s="305"/>
      <c r="K488" s="62">
        <f t="shared" si="26"/>
        <v>0</v>
      </c>
      <c r="L488" s="61"/>
    </row>
    <row r="489" spans="1:14" ht="31.5" customHeight="1" x14ac:dyDescent="0.25">
      <c r="A489" s="993"/>
      <c r="B489" s="879"/>
      <c r="C489" s="877"/>
      <c r="D489" s="97" t="s">
        <v>73</v>
      </c>
      <c r="E489" s="449">
        <v>22209</v>
      </c>
      <c r="F489" s="2" t="s">
        <v>433</v>
      </c>
      <c r="G489" s="5"/>
      <c r="H489" s="488">
        <v>50</v>
      </c>
      <c r="I489" s="15">
        <v>550</v>
      </c>
      <c r="J489" s="305"/>
      <c r="K489" s="62">
        <f t="shared" si="26"/>
        <v>0</v>
      </c>
      <c r="L489" s="61"/>
    </row>
    <row r="490" spans="1:14" ht="31.5" customHeight="1" x14ac:dyDescent="0.25">
      <c r="A490" s="993"/>
      <c r="B490" s="879"/>
      <c r="C490" s="877"/>
      <c r="D490" s="97" t="s">
        <v>73</v>
      </c>
      <c r="E490" s="449">
        <v>22209</v>
      </c>
      <c r="F490" s="2" t="s">
        <v>433</v>
      </c>
      <c r="G490" s="5"/>
      <c r="H490" s="488">
        <v>52</v>
      </c>
      <c r="I490" s="15">
        <v>550</v>
      </c>
      <c r="J490" s="305"/>
      <c r="K490" s="62">
        <f t="shared" ref="K490:K543" si="27">I490*J490</f>
        <v>0</v>
      </c>
      <c r="L490" s="61"/>
    </row>
    <row r="491" spans="1:14" ht="31.5" customHeight="1" thickBot="1" x14ac:dyDescent="0.3">
      <c r="A491" s="994"/>
      <c r="B491" s="886"/>
      <c r="C491" s="845"/>
      <c r="D491" s="98" t="s">
        <v>73</v>
      </c>
      <c r="E491" s="450">
        <v>22209</v>
      </c>
      <c r="F491" s="3" t="s">
        <v>433</v>
      </c>
      <c r="G491" s="9"/>
      <c r="H491" s="477">
        <v>54</v>
      </c>
      <c r="I491" s="88">
        <v>550</v>
      </c>
      <c r="J491" s="307"/>
      <c r="K491" s="141">
        <f t="shared" si="27"/>
        <v>0</v>
      </c>
      <c r="L491" s="61"/>
      <c r="N491" s="170" t="s">
        <v>457</v>
      </c>
    </row>
    <row r="492" spans="1:14" ht="31.5" customHeight="1" x14ac:dyDescent="0.25">
      <c r="A492" s="993"/>
      <c r="B492" s="863" t="s">
        <v>432</v>
      </c>
      <c r="C492" s="872" t="s">
        <v>42</v>
      </c>
      <c r="D492" s="136" t="s">
        <v>73</v>
      </c>
      <c r="E492" s="487">
        <v>22209</v>
      </c>
      <c r="F492" s="388" t="s">
        <v>122</v>
      </c>
      <c r="G492" s="137"/>
      <c r="H492" s="467">
        <v>44</v>
      </c>
      <c r="I492" s="168">
        <v>550</v>
      </c>
      <c r="J492" s="304"/>
      <c r="K492" s="145">
        <f t="shared" si="27"/>
        <v>0</v>
      </c>
      <c r="L492" s="61"/>
      <c r="N492" s="170" t="s">
        <v>547</v>
      </c>
    </row>
    <row r="493" spans="1:14" ht="31.5" customHeight="1" x14ac:dyDescent="0.25">
      <c r="A493" s="993"/>
      <c r="B493" s="879"/>
      <c r="C493" s="877"/>
      <c r="D493" s="97" t="s">
        <v>73</v>
      </c>
      <c r="E493" s="449">
        <v>22209</v>
      </c>
      <c r="F493" s="2" t="s">
        <v>122</v>
      </c>
      <c r="G493" s="5"/>
      <c r="H493" s="488">
        <v>48</v>
      </c>
      <c r="I493" s="15">
        <v>550</v>
      </c>
      <c r="J493" s="305"/>
      <c r="K493" s="62">
        <f t="shared" si="27"/>
        <v>0</v>
      </c>
      <c r="L493" s="61"/>
    </row>
    <row r="494" spans="1:14" ht="31.5" customHeight="1" x14ac:dyDescent="0.25">
      <c r="A494" s="993"/>
      <c r="B494" s="879"/>
      <c r="C494" s="877"/>
      <c r="D494" s="97" t="s">
        <v>73</v>
      </c>
      <c r="E494" s="449">
        <v>22209</v>
      </c>
      <c r="F494" s="2" t="s">
        <v>122</v>
      </c>
      <c r="G494" s="5"/>
      <c r="H494" s="488">
        <v>50</v>
      </c>
      <c r="I494" s="15">
        <v>550</v>
      </c>
      <c r="J494" s="305"/>
      <c r="K494" s="62">
        <f t="shared" si="27"/>
        <v>0</v>
      </c>
      <c r="L494" s="61"/>
    </row>
    <row r="495" spans="1:14" ht="31.5" customHeight="1" x14ac:dyDescent="0.25">
      <c r="A495" s="993"/>
      <c r="B495" s="879"/>
      <c r="C495" s="877"/>
      <c r="D495" s="97" t="s">
        <v>73</v>
      </c>
      <c r="E495" s="449">
        <v>22209</v>
      </c>
      <c r="F495" s="2" t="s">
        <v>122</v>
      </c>
      <c r="G495" s="5"/>
      <c r="H495" s="488">
        <v>52</v>
      </c>
      <c r="I495" s="15">
        <v>550</v>
      </c>
      <c r="J495" s="305"/>
      <c r="K495" s="62">
        <f t="shared" si="27"/>
        <v>0</v>
      </c>
      <c r="L495" s="61"/>
    </row>
    <row r="496" spans="1:14" ht="31.5" customHeight="1" thickBot="1" x14ac:dyDescent="0.3">
      <c r="A496" s="993"/>
      <c r="B496" s="879"/>
      <c r="C496" s="877"/>
      <c r="D496" s="97" t="s">
        <v>73</v>
      </c>
      <c r="E496" s="449">
        <v>22209</v>
      </c>
      <c r="F496" s="2" t="s">
        <v>122</v>
      </c>
      <c r="G496" s="5"/>
      <c r="H496" s="488">
        <v>54</v>
      </c>
      <c r="I496" s="15">
        <v>550</v>
      </c>
      <c r="J496" s="305"/>
      <c r="K496" s="62">
        <f t="shared" si="27"/>
        <v>0</v>
      </c>
      <c r="L496" s="61"/>
    </row>
    <row r="497" spans="1:14" ht="104.25" customHeight="1" thickBot="1" x14ac:dyDescent="0.3">
      <c r="A497" s="74"/>
      <c r="B497" s="13" t="s">
        <v>141</v>
      </c>
      <c r="C497" s="56" t="s">
        <v>42</v>
      </c>
      <c r="D497" s="103" t="s">
        <v>23</v>
      </c>
      <c r="E497" s="17" t="s">
        <v>165</v>
      </c>
      <c r="F497" s="18" t="s">
        <v>131</v>
      </c>
      <c r="G497" s="16"/>
      <c r="H497" s="19">
        <v>42</v>
      </c>
      <c r="I497" s="40">
        <v>630</v>
      </c>
      <c r="J497" s="303"/>
      <c r="K497" s="187">
        <f t="shared" si="27"/>
        <v>0</v>
      </c>
      <c r="L497" s="61"/>
    </row>
    <row r="498" spans="1:14" ht="92.25" customHeight="1" thickBot="1" x14ac:dyDescent="0.3">
      <c r="A498" s="454"/>
      <c r="B498" s="478" t="s">
        <v>195</v>
      </c>
      <c r="C498" s="436" t="s">
        <v>42</v>
      </c>
      <c r="D498" s="99" t="s">
        <v>73</v>
      </c>
      <c r="E498" s="468">
        <v>20253</v>
      </c>
      <c r="F498" s="1" t="s">
        <v>122</v>
      </c>
      <c r="G498" s="8"/>
      <c r="H498" s="479">
        <v>52</v>
      </c>
      <c r="I498" s="28">
        <v>520</v>
      </c>
      <c r="J498" s="302"/>
      <c r="K498" s="142">
        <f t="shared" si="27"/>
        <v>0</v>
      </c>
      <c r="L498" s="61"/>
    </row>
    <row r="499" spans="1:14" ht="43.5" customHeight="1" x14ac:dyDescent="0.25">
      <c r="A499" s="904"/>
      <c r="B499" s="851" t="s">
        <v>282</v>
      </c>
      <c r="C499" s="854" t="s">
        <v>42</v>
      </c>
      <c r="D499" s="99" t="s">
        <v>73</v>
      </c>
      <c r="E499" s="468">
        <v>20257</v>
      </c>
      <c r="F499" s="1" t="s">
        <v>131</v>
      </c>
      <c r="G499" s="8"/>
      <c r="H499" s="479">
        <v>42</v>
      </c>
      <c r="I499" s="28">
        <v>570</v>
      </c>
      <c r="J499" s="302"/>
      <c r="K499" s="142">
        <f t="shared" si="27"/>
        <v>0</v>
      </c>
      <c r="L499" s="61"/>
    </row>
    <row r="500" spans="1:14" ht="43.5" customHeight="1" x14ac:dyDescent="0.25">
      <c r="A500" s="834"/>
      <c r="B500" s="986"/>
      <c r="C500" s="838"/>
      <c r="D500" s="97" t="s">
        <v>73</v>
      </c>
      <c r="E500" s="449">
        <v>20257</v>
      </c>
      <c r="F500" s="2" t="s">
        <v>131</v>
      </c>
      <c r="G500" s="5"/>
      <c r="H500" s="488">
        <v>44</v>
      </c>
      <c r="I500" s="26">
        <v>570</v>
      </c>
      <c r="J500" s="305"/>
      <c r="K500" s="62">
        <f t="shared" si="27"/>
        <v>0</v>
      </c>
      <c r="L500" s="61"/>
    </row>
    <row r="501" spans="1:14" ht="43.5" customHeight="1" thickBot="1" x14ac:dyDescent="0.3">
      <c r="A501" s="835"/>
      <c r="B501" s="852"/>
      <c r="C501" s="839"/>
      <c r="D501" s="97" t="s">
        <v>73</v>
      </c>
      <c r="E501" s="449">
        <v>20257</v>
      </c>
      <c r="F501" s="2" t="s">
        <v>131</v>
      </c>
      <c r="G501" s="5"/>
      <c r="H501" s="488">
        <v>52</v>
      </c>
      <c r="I501" s="26">
        <v>570</v>
      </c>
      <c r="J501" s="305"/>
      <c r="K501" s="62">
        <f t="shared" si="27"/>
        <v>0</v>
      </c>
      <c r="L501" s="61"/>
      <c r="N501" s="170" t="s">
        <v>457</v>
      </c>
    </row>
    <row r="502" spans="1:14" ht="77.25" customHeight="1" thickBot="1" x14ac:dyDescent="0.3">
      <c r="A502" s="387"/>
      <c r="B502" s="17" t="s">
        <v>159</v>
      </c>
      <c r="C502" s="56"/>
      <c r="D502" s="103" t="s">
        <v>73</v>
      </c>
      <c r="E502" s="17">
        <v>21230</v>
      </c>
      <c r="F502" s="18" t="s">
        <v>30</v>
      </c>
      <c r="G502" s="16"/>
      <c r="H502" s="19">
        <v>52</v>
      </c>
      <c r="I502" s="93">
        <v>540</v>
      </c>
      <c r="J502" s="303"/>
      <c r="K502" s="187">
        <f t="shared" si="27"/>
        <v>0</v>
      </c>
    </row>
    <row r="503" spans="1:14" ht="31.5" customHeight="1" x14ac:dyDescent="0.25">
      <c r="A503" s="993"/>
      <c r="B503" s="863" t="s">
        <v>373</v>
      </c>
      <c r="C503" s="872" t="s">
        <v>98</v>
      </c>
      <c r="D503" s="136" t="s">
        <v>73</v>
      </c>
      <c r="E503" s="487">
        <v>200229</v>
      </c>
      <c r="F503" s="388" t="s">
        <v>472</v>
      </c>
      <c r="G503" s="137"/>
      <c r="H503" s="467">
        <v>42</v>
      </c>
      <c r="I503" s="168">
        <v>818</v>
      </c>
      <c r="J503" s="304"/>
      <c r="K503" s="145">
        <f t="shared" si="27"/>
        <v>0</v>
      </c>
      <c r="L503" s="61"/>
    </row>
    <row r="504" spans="1:14" ht="31.5" customHeight="1" x14ac:dyDescent="0.25">
      <c r="A504" s="993"/>
      <c r="B504" s="879"/>
      <c r="C504" s="877"/>
      <c r="D504" s="97" t="s">
        <v>73</v>
      </c>
      <c r="E504" s="449">
        <v>200229</v>
      </c>
      <c r="F504" s="2" t="s">
        <v>472</v>
      </c>
      <c r="G504" s="5"/>
      <c r="H504" s="488">
        <v>44</v>
      </c>
      <c r="I504" s="15">
        <v>818</v>
      </c>
      <c r="J504" s="305"/>
      <c r="K504" s="62">
        <f t="shared" si="27"/>
        <v>0</v>
      </c>
      <c r="L504" s="61"/>
    </row>
    <row r="505" spans="1:14" ht="31.5" customHeight="1" x14ac:dyDescent="0.25">
      <c r="A505" s="993"/>
      <c r="B505" s="879"/>
      <c r="C505" s="877"/>
      <c r="D505" s="97" t="s">
        <v>73</v>
      </c>
      <c r="E505" s="449">
        <v>200229</v>
      </c>
      <c r="F505" s="2" t="s">
        <v>472</v>
      </c>
      <c r="G505" s="5"/>
      <c r="H505" s="488">
        <v>46</v>
      </c>
      <c r="I505" s="15">
        <v>818</v>
      </c>
      <c r="J505" s="305"/>
      <c r="K505" s="62">
        <f t="shared" si="27"/>
        <v>0</v>
      </c>
      <c r="L505" s="61"/>
    </row>
    <row r="506" spans="1:14" ht="31.5" customHeight="1" x14ac:dyDescent="0.25">
      <c r="A506" s="993"/>
      <c r="B506" s="879"/>
      <c r="C506" s="877"/>
      <c r="D506" s="97" t="s">
        <v>73</v>
      </c>
      <c r="E506" s="449">
        <v>200229</v>
      </c>
      <c r="F506" s="2" t="s">
        <v>472</v>
      </c>
      <c r="G506" s="5"/>
      <c r="H506" s="488">
        <v>48</v>
      </c>
      <c r="I506" s="15">
        <v>818</v>
      </c>
      <c r="J506" s="305"/>
      <c r="K506" s="62">
        <f t="shared" si="27"/>
        <v>0</v>
      </c>
      <c r="L506" s="61"/>
    </row>
    <row r="507" spans="1:14" ht="31.5" customHeight="1" x14ac:dyDescent="0.25">
      <c r="A507" s="993"/>
      <c r="B507" s="879"/>
      <c r="C507" s="877"/>
      <c r="D507" s="97" t="s">
        <v>73</v>
      </c>
      <c r="E507" s="449">
        <v>200229</v>
      </c>
      <c r="F507" s="2" t="s">
        <v>472</v>
      </c>
      <c r="G507" s="5"/>
      <c r="H507" s="488">
        <v>50</v>
      </c>
      <c r="I507" s="15">
        <v>818</v>
      </c>
      <c r="J507" s="305"/>
      <c r="K507" s="62">
        <f t="shared" si="27"/>
        <v>0</v>
      </c>
      <c r="L507" s="61"/>
    </row>
    <row r="508" spans="1:14" ht="31.5" customHeight="1" thickBot="1" x14ac:dyDescent="0.3">
      <c r="A508" s="994"/>
      <c r="B508" s="886"/>
      <c r="C508" s="845"/>
      <c r="D508" s="98" t="s">
        <v>73</v>
      </c>
      <c r="E508" s="450">
        <v>200229</v>
      </c>
      <c r="F508" s="3" t="s">
        <v>472</v>
      </c>
      <c r="G508" s="9"/>
      <c r="H508" s="477">
        <v>52</v>
      </c>
      <c r="I508" s="88">
        <v>818</v>
      </c>
      <c r="J508" s="307"/>
      <c r="K508" s="141">
        <f t="shared" si="27"/>
        <v>0</v>
      </c>
      <c r="L508" s="61"/>
    </row>
    <row r="509" spans="1:14" ht="31.5" customHeight="1" x14ac:dyDescent="0.25">
      <c r="A509" s="992"/>
      <c r="B509" s="878" t="s">
        <v>373</v>
      </c>
      <c r="C509" s="871" t="s">
        <v>98</v>
      </c>
      <c r="D509" s="146" t="s">
        <v>73</v>
      </c>
      <c r="E509" s="481">
        <v>200229</v>
      </c>
      <c r="F509" s="385" t="s">
        <v>473</v>
      </c>
      <c r="G509" s="14"/>
      <c r="H509" s="466">
        <v>42</v>
      </c>
      <c r="I509" s="25">
        <v>818</v>
      </c>
      <c r="J509" s="310"/>
      <c r="K509" s="148">
        <f t="shared" si="27"/>
        <v>0</v>
      </c>
      <c r="L509" s="61"/>
    </row>
    <row r="510" spans="1:14" ht="31.5" customHeight="1" x14ac:dyDescent="0.25">
      <c r="A510" s="993"/>
      <c r="B510" s="879"/>
      <c r="C510" s="877"/>
      <c r="D510" s="97" t="s">
        <v>73</v>
      </c>
      <c r="E510" s="449">
        <v>200229</v>
      </c>
      <c r="F510" s="2" t="s">
        <v>473</v>
      </c>
      <c r="G510" s="5"/>
      <c r="H510" s="488">
        <v>44</v>
      </c>
      <c r="I510" s="15">
        <v>818</v>
      </c>
      <c r="J510" s="305"/>
      <c r="K510" s="62">
        <f t="shared" si="27"/>
        <v>0</v>
      </c>
      <c r="L510" s="61"/>
    </row>
    <row r="511" spans="1:14" ht="31.5" customHeight="1" x14ac:dyDescent="0.25">
      <c r="A511" s="993"/>
      <c r="B511" s="879"/>
      <c r="C511" s="877"/>
      <c r="D511" s="97" t="s">
        <v>73</v>
      </c>
      <c r="E511" s="449">
        <v>200229</v>
      </c>
      <c r="F511" s="2" t="s">
        <v>473</v>
      </c>
      <c r="G511" s="5"/>
      <c r="H511" s="488">
        <v>46</v>
      </c>
      <c r="I511" s="15">
        <v>818</v>
      </c>
      <c r="J511" s="305"/>
      <c r="K511" s="62">
        <f t="shared" si="27"/>
        <v>0</v>
      </c>
      <c r="L511" s="61"/>
    </row>
    <row r="512" spans="1:14" ht="31.5" customHeight="1" x14ac:dyDescent="0.25">
      <c r="A512" s="993"/>
      <c r="B512" s="879"/>
      <c r="C512" s="877"/>
      <c r="D512" s="97" t="s">
        <v>73</v>
      </c>
      <c r="E512" s="449">
        <v>200229</v>
      </c>
      <c r="F512" s="2" t="s">
        <v>473</v>
      </c>
      <c r="G512" s="5"/>
      <c r="H512" s="488">
        <v>48</v>
      </c>
      <c r="I512" s="15">
        <v>818</v>
      </c>
      <c r="J512" s="305"/>
      <c r="K512" s="62">
        <f t="shared" si="27"/>
        <v>0</v>
      </c>
      <c r="L512" s="61"/>
    </row>
    <row r="513" spans="1:12" ht="31.5" customHeight="1" x14ac:dyDescent="0.25">
      <c r="A513" s="993"/>
      <c r="B513" s="879"/>
      <c r="C513" s="877"/>
      <c r="D513" s="97" t="s">
        <v>73</v>
      </c>
      <c r="E513" s="449">
        <v>200229</v>
      </c>
      <c r="F513" s="2" t="s">
        <v>473</v>
      </c>
      <c r="G513" s="5"/>
      <c r="H513" s="488">
        <v>50</v>
      </c>
      <c r="I513" s="15">
        <v>818</v>
      </c>
      <c r="J513" s="305"/>
      <c r="K513" s="62">
        <f t="shared" si="27"/>
        <v>0</v>
      </c>
      <c r="L513" s="61"/>
    </row>
    <row r="514" spans="1:12" ht="31.5" customHeight="1" thickBot="1" x14ac:dyDescent="0.3">
      <c r="A514" s="994"/>
      <c r="B514" s="886"/>
      <c r="C514" s="845"/>
      <c r="D514" s="98" t="s">
        <v>73</v>
      </c>
      <c r="E514" s="450">
        <v>200229</v>
      </c>
      <c r="F514" s="3" t="s">
        <v>473</v>
      </c>
      <c r="G514" s="9"/>
      <c r="H514" s="477">
        <v>52</v>
      </c>
      <c r="I514" s="88">
        <v>818</v>
      </c>
      <c r="J514" s="307"/>
      <c r="K514" s="141">
        <f t="shared" si="27"/>
        <v>0</v>
      </c>
      <c r="L514" s="61"/>
    </row>
    <row r="515" spans="1:12" ht="31.5" customHeight="1" x14ac:dyDescent="0.25">
      <c r="A515" s="993"/>
      <c r="B515" s="863" t="s">
        <v>373</v>
      </c>
      <c r="C515" s="872" t="s">
        <v>98</v>
      </c>
      <c r="D515" s="136" t="s">
        <v>73</v>
      </c>
      <c r="E515" s="487">
        <v>200229</v>
      </c>
      <c r="F515" s="388" t="s">
        <v>474</v>
      </c>
      <c r="G515" s="137"/>
      <c r="H515" s="467">
        <v>42</v>
      </c>
      <c r="I515" s="168">
        <v>818</v>
      </c>
      <c r="J515" s="304"/>
      <c r="K515" s="145">
        <f t="shared" si="27"/>
        <v>0</v>
      </c>
      <c r="L515" s="61"/>
    </row>
    <row r="516" spans="1:12" ht="31.5" customHeight="1" x14ac:dyDescent="0.25">
      <c r="A516" s="993"/>
      <c r="B516" s="879"/>
      <c r="C516" s="877"/>
      <c r="D516" s="97" t="s">
        <v>73</v>
      </c>
      <c r="E516" s="449">
        <v>200229</v>
      </c>
      <c r="F516" s="2" t="s">
        <v>474</v>
      </c>
      <c r="G516" s="5"/>
      <c r="H516" s="488">
        <v>44</v>
      </c>
      <c r="I516" s="15">
        <v>818</v>
      </c>
      <c r="J516" s="305"/>
      <c r="K516" s="62">
        <f t="shared" si="27"/>
        <v>0</v>
      </c>
      <c r="L516" s="61"/>
    </row>
    <row r="517" spans="1:12" ht="31.5" customHeight="1" x14ac:dyDescent="0.25">
      <c r="A517" s="993"/>
      <c r="B517" s="879"/>
      <c r="C517" s="877"/>
      <c r="D517" s="97" t="s">
        <v>73</v>
      </c>
      <c r="E517" s="449">
        <v>200229</v>
      </c>
      <c r="F517" s="2" t="s">
        <v>474</v>
      </c>
      <c r="G517" s="5"/>
      <c r="H517" s="488">
        <v>46</v>
      </c>
      <c r="I517" s="15">
        <v>818</v>
      </c>
      <c r="J517" s="305"/>
      <c r="K517" s="62">
        <f t="shared" si="27"/>
        <v>0</v>
      </c>
      <c r="L517" s="61"/>
    </row>
    <row r="518" spans="1:12" ht="31.5" customHeight="1" x14ac:dyDescent="0.25">
      <c r="A518" s="993"/>
      <c r="B518" s="879"/>
      <c r="C518" s="877"/>
      <c r="D518" s="97" t="s">
        <v>73</v>
      </c>
      <c r="E518" s="449">
        <v>200229</v>
      </c>
      <c r="F518" s="2" t="s">
        <v>474</v>
      </c>
      <c r="G518" s="5"/>
      <c r="H518" s="488">
        <v>48</v>
      </c>
      <c r="I518" s="15">
        <v>818</v>
      </c>
      <c r="J518" s="305"/>
      <c r="K518" s="62">
        <f t="shared" si="27"/>
        <v>0</v>
      </c>
      <c r="L518" s="61"/>
    </row>
    <row r="519" spans="1:12" ht="31.5" customHeight="1" x14ac:dyDescent="0.25">
      <c r="A519" s="993"/>
      <c r="B519" s="879"/>
      <c r="C519" s="877"/>
      <c r="D519" s="97" t="s">
        <v>73</v>
      </c>
      <c r="E519" s="449">
        <v>200229</v>
      </c>
      <c r="F519" s="2" t="s">
        <v>474</v>
      </c>
      <c r="G519" s="5"/>
      <c r="H519" s="488">
        <v>50</v>
      </c>
      <c r="I519" s="15">
        <v>818</v>
      </c>
      <c r="J519" s="305"/>
      <c r="K519" s="62">
        <f t="shared" si="27"/>
        <v>0</v>
      </c>
      <c r="L519" s="61"/>
    </row>
    <row r="520" spans="1:12" ht="31.5" customHeight="1" thickBot="1" x14ac:dyDescent="0.3">
      <c r="A520" s="993"/>
      <c r="B520" s="879"/>
      <c r="C520" s="877"/>
      <c r="D520" s="97" t="s">
        <v>73</v>
      </c>
      <c r="E520" s="449">
        <v>200229</v>
      </c>
      <c r="F520" s="2" t="s">
        <v>474</v>
      </c>
      <c r="G520" s="5"/>
      <c r="H520" s="488">
        <v>52</v>
      </c>
      <c r="I520" s="15">
        <v>818</v>
      </c>
      <c r="J520" s="305"/>
      <c r="K520" s="62">
        <f t="shared" si="27"/>
        <v>0</v>
      </c>
      <c r="L520" s="61"/>
    </row>
    <row r="521" spans="1:12" ht="97.5" customHeight="1" thickBot="1" x14ac:dyDescent="0.3">
      <c r="A521" s="217"/>
      <c r="B521" s="17" t="s">
        <v>159</v>
      </c>
      <c r="C521" s="56" t="s">
        <v>42</v>
      </c>
      <c r="D521" s="103" t="s">
        <v>73</v>
      </c>
      <c r="E521" s="17">
        <v>21251</v>
      </c>
      <c r="F521" s="131" t="s">
        <v>129</v>
      </c>
      <c r="G521" s="16"/>
      <c r="H521" s="19">
        <v>52</v>
      </c>
      <c r="I521" s="40">
        <v>550</v>
      </c>
      <c r="J521" s="303"/>
      <c r="K521" s="187">
        <f t="shared" si="27"/>
        <v>0</v>
      </c>
    </row>
    <row r="522" spans="1:12" ht="31.5" customHeight="1" x14ac:dyDescent="0.25">
      <c r="A522" s="992"/>
      <c r="B522" s="878" t="s">
        <v>490</v>
      </c>
      <c r="C522" s="871" t="s">
        <v>98</v>
      </c>
      <c r="D522" s="146" t="s">
        <v>73</v>
      </c>
      <c r="E522" s="481">
        <v>200251</v>
      </c>
      <c r="F522" s="385" t="s">
        <v>34</v>
      </c>
      <c r="G522" s="14"/>
      <c r="H522" s="466">
        <v>42</v>
      </c>
      <c r="I522" s="25">
        <v>898</v>
      </c>
      <c r="J522" s="310"/>
      <c r="K522" s="148">
        <f t="shared" si="27"/>
        <v>0</v>
      </c>
      <c r="L522" s="61"/>
    </row>
    <row r="523" spans="1:12" ht="31.5" customHeight="1" x14ac:dyDescent="0.25">
      <c r="A523" s="993"/>
      <c r="B523" s="879"/>
      <c r="C523" s="877"/>
      <c r="D523" s="97" t="s">
        <v>73</v>
      </c>
      <c r="E523" s="449">
        <v>200251</v>
      </c>
      <c r="F523" s="2" t="s">
        <v>34</v>
      </c>
      <c r="G523" s="5"/>
      <c r="H523" s="488">
        <v>44</v>
      </c>
      <c r="I523" s="15">
        <v>898</v>
      </c>
      <c r="J523" s="305"/>
      <c r="K523" s="62">
        <f t="shared" si="27"/>
        <v>0</v>
      </c>
      <c r="L523" s="61"/>
    </row>
    <row r="524" spans="1:12" ht="31.5" customHeight="1" x14ac:dyDescent="0.25">
      <c r="A524" s="993"/>
      <c r="B524" s="879"/>
      <c r="C524" s="877"/>
      <c r="D524" s="97" t="s">
        <v>73</v>
      </c>
      <c r="E524" s="449">
        <v>200251</v>
      </c>
      <c r="F524" s="2" t="s">
        <v>34</v>
      </c>
      <c r="G524" s="5"/>
      <c r="H524" s="488">
        <v>46</v>
      </c>
      <c r="I524" s="15">
        <v>898</v>
      </c>
      <c r="J524" s="305"/>
      <c r="K524" s="62">
        <f t="shared" si="27"/>
        <v>0</v>
      </c>
      <c r="L524" s="61"/>
    </row>
    <row r="525" spans="1:12" ht="31.5" customHeight="1" x14ac:dyDescent="0.25">
      <c r="A525" s="993"/>
      <c r="B525" s="879"/>
      <c r="C525" s="877"/>
      <c r="D525" s="97" t="s">
        <v>73</v>
      </c>
      <c r="E525" s="449">
        <v>200251</v>
      </c>
      <c r="F525" s="2" t="s">
        <v>34</v>
      </c>
      <c r="G525" s="5"/>
      <c r="H525" s="488">
        <v>48</v>
      </c>
      <c r="I525" s="15">
        <v>898</v>
      </c>
      <c r="J525" s="305"/>
      <c r="K525" s="62">
        <f t="shared" si="27"/>
        <v>0</v>
      </c>
      <c r="L525" s="61"/>
    </row>
    <row r="526" spans="1:12" ht="31.5" customHeight="1" x14ac:dyDescent="0.25">
      <c r="A526" s="993"/>
      <c r="B526" s="879"/>
      <c r="C526" s="877"/>
      <c r="D526" s="97" t="s">
        <v>73</v>
      </c>
      <c r="E526" s="449">
        <v>200251</v>
      </c>
      <c r="F526" s="2" t="s">
        <v>34</v>
      </c>
      <c r="G526" s="5"/>
      <c r="H526" s="488">
        <v>50</v>
      </c>
      <c r="I526" s="15">
        <v>898</v>
      </c>
      <c r="J526" s="305"/>
      <c r="K526" s="62">
        <f t="shared" si="27"/>
        <v>0</v>
      </c>
      <c r="L526" s="61"/>
    </row>
    <row r="527" spans="1:12" ht="31.5" customHeight="1" thickBot="1" x14ac:dyDescent="0.3">
      <c r="A527" s="994"/>
      <c r="B527" s="886"/>
      <c r="C527" s="845"/>
      <c r="D527" s="98" t="s">
        <v>73</v>
      </c>
      <c r="E527" s="450">
        <v>200251</v>
      </c>
      <c r="F527" s="3" t="s">
        <v>34</v>
      </c>
      <c r="G527" s="9"/>
      <c r="H527" s="477">
        <v>52</v>
      </c>
      <c r="I527" s="88">
        <v>898</v>
      </c>
      <c r="J527" s="307"/>
      <c r="K527" s="141">
        <f t="shared" si="27"/>
        <v>0</v>
      </c>
      <c r="L527" s="61"/>
    </row>
    <row r="528" spans="1:12" ht="30" customHeight="1" x14ac:dyDescent="0.25">
      <c r="A528" s="992"/>
      <c r="B528" s="878" t="s">
        <v>490</v>
      </c>
      <c r="C528" s="871" t="s">
        <v>98</v>
      </c>
      <c r="D528" s="146" t="s">
        <v>73</v>
      </c>
      <c r="E528" s="481">
        <v>200251</v>
      </c>
      <c r="F528" s="385" t="s">
        <v>50</v>
      </c>
      <c r="G528" s="14"/>
      <c r="H528" s="466">
        <v>42</v>
      </c>
      <c r="I528" s="25">
        <v>898</v>
      </c>
      <c r="J528" s="310"/>
      <c r="K528" s="148">
        <f t="shared" si="27"/>
        <v>0</v>
      </c>
      <c r="L528" s="61"/>
    </row>
    <row r="529" spans="1:14" ht="30" customHeight="1" x14ac:dyDescent="0.25">
      <c r="A529" s="993"/>
      <c r="B529" s="879"/>
      <c r="C529" s="877"/>
      <c r="D529" s="97" t="s">
        <v>73</v>
      </c>
      <c r="E529" s="449">
        <v>200251</v>
      </c>
      <c r="F529" s="2" t="s">
        <v>50</v>
      </c>
      <c r="G529" s="5"/>
      <c r="H529" s="488">
        <v>44</v>
      </c>
      <c r="I529" s="15">
        <v>898</v>
      </c>
      <c r="J529" s="305"/>
      <c r="K529" s="62">
        <f t="shared" si="27"/>
        <v>0</v>
      </c>
      <c r="L529" s="61"/>
    </row>
    <row r="530" spans="1:14" ht="30" customHeight="1" x14ac:dyDescent="0.25">
      <c r="A530" s="993"/>
      <c r="B530" s="879"/>
      <c r="C530" s="877"/>
      <c r="D530" s="97" t="s">
        <v>73</v>
      </c>
      <c r="E530" s="449">
        <v>200251</v>
      </c>
      <c r="F530" s="2" t="s">
        <v>50</v>
      </c>
      <c r="G530" s="5"/>
      <c r="H530" s="488">
        <v>46</v>
      </c>
      <c r="I530" s="15">
        <v>898</v>
      </c>
      <c r="J530" s="305"/>
      <c r="K530" s="62">
        <f t="shared" si="27"/>
        <v>0</v>
      </c>
      <c r="L530" s="61"/>
    </row>
    <row r="531" spans="1:14" ht="30" customHeight="1" x14ac:dyDescent="0.25">
      <c r="A531" s="993"/>
      <c r="B531" s="879"/>
      <c r="C531" s="877"/>
      <c r="D531" s="97" t="s">
        <v>73</v>
      </c>
      <c r="E531" s="449">
        <v>200251</v>
      </c>
      <c r="F531" s="2" t="s">
        <v>50</v>
      </c>
      <c r="G531" s="5"/>
      <c r="H531" s="488">
        <v>48</v>
      </c>
      <c r="I531" s="15">
        <v>898</v>
      </c>
      <c r="J531" s="305"/>
      <c r="K531" s="62">
        <f t="shared" si="27"/>
        <v>0</v>
      </c>
      <c r="L531" s="61"/>
    </row>
    <row r="532" spans="1:14" ht="30" customHeight="1" x14ac:dyDescent="0.25">
      <c r="A532" s="993"/>
      <c r="B532" s="879"/>
      <c r="C532" s="877"/>
      <c r="D532" s="97" t="s">
        <v>73</v>
      </c>
      <c r="E532" s="449">
        <v>200251</v>
      </c>
      <c r="F532" s="2" t="s">
        <v>50</v>
      </c>
      <c r="G532" s="5"/>
      <c r="H532" s="488">
        <v>50</v>
      </c>
      <c r="I532" s="15">
        <v>898</v>
      </c>
      <c r="J532" s="305"/>
      <c r="K532" s="62">
        <f t="shared" si="27"/>
        <v>0</v>
      </c>
      <c r="L532" s="61"/>
    </row>
    <row r="533" spans="1:14" ht="30" customHeight="1" thickBot="1" x14ac:dyDescent="0.3">
      <c r="A533" s="994"/>
      <c r="B533" s="886"/>
      <c r="C533" s="845"/>
      <c r="D533" s="98" t="s">
        <v>73</v>
      </c>
      <c r="E533" s="450">
        <v>200251</v>
      </c>
      <c r="F533" s="3" t="s">
        <v>50</v>
      </c>
      <c r="G533" s="9"/>
      <c r="H533" s="477">
        <v>52</v>
      </c>
      <c r="I533" s="88">
        <v>898</v>
      </c>
      <c r="J533" s="307"/>
      <c r="K533" s="141">
        <f t="shared" si="27"/>
        <v>0</v>
      </c>
      <c r="L533" s="61"/>
    </row>
    <row r="534" spans="1:14" ht="30" customHeight="1" x14ac:dyDescent="0.25">
      <c r="A534" s="992"/>
      <c r="B534" s="878" t="s">
        <v>490</v>
      </c>
      <c r="C534" s="871" t="s">
        <v>98</v>
      </c>
      <c r="D534" s="146" t="s">
        <v>73</v>
      </c>
      <c r="E534" s="481">
        <v>200251</v>
      </c>
      <c r="F534" s="385" t="s">
        <v>189</v>
      </c>
      <c r="G534" s="14"/>
      <c r="H534" s="466">
        <v>42</v>
      </c>
      <c r="I534" s="25">
        <v>898</v>
      </c>
      <c r="J534" s="310"/>
      <c r="K534" s="148">
        <f t="shared" si="27"/>
        <v>0</v>
      </c>
      <c r="L534" s="61"/>
    </row>
    <row r="535" spans="1:14" ht="30" customHeight="1" x14ac:dyDescent="0.25">
      <c r="A535" s="993"/>
      <c r="B535" s="879"/>
      <c r="C535" s="877"/>
      <c r="D535" s="97" t="s">
        <v>73</v>
      </c>
      <c r="E535" s="449">
        <v>200251</v>
      </c>
      <c r="F535" s="2" t="s">
        <v>189</v>
      </c>
      <c r="G535" s="5"/>
      <c r="H535" s="488">
        <v>44</v>
      </c>
      <c r="I535" s="15">
        <v>898</v>
      </c>
      <c r="J535" s="305"/>
      <c r="K535" s="62">
        <f t="shared" si="27"/>
        <v>0</v>
      </c>
      <c r="L535" s="61"/>
    </row>
    <row r="536" spans="1:14" ht="30" customHeight="1" x14ac:dyDescent="0.25">
      <c r="A536" s="993"/>
      <c r="B536" s="879"/>
      <c r="C536" s="877"/>
      <c r="D536" s="97" t="s">
        <v>73</v>
      </c>
      <c r="E536" s="449">
        <v>200251</v>
      </c>
      <c r="F536" s="2" t="s">
        <v>189</v>
      </c>
      <c r="G536" s="5"/>
      <c r="H536" s="488">
        <v>46</v>
      </c>
      <c r="I536" s="15">
        <v>898</v>
      </c>
      <c r="J536" s="305"/>
      <c r="K536" s="62">
        <f t="shared" si="27"/>
        <v>0</v>
      </c>
      <c r="L536" s="61"/>
    </row>
    <row r="537" spans="1:14" ht="30" customHeight="1" x14ac:dyDescent="0.25">
      <c r="A537" s="993"/>
      <c r="B537" s="879"/>
      <c r="C537" s="877"/>
      <c r="D537" s="97" t="s">
        <v>73</v>
      </c>
      <c r="E537" s="449">
        <v>200251</v>
      </c>
      <c r="F537" s="2" t="s">
        <v>189</v>
      </c>
      <c r="G537" s="5"/>
      <c r="H537" s="488">
        <v>48</v>
      </c>
      <c r="I537" s="15">
        <v>898</v>
      </c>
      <c r="J537" s="305"/>
      <c r="K537" s="62">
        <f t="shared" si="27"/>
        <v>0</v>
      </c>
      <c r="L537" s="61"/>
    </row>
    <row r="538" spans="1:14" ht="30" customHeight="1" x14ac:dyDescent="0.25">
      <c r="A538" s="993"/>
      <c r="B538" s="879"/>
      <c r="C538" s="877"/>
      <c r="D538" s="97" t="s">
        <v>73</v>
      </c>
      <c r="E538" s="449">
        <v>200251</v>
      </c>
      <c r="F538" s="2" t="s">
        <v>189</v>
      </c>
      <c r="G538" s="5"/>
      <c r="H538" s="488">
        <v>50</v>
      </c>
      <c r="I538" s="15">
        <v>898</v>
      </c>
      <c r="J538" s="305"/>
      <c r="K538" s="62">
        <f t="shared" si="27"/>
        <v>0</v>
      </c>
      <c r="L538" s="61"/>
    </row>
    <row r="539" spans="1:14" ht="30" customHeight="1" thickBot="1" x14ac:dyDescent="0.3">
      <c r="A539" s="994"/>
      <c r="B539" s="886"/>
      <c r="C539" s="845"/>
      <c r="D539" s="98" t="s">
        <v>73</v>
      </c>
      <c r="E539" s="450">
        <v>200251</v>
      </c>
      <c r="F539" s="3" t="s">
        <v>189</v>
      </c>
      <c r="G539" s="9"/>
      <c r="H539" s="477">
        <v>52</v>
      </c>
      <c r="I539" s="88">
        <v>898</v>
      </c>
      <c r="J539" s="307"/>
      <c r="K539" s="141">
        <f t="shared" si="27"/>
        <v>0</v>
      </c>
      <c r="L539" s="61"/>
    </row>
    <row r="540" spans="1:14" ht="68.25" customHeight="1" thickBot="1" x14ac:dyDescent="0.3">
      <c r="A540" s="464"/>
      <c r="B540" s="462" t="s">
        <v>166</v>
      </c>
      <c r="C540" s="453" t="s">
        <v>57</v>
      </c>
      <c r="D540" s="104" t="s">
        <v>23</v>
      </c>
      <c r="E540" s="448">
        <v>21254</v>
      </c>
      <c r="F540" s="4" t="s">
        <v>167</v>
      </c>
      <c r="G540" s="6"/>
      <c r="H540" s="476">
        <v>50</v>
      </c>
      <c r="I540" s="87">
        <v>680</v>
      </c>
      <c r="J540" s="308"/>
      <c r="K540" s="143">
        <f t="shared" si="27"/>
        <v>0</v>
      </c>
      <c r="L540" s="61"/>
    </row>
    <row r="541" spans="1:14" ht="111.75" customHeight="1" thickBot="1" x14ac:dyDescent="0.3">
      <c r="A541" s="217"/>
      <c r="B541" s="13" t="s">
        <v>170</v>
      </c>
      <c r="C541" s="56" t="s">
        <v>60</v>
      </c>
      <c r="D541" s="103" t="s">
        <v>73</v>
      </c>
      <c r="E541" s="17">
        <v>2176</v>
      </c>
      <c r="F541" s="18" t="s">
        <v>34</v>
      </c>
      <c r="G541" s="16"/>
      <c r="H541" s="19" t="s">
        <v>130</v>
      </c>
      <c r="I541" s="93">
        <v>400</v>
      </c>
      <c r="J541" s="303"/>
      <c r="K541" s="187">
        <f t="shared" si="27"/>
        <v>0</v>
      </c>
      <c r="N541" s="343" t="s">
        <v>315</v>
      </c>
    </row>
    <row r="542" spans="1:14" ht="69.75" customHeight="1" x14ac:dyDescent="0.25">
      <c r="A542" s="902"/>
      <c r="B542" s="876" t="s">
        <v>284</v>
      </c>
      <c r="C542" s="871" t="s">
        <v>156</v>
      </c>
      <c r="D542" s="146" t="s">
        <v>73</v>
      </c>
      <c r="E542" s="481">
        <v>41428</v>
      </c>
      <c r="F542" s="385" t="s">
        <v>30</v>
      </c>
      <c r="G542" s="14"/>
      <c r="H542" s="466">
        <v>44</v>
      </c>
      <c r="I542" s="25">
        <v>948</v>
      </c>
      <c r="J542" s="310"/>
      <c r="K542" s="148">
        <f t="shared" si="27"/>
        <v>0</v>
      </c>
    </row>
    <row r="543" spans="1:14" ht="69.75" customHeight="1" thickBot="1" x14ac:dyDescent="0.3">
      <c r="A543" s="842"/>
      <c r="B543" s="845"/>
      <c r="C543" s="845"/>
      <c r="D543" s="98" t="s">
        <v>73</v>
      </c>
      <c r="E543" s="450">
        <v>41428</v>
      </c>
      <c r="F543" s="3" t="s">
        <v>30</v>
      </c>
      <c r="G543" s="9"/>
      <c r="H543" s="477">
        <v>48</v>
      </c>
      <c r="I543" s="88">
        <v>948</v>
      </c>
      <c r="J543" s="307"/>
      <c r="K543" s="141">
        <f t="shared" si="27"/>
        <v>0</v>
      </c>
      <c r="N543" s="170" t="s">
        <v>211</v>
      </c>
    </row>
  </sheetData>
  <sheetProtection algorithmName="SHA-512" hashValue="A2Ld4+NT6GjsY8N+AtNDJp1gj+spDVZWIZCV0mDmUePHRAbFdu+Skfmt2R5H8Esyk+ZR9eVJRmge3Di2T7ChZQ==" saltValue="bI6DI5LRJmICGqGu/pNMUg==" spinCount="100000" sheet="1" objects="1" scenarios="1" insertColumns="0" sort="0" autoFilter="0"/>
  <autoFilter ref="A3:K3"/>
  <mergeCells count="347">
    <mergeCell ref="A31:A35"/>
    <mergeCell ref="C46:C50"/>
    <mergeCell ref="B80:B85"/>
    <mergeCell ref="C80:C85"/>
    <mergeCell ref="A73:A75"/>
    <mergeCell ref="B73:B75"/>
    <mergeCell ref="C73:C75"/>
    <mergeCell ref="A76:A79"/>
    <mergeCell ref="B76:B79"/>
    <mergeCell ref="C76:C79"/>
    <mergeCell ref="A51:A53"/>
    <mergeCell ref="B51:B53"/>
    <mergeCell ref="C51:C53"/>
    <mergeCell ref="A54:A57"/>
    <mergeCell ref="B54:B57"/>
    <mergeCell ref="C54:C57"/>
    <mergeCell ref="A58:A60"/>
    <mergeCell ref="B58:B60"/>
    <mergeCell ref="C58:C60"/>
    <mergeCell ref="A15:A18"/>
    <mergeCell ref="B15:B18"/>
    <mergeCell ref="C15:C18"/>
    <mergeCell ref="C124:C129"/>
    <mergeCell ref="A130:A135"/>
    <mergeCell ref="B130:B135"/>
    <mergeCell ref="C130:C135"/>
    <mergeCell ref="C119:C120"/>
    <mergeCell ref="B121:B123"/>
    <mergeCell ref="C121:C123"/>
    <mergeCell ref="C93:C98"/>
    <mergeCell ref="A99:A102"/>
    <mergeCell ref="B99:B102"/>
    <mergeCell ref="C99:C102"/>
    <mergeCell ref="A103:A108"/>
    <mergeCell ref="B103:B108"/>
    <mergeCell ref="C103:C108"/>
    <mergeCell ref="A87:A92"/>
    <mergeCell ref="B87:B92"/>
    <mergeCell ref="C87:C92"/>
    <mergeCell ref="A80:A85"/>
    <mergeCell ref="A121:A123"/>
    <mergeCell ref="B31:B35"/>
    <mergeCell ref="C31:C35"/>
    <mergeCell ref="C188:C190"/>
    <mergeCell ref="B183:B187"/>
    <mergeCell ref="C183:C187"/>
    <mergeCell ref="C173:C174"/>
    <mergeCell ref="A175:A177"/>
    <mergeCell ref="A166:A168"/>
    <mergeCell ref="L1:L3"/>
    <mergeCell ref="A4:H4"/>
    <mergeCell ref="B109:B113"/>
    <mergeCell ref="C109:C113"/>
    <mergeCell ref="A7:A10"/>
    <mergeCell ref="B7:B10"/>
    <mergeCell ref="C7:C10"/>
    <mergeCell ref="A11:A14"/>
    <mergeCell ref="B11:B14"/>
    <mergeCell ref="C11:C14"/>
    <mergeCell ref="A61:A66"/>
    <mergeCell ref="B61:B66"/>
    <mergeCell ref="C61:C66"/>
    <mergeCell ref="A67:A72"/>
    <mergeCell ref="B67:B72"/>
    <mergeCell ref="C67:C72"/>
    <mergeCell ref="A109:A113"/>
    <mergeCell ref="A21:A25"/>
    <mergeCell ref="A195:A197"/>
    <mergeCell ref="A178:A182"/>
    <mergeCell ref="B178:B182"/>
    <mergeCell ref="C178:C182"/>
    <mergeCell ref="A183:A187"/>
    <mergeCell ref="B195:B197"/>
    <mergeCell ref="C195:C197"/>
    <mergeCell ref="A162:A163"/>
    <mergeCell ref="B162:B163"/>
    <mergeCell ref="C162:C163"/>
    <mergeCell ref="C175:C177"/>
    <mergeCell ref="B175:B177"/>
    <mergeCell ref="A173:A174"/>
    <mergeCell ref="B173:B174"/>
    <mergeCell ref="A191:A194"/>
    <mergeCell ref="B191:B194"/>
    <mergeCell ref="C191:C194"/>
    <mergeCell ref="B164:B165"/>
    <mergeCell ref="C164:C165"/>
    <mergeCell ref="B166:B168"/>
    <mergeCell ref="C166:C168"/>
    <mergeCell ref="A188:A190"/>
    <mergeCell ref="A164:A165"/>
    <mergeCell ref="B188:B190"/>
    <mergeCell ref="A169:A171"/>
    <mergeCell ref="B169:B171"/>
    <mergeCell ref="C169:C171"/>
    <mergeCell ref="B148:B152"/>
    <mergeCell ref="A158:A161"/>
    <mergeCell ref="B158:B161"/>
    <mergeCell ref="C158:C161"/>
    <mergeCell ref="A148:A152"/>
    <mergeCell ref="A119:A120"/>
    <mergeCell ref="B119:B120"/>
    <mergeCell ref="A143:A147"/>
    <mergeCell ref="B143:B147"/>
    <mergeCell ref="C143:C147"/>
    <mergeCell ref="A136:A141"/>
    <mergeCell ref="B136:B141"/>
    <mergeCell ref="C136:C141"/>
    <mergeCell ref="C148:C152"/>
    <mergeCell ref="A153:A157"/>
    <mergeCell ref="B153:B157"/>
    <mergeCell ref="C153:C157"/>
    <mergeCell ref="A124:A129"/>
    <mergeCell ref="B124:B129"/>
    <mergeCell ref="A227:A229"/>
    <mergeCell ref="B227:B229"/>
    <mergeCell ref="C227:C229"/>
    <mergeCell ref="A223:A226"/>
    <mergeCell ref="B223:B226"/>
    <mergeCell ref="C223:C226"/>
    <mergeCell ref="A198:A200"/>
    <mergeCell ref="B198:B200"/>
    <mergeCell ref="C198:C200"/>
    <mergeCell ref="A201:A202"/>
    <mergeCell ref="A218:A222"/>
    <mergeCell ref="B218:B222"/>
    <mergeCell ref="C218:C222"/>
    <mergeCell ref="B216:B217"/>
    <mergeCell ref="C216:C217"/>
    <mergeCell ref="B204:B209"/>
    <mergeCell ref="C204:C209"/>
    <mergeCell ref="B201:B202"/>
    <mergeCell ref="C201:C202"/>
    <mergeCell ref="A210:A215"/>
    <mergeCell ref="B210:B215"/>
    <mergeCell ref="C210:C215"/>
    <mergeCell ref="A204:A209"/>
    <mergeCell ref="A216:A217"/>
    <mergeCell ref="A233:A239"/>
    <mergeCell ref="B233:B239"/>
    <mergeCell ref="C233:C239"/>
    <mergeCell ref="A240:A244"/>
    <mergeCell ref="B240:B244"/>
    <mergeCell ref="C240:C244"/>
    <mergeCell ref="A230:A231"/>
    <mergeCell ref="B230:B231"/>
    <mergeCell ref="C230:C231"/>
    <mergeCell ref="A259:A260"/>
    <mergeCell ref="B259:B260"/>
    <mergeCell ref="C259:C260"/>
    <mergeCell ref="A261:A263"/>
    <mergeCell ref="B261:B263"/>
    <mergeCell ref="C261:C263"/>
    <mergeCell ref="A245:A251"/>
    <mergeCell ref="B245:B251"/>
    <mergeCell ref="C245:C251"/>
    <mergeCell ref="A252:A258"/>
    <mergeCell ref="B252:B258"/>
    <mergeCell ref="C252:C258"/>
    <mergeCell ref="A275:A280"/>
    <mergeCell ref="B275:B280"/>
    <mergeCell ref="C275:C280"/>
    <mergeCell ref="A281:A284"/>
    <mergeCell ref="B281:B284"/>
    <mergeCell ref="C281:C284"/>
    <mergeCell ref="A264:A269"/>
    <mergeCell ref="B264:B269"/>
    <mergeCell ref="C264:C269"/>
    <mergeCell ref="A270:A273"/>
    <mergeCell ref="B270:B273"/>
    <mergeCell ref="C270:C273"/>
    <mergeCell ref="A292:A297"/>
    <mergeCell ref="B292:B297"/>
    <mergeCell ref="C292:C297"/>
    <mergeCell ref="A298:A300"/>
    <mergeCell ref="B298:B300"/>
    <mergeCell ref="C298:C300"/>
    <mergeCell ref="A286:A291"/>
    <mergeCell ref="B286:B291"/>
    <mergeCell ref="C286:C291"/>
    <mergeCell ref="A313:A315"/>
    <mergeCell ref="B313:B315"/>
    <mergeCell ref="C313:C315"/>
    <mergeCell ref="A319:A321"/>
    <mergeCell ref="B319:B321"/>
    <mergeCell ref="C319:C321"/>
    <mergeCell ref="A301:A306"/>
    <mergeCell ref="B301:B306"/>
    <mergeCell ref="C301:C306"/>
    <mergeCell ref="A307:A312"/>
    <mergeCell ref="B307:B312"/>
    <mergeCell ref="C307:C312"/>
    <mergeCell ref="A330:A334"/>
    <mergeCell ref="B330:B334"/>
    <mergeCell ref="C330:C334"/>
    <mergeCell ref="A335:A339"/>
    <mergeCell ref="B335:B339"/>
    <mergeCell ref="C335:C339"/>
    <mergeCell ref="A322:A326"/>
    <mergeCell ref="B322:B326"/>
    <mergeCell ref="C322:C326"/>
    <mergeCell ref="A327:A329"/>
    <mergeCell ref="B327:B329"/>
    <mergeCell ref="C327:C329"/>
    <mergeCell ref="A351:A354"/>
    <mergeCell ref="B351:B354"/>
    <mergeCell ref="C351:C354"/>
    <mergeCell ref="A355:A357"/>
    <mergeCell ref="B355:B357"/>
    <mergeCell ref="C355:C357"/>
    <mergeCell ref="A340:A343"/>
    <mergeCell ref="B340:B343"/>
    <mergeCell ref="C340:C343"/>
    <mergeCell ref="A344:A345"/>
    <mergeCell ref="B344:B345"/>
    <mergeCell ref="C344:C345"/>
    <mergeCell ref="A346:A350"/>
    <mergeCell ref="B346:B350"/>
    <mergeCell ref="C346:C350"/>
    <mergeCell ref="A358:A359"/>
    <mergeCell ref="B358:B359"/>
    <mergeCell ref="C358:C359"/>
    <mergeCell ref="A361:A362"/>
    <mergeCell ref="B361:B362"/>
    <mergeCell ref="C361:C362"/>
    <mergeCell ref="A364:A368"/>
    <mergeCell ref="B364:B368"/>
    <mergeCell ref="C364:C368"/>
    <mergeCell ref="A380:A385"/>
    <mergeCell ref="B380:B385"/>
    <mergeCell ref="C380:C385"/>
    <mergeCell ref="A386:A391"/>
    <mergeCell ref="B386:B391"/>
    <mergeCell ref="C386:C391"/>
    <mergeCell ref="A369:A373"/>
    <mergeCell ref="B369:B373"/>
    <mergeCell ref="C369:C373"/>
    <mergeCell ref="A374:A379"/>
    <mergeCell ref="B374:B379"/>
    <mergeCell ref="C374:C379"/>
    <mergeCell ref="A404:A409"/>
    <mergeCell ref="B404:B409"/>
    <mergeCell ref="C404:C409"/>
    <mergeCell ref="A410:A413"/>
    <mergeCell ref="B410:B413"/>
    <mergeCell ref="C410:C413"/>
    <mergeCell ref="A392:A397"/>
    <mergeCell ref="B392:B397"/>
    <mergeCell ref="C392:C397"/>
    <mergeCell ref="A398:A403"/>
    <mergeCell ref="B398:B403"/>
    <mergeCell ref="C398:C403"/>
    <mergeCell ref="A421:A425"/>
    <mergeCell ref="B421:B425"/>
    <mergeCell ref="C421:C425"/>
    <mergeCell ref="A426:A431"/>
    <mergeCell ref="B426:B431"/>
    <mergeCell ref="C426:C431"/>
    <mergeCell ref="A414:A417"/>
    <mergeCell ref="B414:B417"/>
    <mergeCell ref="C414:C417"/>
    <mergeCell ref="A418:A419"/>
    <mergeCell ref="B418:B419"/>
    <mergeCell ref="C418:C419"/>
    <mergeCell ref="A443:A448"/>
    <mergeCell ref="B443:B448"/>
    <mergeCell ref="C443:C448"/>
    <mergeCell ref="A449:A454"/>
    <mergeCell ref="B449:B454"/>
    <mergeCell ref="C449:C454"/>
    <mergeCell ref="A432:A436"/>
    <mergeCell ref="B432:B436"/>
    <mergeCell ref="C432:C436"/>
    <mergeCell ref="A437:A442"/>
    <mergeCell ref="B437:B442"/>
    <mergeCell ref="C437:C442"/>
    <mergeCell ref="C467:C468"/>
    <mergeCell ref="A470:A475"/>
    <mergeCell ref="B470:B475"/>
    <mergeCell ref="C470:C475"/>
    <mergeCell ref="A455:A459"/>
    <mergeCell ref="B455:B459"/>
    <mergeCell ref="C455:C459"/>
    <mergeCell ref="A460:A466"/>
    <mergeCell ref="B460:B466"/>
    <mergeCell ref="C460:C466"/>
    <mergeCell ref="A467:A468"/>
    <mergeCell ref="B467:B468"/>
    <mergeCell ref="A542:A543"/>
    <mergeCell ref="B542:B543"/>
    <mergeCell ref="C542:C543"/>
    <mergeCell ref="A522:A527"/>
    <mergeCell ref="B522:B527"/>
    <mergeCell ref="C522:C527"/>
    <mergeCell ref="A528:A533"/>
    <mergeCell ref="B528:B533"/>
    <mergeCell ref="C528:C533"/>
    <mergeCell ref="A534:A539"/>
    <mergeCell ref="B534:B539"/>
    <mergeCell ref="C534:C539"/>
    <mergeCell ref="A509:A514"/>
    <mergeCell ref="B509:B514"/>
    <mergeCell ref="C509:C514"/>
    <mergeCell ref="A515:A520"/>
    <mergeCell ref="B515:B520"/>
    <mergeCell ref="C515:C520"/>
    <mergeCell ref="A499:A501"/>
    <mergeCell ref="A478:A483"/>
    <mergeCell ref="B478:B483"/>
    <mergeCell ref="C478:C483"/>
    <mergeCell ref="A484:A486"/>
    <mergeCell ref="B484:B486"/>
    <mergeCell ref="C484:C486"/>
    <mergeCell ref="B499:B501"/>
    <mergeCell ref="C499:C501"/>
    <mergeCell ref="A503:A508"/>
    <mergeCell ref="B503:B508"/>
    <mergeCell ref="C503:C508"/>
    <mergeCell ref="A487:A491"/>
    <mergeCell ref="B487:B491"/>
    <mergeCell ref="C487:C491"/>
    <mergeCell ref="A492:A496"/>
    <mergeCell ref="B492:B496"/>
    <mergeCell ref="C492:C496"/>
    <mergeCell ref="C19:C20"/>
    <mergeCell ref="A117:A118"/>
    <mergeCell ref="B117:B118"/>
    <mergeCell ref="C117:C118"/>
    <mergeCell ref="A114:A116"/>
    <mergeCell ref="B114:B116"/>
    <mergeCell ref="C114:C116"/>
    <mergeCell ref="A26:A30"/>
    <mergeCell ref="B26:B30"/>
    <mergeCell ref="C26:C30"/>
    <mergeCell ref="A36:A40"/>
    <mergeCell ref="B36:B40"/>
    <mergeCell ref="C36:C40"/>
    <mergeCell ref="A41:A45"/>
    <mergeCell ref="B41:B45"/>
    <mergeCell ref="C41:C45"/>
    <mergeCell ref="A46:A50"/>
    <mergeCell ref="B46:B50"/>
    <mergeCell ref="B19:B20"/>
    <mergeCell ref="B21:B25"/>
    <mergeCell ref="C21:C25"/>
    <mergeCell ref="A93:A98"/>
    <mergeCell ref="B93:B98"/>
    <mergeCell ref="A19:A20"/>
  </mergeCells>
  <hyperlinks>
    <hyperlink ref="G2" location="'ДЕЛАЕМ НОВЫЙ ПРАЙС'!A1526" display="ОДЕЖДА ДЛЯ ДОМА"/>
    <hyperlink ref="B1" location="БЛУЗКИ!A4" display="БЛУЗКИ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189"/>
  <sheetViews>
    <sheetView zoomScale="90" zoomScaleNormal="90" workbookViewId="0">
      <pane ySplit="3" topLeftCell="A4" activePane="bottomLeft" state="frozen"/>
      <selection pane="bottomLeft" activeCell="N5" sqref="N5"/>
    </sheetView>
  </sheetViews>
  <sheetFormatPr defaultColWidth="8.7109375" defaultRowHeight="15.75" x14ac:dyDescent="0.25"/>
  <cols>
    <col min="1" max="1" width="25.28515625" style="37" customWidth="1"/>
    <col min="2" max="2" width="17.5703125" customWidth="1"/>
    <col min="3" max="3" width="15.28515625" customWidth="1"/>
    <col min="4" max="4" width="16.140625" style="36" customWidth="1"/>
    <col min="5" max="5" width="11.7109375" customWidth="1"/>
    <col min="6" max="6" width="25" customWidth="1"/>
    <col min="7" max="7" width="1" hidden="1" customWidth="1"/>
    <col min="8" max="8" width="18.85546875" style="64" customWidth="1"/>
    <col min="9" max="9" width="9.42578125" customWidth="1"/>
    <col min="10" max="10" width="9.7109375" style="336" customWidth="1"/>
    <col min="11" max="11" width="16.42578125" style="325" customWidth="1"/>
    <col min="12" max="13" width="9.140625" hidden="1" customWidth="1"/>
    <col min="14" max="14" width="18.28515625" style="170" customWidth="1"/>
    <col min="15" max="15" width="19.42578125" customWidth="1"/>
  </cols>
  <sheetData>
    <row r="1" spans="1:14" s="10" customFormat="1" ht="32.25" customHeight="1" x14ac:dyDescent="0.25">
      <c r="A1" s="536"/>
      <c r="B1" s="539" t="s">
        <v>11</v>
      </c>
      <c r="C1" s="536"/>
      <c r="D1" s="536"/>
      <c r="E1" s="536"/>
      <c r="F1" s="536"/>
      <c r="G1" s="537"/>
      <c r="H1" s="536"/>
      <c r="I1" s="65"/>
      <c r="J1" s="49" t="s">
        <v>4</v>
      </c>
      <c r="K1" s="200">
        <f>SUM(K5:K194)</f>
        <v>0</v>
      </c>
      <c r="L1" s="889" t="s">
        <v>5</v>
      </c>
      <c r="N1" s="170"/>
    </row>
    <row r="2" spans="1:14" s="10" customFormat="1" ht="30" customHeight="1" x14ac:dyDescent="0.25">
      <c r="A2" s="536"/>
      <c r="B2" s="536"/>
      <c r="C2" s="536"/>
      <c r="D2" s="536"/>
      <c r="E2" s="536"/>
      <c r="F2" s="536"/>
      <c r="G2" s="538"/>
      <c r="H2" s="536"/>
      <c r="I2" s="66"/>
      <c r="J2" s="49" t="s">
        <v>9</v>
      </c>
      <c r="K2" s="199">
        <f>SUM(J5:J214)</f>
        <v>0</v>
      </c>
      <c r="L2" s="890"/>
      <c r="N2" s="170"/>
    </row>
    <row r="3" spans="1:14" ht="21.75" thickBot="1" x14ac:dyDescent="0.3">
      <c r="A3" s="273" t="s">
        <v>12</v>
      </c>
      <c r="B3" s="274" t="s">
        <v>13</v>
      </c>
      <c r="C3" s="275" t="s">
        <v>14</v>
      </c>
      <c r="D3" s="274" t="s">
        <v>15</v>
      </c>
      <c r="E3" s="276" t="s">
        <v>16</v>
      </c>
      <c r="F3" s="275" t="s">
        <v>17</v>
      </c>
      <c r="G3" s="276" t="s">
        <v>18</v>
      </c>
      <c r="H3" s="275" t="s">
        <v>19</v>
      </c>
      <c r="I3" s="277" t="s">
        <v>20</v>
      </c>
      <c r="J3" s="278" t="s">
        <v>21</v>
      </c>
      <c r="K3" s="319" t="s">
        <v>22</v>
      </c>
      <c r="L3" s="891"/>
      <c r="N3" s="170" t="s">
        <v>351</v>
      </c>
    </row>
    <row r="4" spans="1:14" ht="33" customHeight="1" thickBot="1" x14ac:dyDescent="0.3">
      <c r="A4" s="892" t="s">
        <v>496</v>
      </c>
      <c r="B4" s="893"/>
      <c r="C4" s="893"/>
      <c r="D4" s="893"/>
      <c r="E4" s="893"/>
      <c r="F4" s="893"/>
      <c r="G4" s="893"/>
      <c r="H4" s="893"/>
      <c r="I4" s="286"/>
      <c r="J4" s="334"/>
      <c r="K4" s="320"/>
      <c r="L4" s="272"/>
    </row>
    <row r="5" spans="1:14" ht="71.25" customHeight="1" thickBot="1" x14ac:dyDescent="0.3">
      <c r="A5" s="279"/>
      <c r="B5" s="280" t="s">
        <v>390</v>
      </c>
      <c r="C5" s="279"/>
      <c r="D5" s="280" t="s">
        <v>302</v>
      </c>
      <c r="E5" s="281">
        <v>1040</v>
      </c>
      <c r="F5" s="282" t="s">
        <v>66</v>
      </c>
      <c r="G5" s="283"/>
      <c r="H5" s="281" t="s">
        <v>293</v>
      </c>
      <c r="I5" s="284">
        <v>152</v>
      </c>
      <c r="J5" s="312"/>
      <c r="K5" s="145">
        <f t="shared" ref="K5" si="0">I5*J5</f>
        <v>0</v>
      </c>
      <c r="L5" s="272"/>
    </row>
    <row r="6" spans="1:14" ht="24" customHeight="1" thickBot="1" x14ac:dyDescent="0.3">
      <c r="A6" s="223"/>
      <c r="B6" s="228"/>
      <c r="C6" s="228"/>
      <c r="D6" s="246" t="s">
        <v>11</v>
      </c>
      <c r="E6" s="228"/>
      <c r="F6" s="228"/>
      <c r="G6" s="245"/>
      <c r="H6" s="228"/>
      <c r="I6" s="244"/>
      <c r="J6" s="313"/>
      <c r="K6" s="244"/>
    </row>
    <row r="7" spans="1:14" ht="36.75" customHeight="1" x14ac:dyDescent="0.25">
      <c r="A7" s="941"/>
      <c r="B7" s="878" t="s">
        <v>322</v>
      </c>
      <c r="C7" s="871" t="s">
        <v>42</v>
      </c>
      <c r="D7" s="146" t="s">
        <v>23</v>
      </c>
      <c r="E7" s="481">
        <v>21224</v>
      </c>
      <c r="F7" s="385" t="s">
        <v>323</v>
      </c>
      <c r="G7" s="14"/>
      <c r="H7" s="451">
        <v>42</v>
      </c>
      <c r="I7" s="38">
        <v>360</v>
      </c>
      <c r="J7" s="310"/>
      <c r="K7" s="148">
        <f t="shared" ref="K7:K42" si="1">I7*J7</f>
        <v>0</v>
      </c>
      <c r="L7" s="61"/>
      <c r="N7"/>
    </row>
    <row r="8" spans="1:14" ht="36.75" customHeight="1" x14ac:dyDescent="0.25">
      <c r="A8" s="947"/>
      <c r="B8" s="879"/>
      <c r="C8" s="877"/>
      <c r="D8" s="97" t="s">
        <v>23</v>
      </c>
      <c r="E8" s="449">
        <v>21224</v>
      </c>
      <c r="F8" s="2" t="s">
        <v>323</v>
      </c>
      <c r="G8" s="5"/>
      <c r="H8" s="457">
        <v>44</v>
      </c>
      <c r="I8" s="26">
        <v>360</v>
      </c>
      <c r="J8" s="305"/>
      <c r="K8" s="62">
        <f t="shared" si="1"/>
        <v>0</v>
      </c>
      <c r="L8" s="61"/>
      <c r="N8"/>
    </row>
    <row r="9" spans="1:14" ht="36.75" customHeight="1" x14ac:dyDescent="0.25">
      <c r="A9" s="947"/>
      <c r="B9" s="879"/>
      <c r="C9" s="877"/>
      <c r="D9" s="97" t="s">
        <v>23</v>
      </c>
      <c r="E9" s="449">
        <v>21224</v>
      </c>
      <c r="F9" s="2" t="s">
        <v>323</v>
      </c>
      <c r="G9" s="5"/>
      <c r="H9" s="457">
        <v>46</v>
      </c>
      <c r="I9" s="26">
        <v>360</v>
      </c>
      <c r="J9" s="305"/>
      <c r="K9" s="62">
        <f t="shared" si="1"/>
        <v>0</v>
      </c>
      <c r="L9" s="61"/>
      <c r="N9"/>
    </row>
    <row r="10" spans="1:14" ht="36.75" customHeight="1" x14ac:dyDescent="0.25">
      <c r="A10" s="947"/>
      <c r="B10" s="879"/>
      <c r="C10" s="877"/>
      <c r="D10" s="97" t="s">
        <v>23</v>
      </c>
      <c r="E10" s="449">
        <v>21224</v>
      </c>
      <c r="F10" s="2" t="s">
        <v>323</v>
      </c>
      <c r="G10" s="5"/>
      <c r="H10" s="457">
        <v>48</v>
      </c>
      <c r="I10" s="26">
        <v>360</v>
      </c>
      <c r="J10" s="305"/>
      <c r="K10" s="62">
        <f t="shared" si="1"/>
        <v>0</v>
      </c>
      <c r="L10" s="61"/>
      <c r="N10"/>
    </row>
    <row r="11" spans="1:14" ht="36.75" customHeight="1" thickBot="1" x14ac:dyDescent="0.3">
      <c r="A11" s="942"/>
      <c r="B11" s="886"/>
      <c r="C11" s="845"/>
      <c r="D11" s="98" t="s">
        <v>23</v>
      </c>
      <c r="E11" s="354">
        <v>21224</v>
      </c>
      <c r="F11" s="117" t="s">
        <v>323</v>
      </c>
      <c r="G11" s="94"/>
      <c r="H11" s="461">
        <v>50</v>
      </c>
      <c r="I11" s="30">
        <v>360</v>
      </c>
      <c r="J11" s="309"/>
      <c r="K11" s="141">
        <f t="shared" si="1"/>
        <v>0</v>
      </c>
      <c r="L11" s="61"/>
      <c r="N11"/>
    </row>
    <row r="12" spans="1:14" ht="60" customHeight="1" x14ac:dyDescent="0.25">
      <c r="A12" s="941"/>
      <c r="B12" s="878" t="s">
        <v>322</v>
      </c>
      <c r="C12" s="871" t="s">
        <v>42</v>
      </c>
      <c r="D12" s="146" t="s">
        <v>23</v>
      </c>
      <c r="E12" s="727">
        <v>21224</v>
      </c>
      <c r="F12" s="385" t="s">
        <v>279</v>
      </c>
      <c r="G12" s="14"/>
      <c r="H12" s="720">
        <v>44</v>
      </c>
      <c r="I12" s="38">
        <v>360</v>
      </c>
      <c r="J12" s="310"/>
      <c r="K12" s="148">
        <f t="shared" si="1"/>
        <v>0</v>
      </c>
      <c r="L12" s="61"/>
    </row>
    <row r="13" spans="1:14" ht="60" customHeight="1" thickBot="1" x14ac:dyDescent="0.3">
      <c r="A13" s="942"/>
      <c r="B13" s="886"/>
      <c r="C13" s="845"/>
      <c r="D13" s="98" t="s">
        <v>23</v>
      </c>
      <c r="E13" s="725">
        <v>21224</v>
      </c>
      <c r="F13" s="3" t="s">
        <v>279</v>
      </c>
      <c r="G13" s="9"/>
      <c r="H13" s="722">
        <v>46</v>
      </c>
      <c r="I13" s="29">
        <v>360</v>
      </c>
      <c r="J13" s="307"/>
      <c r="K13" s="141">
        <f t="shared" si="1"/>
        <v>0</v>
      </c>
      <c r="L13" s="61"/>
    </row>
    <row r="14" spans="1:14" ht="90.75" customHeight="1" thickBot="1" x14ac:dyDescent="0.3">
      <c r="A14" s="464"/>
      <c r="B14" s="462" t="s">
        <v>151</v>
      </c>
      <c r="C14" s="453" t="s">
        <v>42</v>
      </c>
      <c r="D14" s="104" t="s">
        <v>23</v>
      </c>
      <c r="E14" s="448">
        <v>227</v>
      </c>
      <c r="F14" s="4" t="s">
        <v>133</v>
      </c>
      <c r="G14" s="6"/>
      <c r="H14" s="462">
        <v>42</v>
      </c>
      <c r="I14" s="39">
        <v>350</v>
      </c>
      <c r="J14" s="308"/>
      <c r="K14" s="140">
        <f t="shared" si="1"/>
        <v>0</v>
      </c>
    </row>
    <row r="15" spans="1:14" ht="61.5" customHeight="1" thickBot="1" x14ac:dyDescent="0.3">
      <c r="A15" s="902"/>
      <c r="B15" s="876" t="s">
        <v>264</v>
      </c>
      <c r="C15" s="871" t="s">
        <v>42</v>
      </c>
      <c r="D15" s="99" t="s">
        <v>23</v>
      </c>
      <c r="E15" s="481">
        <v>21207</v>
      </c>
      <c r="F15" s="385" t="s">
        <v>110</v>
      </c>
      <c r="G15" s="14"/>
      <c r="H15" s="451">
        <v>46</v>
      </c>
      <c r="I15" s="38">
        <v>290</v>
      </c>
      <c r="J15" s="310"/>
      <c r="K15" s="148">
        <f t="shared" si="1"/>
        <v>0</v>
      </c>
      <c r="L15" s="61"/>
    </row>
    <row r="16" spans="1:14" ht="61.5" customHeight="1" thickBot="1" x14ac:dyDescent="0.3">
      <c r="A16" s="903"/>
      <c r="B16" s="883"/>
      <c r="C16" s="872"/>
      <c r="D16" s="318" t="s">
        <v>23</v>
      </c>
      <c r="E16" s="468">
        <v>21207</v>
      </c>
      <c r="F16" s="1" t="s">
        <v>66</v>
      </c>
      <c r="G16" s="8"/>
      <c r="H16" s="456">
        <v>44</v>
      </c>
      <c r="I16" s="28">
        <v>290</v>
      </c>
      <c r="J16" s="302"/>
      <c r="K16" s="142">
        <f t="shared" si="1"/>
        <v>0</v>
      </c>
      <c r="L16" s="61"/>
    </row>
    <row r="17" spans="1:14" ht="45" customHeight="1" x14ac:dyDescent="0.25">
      <c r="A17" s="941"/>
      <c r="B17" s="878" t="s">
        <v>264</v>
      </c>
      <c r="C17" s="871" t="s">
        <v>156</v>
      </c>
      <c r="D17" s="146" t="s">
        <v>23</v>
      </c>
      <c r="E17" s="481">
        <v>201207</v>
      </c>
      <c r="F17" s="385" t="s">
        <v>621</v>
      </c>
      <c r="G17" s="14"/>
      <c r="H17" s="451">
        <v>42</v>
      </c>
      <c r="I17" s="38">
        <v>428</v>
      </c>
      <c r="J17" s="310"/>
      <c r="K17" s="148">
        <f t="shared" si="1"/>
        <v>0</v>
      </c>
      <c r="L17" s="61"/>
      <c r="N17" s="760"/>
    </row>
    <row r="18" spans="1:14" ht="45" customHeight="1" x14ac:dyDescent="0.25">
      <c r="A18" s="947"/>
      <c r="B18" s="879"/>
      <c r="C18" s="877"/>
      <c r="D18" s="97" t="s">
        <v>23</v>
      </c>
      <c r="E18" s="449">
        <v>201207</v>
      </c>
      <c r="F18" s="2" t="s">
        <v>621</v>
      </c>
      <c r="G18" s="5"/>
      <c r="H18" s="457">
        <v>44</v>
      </c>
      <c r="I18" s="26">
        <v>428</v>
      </c>
      <c r="J18" s="305"/>
      <c r="K18" s="62">
        <f t="shared" si="1"/>
        <v>0</v>
      </c>
      <c r="L18" s="61"/>
      <c r="N18" s="761"/>
    </row>
    <row r="19" spans="1:14" ht="45" customHeight="1" thickBot="1" x14ac:dyDescent="0.3">
      <c r="A19" s="947"/>
      <c r="B19" s="879"/>
      <c r="C19" s="877"/>
      <c r="D19" s="97" t="s">
        <v>23</v>
      </c>
      <c r="E19" s="449">
        <v>201207</v>
      </c>
      <c r="F19" s="2" t="s">
        <v>621</v>
      </c>
      <c r="G19" s="5"/>
      <c r="H19" s="457">
        <v>46</v>
      </c>
      <c r="I19" s="26">
        <v>428</v>
      </c>
      <c r="J19" s="305"/>
      <c r="K19" s="62">
        <f t="shared" si="1"/>
        <v>0</v>
      </c>
      <c r="L19" s="61"/>
      <c r="N19" s="761" t="s">
        <v>211</v>
      </c>
    </row>
    <row r="20" spans="1:14" ht="42.75" customHeight="1" x14ac:dyDescent="0.25">
      <c r="A20" s="941"/>
      <c r="B20" s="878" t="s">
        <v>264</v>
      </c>
      <c r="C20" s="871" t="s">
        <v>156</v>
      </c>
      <c r="D20" s="146" t="s">
        <v>23</v>
      </c>
      <c r="E20" s="481">
        <v>201207</v>
      </c>
      <c r="F20" s="385" t="s">
        <v>114</v>
      </c>
      <c r="G20" s="14"/>
      <c r="H20" s="451">
        <v>42</v>
      </c>
      <c r="I20" s="38">
        <v>428</v>
      </c>
      <c r="J20" s="310"/>
      <c r="K20" s="148">
        <f t="shared" si="1"/>
        <v>0</v>
      </c>
      <c r="L20" s="61"/>
    </row>
    <row r="21" spans="1:14" ht="42.75" customHeight="1" x14ac:dyDescent="0.25">
      <c r="A21" s="947"/>
      <c r="B21" s="879"/>
      <c r="C21" s="877"/>
      <c r="D21" s="97" t="s">
        <v>23</v>
      </c>
      <c r="E21" s="449">
        <v>201207</v>
      </c>
      <c r="F21" s="2" t="s">
        <v>114</v>
      </c>
      <c r="G21" s="5"/>
      <c r="H21" s="457">
        <v>44</v>
      </c>
      <c r="I21" s="26">
        <v>428</v>
      </c>
      <c r="J21" s="305"/>
      <c r="K21" s="62">
        <f t="shared" si="1"/>
        <v>0</v>
      </c>
      <c r="L21" s="61"/>
    </row>
    <row r="22" spans="1:14" ht="42.75" customHeight="1" thickBot="1" x14ac:dyDescent="0.3">
      <c r="A22" s="947"/>
      <c r="B22" s="879"/>
      <c r="C22" s="877"/>
      <c r="D22" s="97" t="s">
        <v>23</v>
      </c>
      <c r="E22" s="449">
        <v>201207</v>
      </c>
      <c r="F22" s="2" t="s">
        <v>114</v>
      </c>
      <c r="G22" s="5"/>
      <c r="H22" s="457">
        <v>46</v>
      </c>
      <c r="I22" s="26">
        <v>428</v>
      </c>
      <c r="J22" s="305"/>
      <c r="K22" s="62">
        <f t="shared" si="1"/>
        <v>0</v>
      </c>
      <c r="L22" s="61"/>
    </row>
    <row r="23" spans="1:14" ht="32.25" customHeight="1" x14ac:dyDescent="0.25">
      <c r="A23" s="941"/>
      <c r="B23" s="878" t="s">
        <v>264</v>
      </c>
      <c r="C23" s="871" t="s">
        <v>156</v>
      </c>
      <c r="D23" s="146" t="s">
        <v>23</v>
      </c>
      <c r="E23" s="481">
        <v>201207</v>
      </c>
      <c r="F23" s="385" t="s">
        <v>111</v>
      </c>
      <c r="G23" s="14"/>
      <c r="H23" s="451">
        <v>42</v>
      </c>
      <c r="I23" s="38">
        <v>428</v>
      </c>
      <c r="J23" s="310"/>
      <c r="K23" s="148">
        <f t="shared" si="1"/>
        <v>0</v>
      </c>
      <c r="L23" s="61"/>
    </row>
    <row r="24" spans="1:14" ht="32.25" customHeight="1" x14ac:dyDescent="0.25">
      <c r="A24" s="947"/>
      <c r="B24" s="879"/>
      <c r="C24" s="877"/>
      <c r="D24" s="97" t="s">
        <v>23</v>
      </c>
      <c r="E24" s="449">
        <v>201207</v>
      </c>
      <c r="F24" s="2" t="s">
        <v>111</v>
      </c>
      <c r="G24" s="5"/>
      <c r="H24" s="457">
        <v>44</v>
      </c>
      <c r="I24" s="26">
        <v>428</v>
      </c>
      <c r="J24" s="305"/>
      <c r="K24" s="62">
        <f t="shared" si="1"/>
        <v>0</v>
      </c>
      <c r="L24" s="61"/>
      <c r="N24" s="170">
        <v>1</v>
      </c>
    </row>
    <row r="25" spans="1:14" ht="32.25" customHeight="1" x14ac:dyDescent="0.25">
      <c r="A25" s="947"/>
      <c r="B25" s="879"/>
      <c r="C25" s="877"/>
      <c r="D25" s="97" t="s">
        <v>23</v>
      </c>
      <c r="E25" s="449">
        <v>201207</v>
      </c>
      <c r="F25" s="2" t="s">
        <v>111</v>
      </c>
      <c r="G25" s="5"/>
      <c r="H25" s="457">
        <v>46</v>
      </c>
      <c r="I25" s="26">
        <v>428</v>
      </c>
      <c r="J25" s="305"/>
      <c r="K25" s="62">
        <f t="shared" si="1"/>
        <v>0</v>
      </c>
      <c r="L25" s="61"/>
    </row>
    <row r="26" spans="1:14" ht="32.25" customHeight="1" thickBot="1" x14ac:dyDescent="0.3">
      <c r="A26" s="947"/>
      <c r="B26" s="879"/>
      <c r="C26" s="877"/>
      <c r="D26" s="97" t="s">
        <v>23</v>
      </c>
      <c r="E26" s="449">
        <v>201207</v>
      </c>
      <c r="F26" s="2" t="s">
        <v>111</v>
      </c>
      <c r="G26" s="5"/>
      <c r="H26" s="457">
        <v>50</v>
      </c>
      <c r="I26" s="26">
        <v>428</v>
      </c>
      <c r="J26" s="305"/>
      <c r="K26" s="62">
        <f t="shared" si="1"/>
        <v>0</v>
      </c>
      <c r="L26" s="61"/>
    </row>
    <row r="27" spans="1:14" ht="66.75" customHeight="1" x14ac:dyDescent="0.25">
      <c r="A27" s="941"/>
      <c r="B27" s="878" t="s">
        <v>264</v>
      </c>
      <c r="C27" s="871" t="s">
        <v>156</v>
      </c>
      <c r="D27" s="146" t="s">
        <v>23</v>
      </c>
      <c r="E27" s="481">
        <v>201207</v>
      </c>
      <c r="F27" s="385" t="s">
        <v>66</v>
      </c>
      <c r="G27" s="14"/>
      <c r="H27" s="451">
        <v>42</v>
      </c>
      <c r="I27" s="38">
        <v>428</v>
      </c>
      <c r="J27" s="310"/>
      <c r="K27" s="148">
        <f t="shared" si="1"/>
        <v>0</v>
      </c>
      <c r="L27" s="61"/>
    </row>
    <row r="28" spans="1:14" ht="66.75" customHeight="1" thickBot="1" x14ac:dyDescent="0.3">
      <c r="A28" s="947"/>
      <c r="B28" s="879"/>
      <c r="C28" s="877"/>
      <c r="D28" s="97" t="s">
        <v>23</v>
      </c>
      <c r="E28" s="449">
        <v>201207</v>
      </c>
      <c r="F28" s="2" t="s">
        <v>66</v>
      </c>
      <c r="G28" s="5"/>
      <c r="H28" s="457">
        <v>50</v>
      </c>
      <c r="I28" s="26">
        <v>428</v>
      </c>
      <c r="J28" s="305"/>
      <c r="K28" s="62">
        <f t="shared" si="1"/>
        <v>0</v>
      </c>
      <c r="L28" s="61"/>
      <c r="N28" s="170" t="s">
        <v>211</v>
      </c>
    </row>
    <row r="29" spans="1:14" ht="47.25" customHeight="1" x14ac:dyDescent="0.25">
      <c r="A29" s="941"/>
      <c r="B29" s="878" t="s">
        <v>264</v>
      </c>
      <c r="C29" s="871" t="s">
        <v>156</v>
      </c>
      <c r="D29" s="146" t="s">
        <v>23</v>
      </c>
      <c r="E29" s="481">
        <v>201207</v>
      </c>
      <c r="F29" s="385" t="s">
        <v>162</v>
      </c>
      <c r="G29" s="14"/>
      <c r="H29" s="451">
        <v>42</v>
      </c>
      <c r="I29" s="38">
        <v>428</v>
      </c>
      <c r="J29" s="310"/>
      <c r="K29" s="148">
        <f t="shared" si="1"/>
        <v>0</v>
      </c>
      <c r="L29" s="61"/>
    </row>
    <row r="30" spans="1:14" ht="47.25" customHeight="1" x14ac:dyDescent="0.25">
      <c r="A30" s="947"/>
      <c r="B30" s="879"/>
      <c r="C30" s="877"/>
      <c r="D30" s="97" t="s">
        <v>23</v>
      </c>
      <c r="E30" s="449">
        <v>201207</v>
      </c>
      <c r="F30" s="2" t="s">
        <v>162</v>
      </c>
      <c r="G30" s="5"/>
      <c r="H30" s="457">
        <v>44</v>
      </c>
      <c r="I30" s="26">
        <v>428</v>
      </c>
      <c r="J30" s="305"/>
      <c r="K30" s="62">
        <f t="shared" si="1"/>
        <v>0</v>
      </c>
      <c r="L30" s="61"/>
    </row>
    <row r="31" spans="1:14" ht="47.25" customHeight="1" thickBot="1" x14ac:dyDescent="0.3">
      <c r="A31" s="947"/>
      <c r="B31" s="879"/>
      <c r="C31" s="877"/>
      <c r="D31" s="97" t="s">
        <v>23</v>
      </c>
      <c r="E31" s="449">
        <v>201207</v>
      </c>
      <c r="F31" s="2" t="s">
        <v>162</v>
      </c>
      <c r="G31" s="5"/>
      <c r="H31" s="457">
        <v>50</v>
      </c>
      <c r="I31" s="26">
        <v>428</v>
      </c>
      <c r="J31" s="305"/>
      <c r="K31" s="62">
        <f t="shared" si="1"/>
        <v>0</v>
      </c>
      <c r="L31" s="61"/>
    </row>
    <row r="32" spans="1:14" ht="42.75" customHeight="1" x14ac:dyDescent="0.25">
      <c r="A32" s="941"/>
      <c r="B32" s="878" t="s">
        <v>264</v>
      </c>
      <c r="C32" s="871" t="s">
        <v>156</v>
      </c>
      <c r="D32" s="146" t="s">
        <v>23</v>
      </c>
      <c r="E32" s="727">
        <v>201207</v>
      </c>
      <c r="F32" s="385" t="s">
        <v>316</v>
      </c>
      <c r="G32" s="14"/>
      <c r="H32" s="720">
        <v>42</v>
      </c>
      <c r="I32" s="38">
        <v>428</v>
      </c>
      <c r="J32" s="310"/>
      <c r="K32" s="148">
        <f t="shared" si="1"/>
        <v>0</v>
      </c>
      <c r="L32" s="61"/>
      <c r="N32" s="170" t="s">
        <v>211</v>
      </c>
    </row>
    <row r="33" spans="1:14" ht="42.75" customHeight="1" x14ac:dyDescent="0.25">
      <c r="A33" s="947"/>
      <c r="B33" s="879"/>
      <c r="C33" s="877"/>
      <c r="D33" s="97" t="s">
        <v>23</v>
      </c>
      <c r="E33" s="724">
        <v>201207</v>
      </c>
      <c r="F33" s="2" t="s">
        <v>316</v>
      </c>
      <c r="G33" s="5"/>
      <c r="H33" s="721">
        <v>46</v>
      </c>
      <c r="I33" s="26">
        <v>428</v>
      </c>
      <c r="J33" s="305"/>
      <c r="K33" s="62">
        <f t="shared" si="1"/>
        <v>0</v>
      </c>
      <c r="L33" s="61"/>
      <c r="N33" s="170">
        <v>1</v>
      </c>
    </row>
    <row r="34" spans="1:14" ht="42.75" customHeight="1" thickBot="1" x14ac:dyDescent="0.3">
      <c r="A34" s="942"/>
      <c r="B34" s="886"/>
      <c r="C34" s="845"/>
      <c r="D34" s="98" t="s">
        <v>23</v>
      </c>
      <c r="E34" s="725">
        <v>201207</v>
      </c>
      <c r="F34" s="3" t="s">
        <v>316</v>
      </c>
      <c r="G34" s="9"/>
      <c r="H34" s="722">
        <v>50</v>
      </c>
      <c r="I34" s="29">
        <v>428</v>
      </c>
      <c r="J34" s="307"/>
      <c r="K34" s="141">
        <f t="shared" si="1"/>
        <v>0</v>
      </c>
      <c r="L34" s="61"/>
      <c r="N34" s="170">
        <v>3</v>
      </c>
    </row>
    <row r="35" spans="1:14" ht="33" customHeight="1" x14ac:dyDescent="0.25">
      <c r="A35" s="869"/>
      <c r="B35" s="883" t="s">
        <v>246</v>
      </c>
      <c r="C35" s="872" t="s">
        <v>42</v>
      </c>
      <c r="D35" s="136" t="s">
        <v>23</v>
      </c>
      <c r="E35" s="487">
        <v>23271</v>
      </c>
      <c r="F35" s="388" t="s">
        <v>245</v>
      </c>
      <c r="G35" s="137"/>
      <c r="H35" s="452">
        <v>42</v>
      </c>
      <c r="I35" s="31">
        <v>440</v>
      </c>
      <c r="J35" s="304"/>
      <c r="K35" s="145">
        <f t="shared" si="1"/>
        <v>0</v>
      </c>
      <c r="L35" s="61"/>
    </row>
    <row r="36" spans="1:14" ht="33" customHeight="1" x14ac:dyDescent="0.25">
      <c r="A36" s="869"/>
      <c r="B36" s="877"/>
      <c r="C36" s="877"/>
      <c r="D36" s="97" t="s">
        <v>23</v>
      </c>
      <c r="E36" s="449">
        <v>23271</v>
      </c>
      <c r="F36" s="2" t="s">
        <v>245</v>
      </c>
      <c r="G36" s="5"/>
      <c r="H36" s="457">
        <v>44</v>
      </c>
      <c r="I36" s="26">
        <v>440</v>
      </c>
      <c r="J36" s="305"/>
      <c r="K36" s="62">
        <f t="shared" si="1"/>
        <v>0</v>
      </c>
      <c r="L36" s="61"/>
    </row>
    <row r="37" spans="1:14" ht="33" customHeight="1" x14ac:dyDescent="0.25">
      <c r="A37" s="869"/>
      <c r="B37" s="877"/>
      <c r="C37" s="877"/>
      <c r="D37" s="97" t="s">
        <v>23</v>
      </c>
      <c r="E37" s="449">
        <v>23271</v>
      </c>
      <c r="F37" s="2" t="s">
        <v>245</v>
      </c>
      <c r="G37" s="5"/>
      <c r="H37" s="457">
        <v>46</v>
      </c>
      <c r="I37" s="26">
        <v>440</v>
      </c>
      <c r="J37" s="305"/>
      <c r="K37" s="62">
        <f t="shared" si="1"/>
        <v>0</v>
      </c>
      <c r="L37" s="61"/>
    </row>
    <row r="38" spans="1:14" ht="33" customHeight="1" x14ac:dyDescent="0.25">
      <c r="A38" s="869"/>
      <c r="B38" s="877"/>
      <c r="C38" s="877"/>
      <c r="D38" s="97" t="s">
        <v>23</v>
      </c>
      <c r="E38" s="449">
        <v>23271</v>
      </c>
      <c r="F38" s="2" t="s">
        <v>245</v>
      </c>
      <c r="G38" s="5"/>
      <c r="H38" s="457">
        <v>48</v>
      </c>
      <c r="I38" s="26">
        <v>440</v>
      </c>
      <c r="J38" s="305"/>
      <c r="K38" s="62">
        <f t="shared" si="1"/>
        <v>0</v>
      </c>
      <c r="L38" s="61"/>
    </row>
    <row r="39" spans="1:14" ht="33" customHeight="1" thickBot="1" x14ac:dyDescent="0.3">
      <c r="A39" s="869"/>
      <c r="B39" s="877"/>
      <c r="C39" s="877"/>
      <c r="D39" s="121" t="s">
        <v>23</v>
      </c>
      <c r="E39" s="487">
        <v>23271</v>
      </c>
      <c r="F39" s="388" t="s">
        <v>245</v>
      </c>
      <c r="G39" s="137"/>
      <c r="H39" s="452">
        <v>50</v>
      </c>
      <c r="I39" s="31">
        <v>440</v>
      </c>
      <c r="J39" s="304"/>
      <c r="K39" s="141">
        <f t="shared" si="1"/>
        <v>0</v>
      </c>
      <c r="L39" s="61"/>
    </row>
    <row r="40" spans="1:14" ht="45" customHeight="1" x14ac:dyDescent="0.25">
      <c r="A40" s="848"/>
      <c r="B40" s="851" t="s">
        <v>152</v>
      </c>
      <c r="C40" s="854" t="s">
        <v>42</v>
      </c>
      <c r="D40" s="99" t="s">
        <v>23</v>
      </c>
      <c r="E40" s="468">
        <v>20276</v>
      </c>
      <c r="F40" s="1" t="s">
        <v>35</v>
      </c>
      <c r="G40" s="8"/>
      <c r="H40" s="456">
        <v>42</v>
      </c>
      <c r="I40" s="28">
        <v>400</v>
      </c>
      <c r="J40" s="302"/>
      <c r="K40" s="142">
        <f t="shared" si="1"/>
        <v>0</v>
      </c>
      <c r="N40" s="170" t="s">
        <v>457</v>
      </c>
    </row>
    <row r="41" spans="1:14" ht="45" customHeight="1" thickBot="1" x14ac:dyDescent="0.3">
      <c r="A41" s="833"/>
      <c r="B41" s="906"/>
      <c r="C41" s="880"/>
      <c r="D41" s="125" t="s">
        <v>23</v>
      </c>
      <c r="E41" s="354">
        <v>20276</v>
      </c>
      <c r="F41" s="117" t="s">
        <v>35</v>
      </c>
      <c r="G41" s="94"/>
      <c r="H41" s="461">
        <v>50</v>
      </c>
      <c r="I41" s="30">
        <v>400</v>
      </c>
      <c r="J41" s="309"/>
      <c r="K41" s="143">
        <f t="shared" si="1"/>
        <v>0</v>
      </c>
    </row>
    <row r="42" spans="1:14" ht="76.5" customHeight="1" thickBot="1" x14ac:dyDescent="0.3">
      <c r="A42" s="464"/>
      <c r="B42" s="462" t="s">
        <v>152</v>
      </c>
      <c r="C42" s="453" t="s">
        <v>42</v>
      </c>
      <c r="D42" s="104" t="s">
        <v>23</v>
      </c>
      <c r="E42" s="448">
        <v>20276</v>
      </c>
      <c r="F42" s="4" t="s">
        <v>110</v>
      </c>
      <c r="G42" s="6"/>
      <c r="H42" s="462">
        <v>48</v>
      </c>
      <c r="I42" s="39">
        <v>400</v>
      </c>
      <c r="J42" s="308"/>
      <c r="K42" s="140">
        <f t="shared" si="1"/>
        <v>0</v>
      </c>
    </row>
    <row r="43" spans="1:14" ht="33" customHeight="1" x14ac:dyDescent="0.25">
      <c r="A43" s="904"/>
      <c r="B43" s="851" t="s">
        <v>194</v>
      </c>
      <c r="C43" s="854" t="s">
        <v>42</v>
      </c>
      <c r="D43" s="99" t="s">
        <v>23</v>
      </c>
      <c r="E43" s="468">
        <v>22276</v>
      </c>
      <c r="F43" s="1" t="s">
        <v>110</v>
      </c>
      <c r="G43" s="8"/>
      <c r="H43" s="456">
        <v>44</v>
      </c>
      <c r="I43" s="28">
        <v>530</v>
      </c>
      <c r="J43" s="302"/>
      <c r="K43" s="142">
        <f t="shared" ref="K43:K85" si="2">I43*J43</f>
        <v>0</v>
      </c>
    </row>
    <row r="44" spans="1:14" ht="33" customHeight="1" x14ac:dyDescent="0.25">
      <c r="A44" s="835"/>
      <c r="B44" s="852"/>
      <c r="C44" s="839"/>
      <c r="D44" s="97" t="s">
        <v>23</v>
      </c>
      <c r="E44" s="449">
        <v>22276</v>
      </c>
      <c r="F44" s="2" t="s">
        <v>110</v>
      </c>
      <c r="G44" s="5"/>
      <c r="H44" s="457">
        <v>46</v>
      </c>
      <c r="I44" s="26">
        <v>530</v>
      </c>
      <c r="J44" s="305"/>
      <c r="K44" s="62">
        <f t="shared" si="2"/>
        <v>0</v>
      </c>
    </row>
    <row r="45" spans="1:14" ht="33" customHeight="1" x14ac:dyDescent="0.25">
      <c r="A45" s="835"/>
      <c r="B45" s="852"/>
      <c r="C45" s="839"/>
      <c r="D45" s="97" t="s">
        <v>23</v>
      </c>
      <c r="E45" s="449">
        <v>22276</v>
      </c>
      <c r="F45" s="2" t="s">
        <v>110</v>
      </c>
      <c r="G45" s="5"/>
      <c r="H45" s="457">
        <v>48</v>
      </c>
      <c r="I45" s="26">
        <v>530</v>
      </c>
      <c r="J45" s="305"/>
      <c r="K45" s="62">
        <f t="shared" si="2"/>
        <v>0</v>
      </c>
    </row>
    <row r="46" spans="1:14" ht="33" customHeight="1" thickBot="1" x14ac:dyDescent="0.3">
      <c r="A46" s="1051"/>
      <c r="B46" s="1040"/>
      <c r="C46" s="1041"/>
      <c r="D46" s="121" t="s">
        <v>23</v>
      </c>
      <c r="E46" s="353">
        <v>22276</v>
      </c>
      <c r="F46" s="11" t="s">
        <v>110</v>
      </c>
      <c r="G46" s="7"/>
      <c r="H46" s="458">
        <v>50</v>
      </c>
      <c r="I46" s="27">
        <v>530</v>
      </c>
      <c r="J46" s="306"/>
      <c r="K46" s="139">
        <f t="shared" si="2"/>
        <v>0</v>
      </c>
      <c r="N46" s="170" t="s">
        <v>211</v>
      </c>
    </row>
    <row r="47" spans="1:14" ht="27.75" customHeight="1" x14ac:dyDescent="0.25">
      <c r="A47" s="915"/>
      <c r="B47" s="983" t="s">
        <v>152</v>
      </c>
      <c r="C47" s="854" t="s">
        <v>33</v>
      </c>
      <c r="D47" s="99" t="s">
        <v>23</v>
      </c>
      <c r="E47" s="663">
        <v>24275</v>
      </c>
      <c r="F47" s="1" t="s">
        <v>702</v>
      </c>
      <c r="G47" s="8"/>
      <c r="H47" s="658">
        <v>42</v>
      </c>
      <c r="I47" s="28">
        <v>622</v>
      </c>
      <c r="J47" s="302"/>
      <c r="K47" s="142">
        <f t="shared" si="2"/>
        <v>0</v>
      </c>
      <c r="N47" s="170">
        <v>2</v>
      </c>
    </row>
    <row r="48" spans="1:14" ht="27.75" customHeight="1" x14ac:dyDescent="0.25">
      <c r="A48" s="916"/>
      <c r="B48" s="984"/>
      <c r="C48" s="839"/>
      <c r="D48" s="97" t="s">
        <v>23</v>
      </c>
      <c r="E48" s="662">
        <v>24275</v>
      </c>
      <c r="F48" s="2" t="s">
        <v>702</v>
      </c>
      <c r="G48" s="5"/>
      <c r="H48" s="659">
        <v>44</v>
      </c>
      <c r="I48" s="26">
        <v>622</v>
      </c>
      <c r="J48" s="305"/>
      <c r="K48" s="62">
        <f t="shared" si="2"/>
        <v>0</v>
      </c>
      <c r="N48" s="170" t="s">
        <v>211</v>
      </c>
    </row>
    <row r="49" spans="1:14" ht="27.75" customHeight="1" x14ac:dyDescent="0.25">
      <c r="A49" s="916"/>
      <c r="B49" s="984"/>
      <c r="C49" s="839"/>
      <c r="D49" s="97" t="s">
        <v>23</v>
      </c>
      <c r="E49" s="662">
        <v>24275</v>
      </c>
      <c r="F49" s="2" t="s">
        <v>702</v>
      </c>
      <c r="G49" s="5"/>
      <c r="H49" s="659">
        <v>46</v>
      </c>
      <c r="I49" s="26">
        <v>622</v>
      </c>
      <c r="J49" s="305"/>
      <c r="K49" s="62">
        <f t="shared" si="2"/>
        <v>0</v>
      </c>
      <c r="N49" s="170" t="s">
        <v>211</v>
      </c>
    </row>
    <row r="50" spans="1:14" ht="27.75" customHeight="1" x14ac:dyDescent="0.25">
      <c r="A50" s="916"/>
      <c r="B50" s="984"/>
      <c r="C50" s="839"/>
      <c r="D50" s="97" t="s">
        <v>23</v>
      </c>
      <c r="E50" s="662">
        <v>24275</v>
      </c>
      <c r="F50" s="2" t="s">
        <v>702</v>
      </c>
      <c r="G50" s="5"/>
      <c r="H50" s="659">
        <v>48</v>
      </c>
      <c r="I50" s="26">
        <v>622</v>
      </c>
      <c r="J50" s="305"/>
      <c r="K50" s="62">
        <f t="shared" si="2"/>
        <v>0</v>
      </c>
      <c r="N50" s="170" t="s">
        <v>211</v>
      </c>
    </row>
    <row r="51" spans="1:14" ht="27.75" customHeight="1" x14ac:dyDescent="0.25">
      <c r="A51" s="916"/>
      <c r="B51" s="984"/>
      <c r="C51" s="839"/>
      <c r="D51" s="97" t="s">
        <v>23</v>
      </c>
      <c r="E51" s="662">
        <v>24275</v>
      </c>
      <c r="F51" s="2" t="s">
        <v>702</v>
      </c>
      <c r="G51" s="5"/>
      <c r="H51" s="659">
        <v>50</v>
      </c>
      <c r="I51" s="26">
        <v>622</v>
      </c>
      <c r="J51" s="305"/>
      <c r="K51" s="62">
        <f t="shared" si="2"/>
        <v>0</v>
      </c>
      <c r="N51" s="170" t="s">
        <v>211</v>
      </c>
    </row>
    <row r="52" spans="1:14" ht="27.75" customHeight="1" thickBot="1" x14ac:dyDescent="0.3">
      <c r="A52" s="1049"/>
      <c r="B52" s="1050"/>
      <c r="C52" s="1041"/>
      <c r="D52" s="121" t="s">
        <v>23</v>
      </c>
      <c r="E52" s="662">
        <v>24275</v>
      </c>
      <c r="F52" s="2" t="s">
        <v>702</v>
      </c>
      <c r="G52" s="7"/>
      <c r="H52" s="670">
        <v>52</v>
      </c>
      <c r="I52" s="27">
        <v>622</v>
      </c>
      <c r="J52" s="306"/>
      <c r="K52" s="139">
        <f t="shared" si="2"/>
        <v>0</v>
      </c>
      <c r="N52" s="170" t="s">
        <v>211</v>
      </c>
    </row>
    <row r="53" spans="1:14" ht="27.75" customHeight="1" x14ac:dyDescent="0.25">
      <c r="A53" s="915"/>
      <c r="B53" s="983" t="s">
        <v>152</v>
      </c>
      <c r="C53" s="854" t="s">
        <v>33</v>
      </c>
      <c r="D53" s="99" t="s">
        <v>23</v>
      </c>
      <c r="E53" s="663">
        <v>24275</v>
      </c>
      <c r="F53" s="1" t="s">
        <v>703</v>
      </c>
      <c r="G53" s="8"/>
      <c r="H53" s="658">
        <v>42</v>
      </c>
      <c r="I53" s="28">
        <v>622</v>
      </c>
      <c r="J53" s="302"/>
      <c r="K53" s="142">
        <f t="shared" si="2"/>
        <v>0</v>
      </c>
    </row>
    <row r="54" spans="1:14" ht="27.75" customHeight="1" x14ac:dyDescent="0.25">
      <c r="A54" s="916"/>
      <c r="B54" s="984"/>
      <c r="C54" s="839"/>
      <c r="D54" s="97" t="s">
        <v>23</v>
      </c>
      <c r="E54" s="662">
        <v>24275</v>
      </c>
      <c r="F54" s="2" t="s">
        <v>703</v>
      </c>
      <c r="G54" s="5"/>
      <c r="H54" s="659">
        <v>44</v>
      </c>
      <c r="I54" s="26">
        <v>622</v>
      </c>
      <c r="J54" s="305"/>
      <c r="K54" s="62">
        <f t="shared" si="2"/>
        <v>0</v>
      </c>
    </row>
    <row r="55" spans="1:14" ht="27.75" customHeight="1" x14ac:dyDescent="0.25">
      <c r="A55" s="916"/>
      <c r="B55" s="984"/>
      <c r="C55" s="839"/>
      <c r="D55" s="97" t="s">
        <v>23</v>
      </c>
      <c r="E55" s="662">
        <v>24275</v>
      </c>
      <c r="F55" s="2" t="s">
        <v>703</v>
      </c>
      <c r="G55" s="5"/>
      <c r="H55" s="659">
        <v>46</v>
      </c>
      <c r="I55" s="26">
        <v>622</v>
      </c>
      <c r="J55" s="305"/>
      <c r="K55" s="62">
        <f t="shared" si="2"/>
        <v>0</v>
      </c>
    </row>
    <row r="56" spans="1:14" ht="27.75" customHeight="1" x14ac:dyDescent="0.25">
      <c r="A56" s="916"/>
      <c r="B56" s="984"/>
      <c r="C56" s="839"/>
      <c r="D56" s="97" t="s">
        <v>23</v>
      </c>
      <c r="E56" s="662">
        <v>24275</v>
      </c>
      <c r="F56" s="2" t="s">
        <v>703</v>
      </c>
      <c r="G56" s="5"/>
      <c r="H56" s="659">
        <v>48</v>
      </c>
      <c r="I56" s="26">
        <v>622</v>
      </c>
      <c r="J56" s="305"/>
      <c r="K56" s="62">
        <f t="shared" si="2"/>
        <v>0</v>
      </c>
    </row>
    <row r="57" spans="1:14" ht="27.75" customHeight="1" x14ac:dyDescent="0.25">
      <c r="A57" s="916"/>
      <c r="B57" s="984"/>
      <c r="C57" s="839"/>
      <c r="D57" s="97" t="s">
        <v>23</v>
      </c>
      <c r="E57" s="662">
        <v>24275</v>
      </c>
      <c r="F57" s="2" t="s">
        <v>703</v>
      </c>
      <c r="G57" s="5"/>
      <c r="H57" s="659">
        <v>50</v>
      </c>
      <c r="I57" s="26">
        <v>622</v>
      </c>
      <c r="J57" s="305"/>
      <c r="K57" s="62">
        <f t="shared" si="2"/>
        <v>0</v>
      </c>
    </row>
    <row r="58" spans="1:14" ht="27.75" customHeight="1" thickBot="1" x14ac:dyDescent="0.3">
      <c r="A58" s="1049"/>
      <c r="B58" s="1050"/>
      <c r="C58" s="1041"/>
      <c r="D58" s="121" t="s">
        <v>23</v>
      </c>
      <c r="E58" s="662">
        <v>24275</v>
      </c>
      <c r="F58" s="2" t="s">
        <v>703</v>
      </c>
      <c r="G58" s="7"/>
      <c r="H58" s="670">
        <v>52</v>
      </c>
      <c r="I58" s="27">
        <v>622</v>
      </c>
      <c r="J58" s="306"/>
      <c r="K58" s="139">
        <f t="shared" si="2"/>
        <v>0</v>
      </c>
    </row>
    <row r="59" spans="1:14" ht="27.75" customHeight="1" x14ac:dyDescent="0.25">
      <c r="A59" s="915"/>
      <c r="B59" s="983" t="s">
        <v>152</v>
      </c>
      <c r="C59" s="854" t="s">
        <v>33</v>
      </c>
      <c r="D59" s="99" t="s">
        <v>23</v>
      </c>
      <c r="E59" s="663" t="s">
        <v>704</v>
      </c>
      <c r="F59" s="1" t="s">
        <v>705</v>
      </c>
      <c r="G59" s="8"/>
      <c r="H59" s="658">
        <v>42</v>
      </c>
      <c r="I59" s="28">
        <v>622</v>
      </c>
      <c r="J59" s="302"/>
      <c r="K59" s="142">
        <f t="shared" si="2"/>
        <v>0</v>
      </c>
    </row>
    <row r="60" spans="1:14" ht="27.75" customHeight="1" x14ac:dyDescent="0.25">
      <c r="A60" s="916"/>
      <c r="B60" s="984"/>
      <c r="C60" s="839"/>
      <c r="D60" s="97" t="s">
        <v>23</v>
      </c>
      <c r="E60" s="662" t="s">
        <v>704</v>
      </c>
      <c r="F60" s="2" t="s">
        <v>705</v>
      </c>
      <c r="G60" s="5"/>
      <c r="H60" s="659">
        <v>44</v>
      </c>
      <c r="I60" s="26">
        <v>622</v>
      </c>
      <c r="J60" s="305"/>
      <c r="K60" s="62">
        <f t="shared" si="2"/>
        <v>0</v>
      </c>
    </row>
    <row r="61" spans="1:14" ht="27.75" customHeight="1" x14ac:dyDescent="0.25">
      <c r="A61" s="916"/>
      <c r="B61" s="984"/>
      <c r="C61" s="839"/>
      <c r="D61" s="97" t="s">
        <v>23</v>
      </c>
      <c r="E61" s="662" t="s">
        <v>704</v>
      </c>
      <c r="F61" s="2" t="s">
        <v>705</v>
      </c>
      <c r="G61" s="5"/>
      <c r="H61" s="659">
        <v>46</v>
      </c>
      <c r="I61" s="26">
        <v>622</v>
      </c>
      <c r="J61" s="305"/>
      <c r="K61" s="62">
        <f t="shared" si="2"/>
        <v>0</v>
      </c>
    </row>
    <row r="62" spans="1:14" ht="27.75" customHeight="1" x14ac:dyDescent="0.25">
      <c r="A62" s="916"/>
      <c r="B62" s="984"/>
      <c r="C62" s="839"/>
      <c r="D62" s="97" t="s">
        <v>23</v>
      </c>
      <c r="E62" s="662" t="s">
        <v>704</v>
      </c>
      <c r="F62" s="2" t="s">
        <v>705</v>
      </c>
      <c r="G62" s="5"/>
      <c r="H62" s="659">
        <v>48</v>
      </c>
      <c r="I62" s="26">
        <v>622</v>
      </c>
      <c r="J62" s="305"/>
      <c r="K62" s="62">
        <f t="shared" si="2"/>
        <v>0</v>
      </c>
    </row>
    <row r="63" spans="1:14" ht="27.75" customHeight="1" x14ac:dyDescent="0.25">
      <c r="A63" s="916"/>
      <c r="B63" s="984"/>
      <c r="C63" s="839"/>
      <c r="D63" s="97" t="s">
        <v>23</v>
      </c>
      <c r="E63" s="662" t="s">
        <v>704</v>
      </c>
      <c r="F63" s="2" t="s">
        <v>705</v>
      </c>
      <c r="G63" s="5"/>
      <c r="H63" s="659">
        <v>50</v>
      </c>
      <c r="I63" s="26">
        <v>622</v>
      </c>
      <c r="J63" s="305"/>
      <c r="K63" s="62">
        <f t="shared" si="2"/>
        <v>0</v>
      </c>
    </row>
    <row r="64" spans="1:14" ht="27.75" customHeight="1" thickBot="1" x14ac:dyDescent="0.3">
      <c r="A64" s="1049"/>
      <c r="B64" s="1050"/>
      <c r="C64" s="1041"/>
      <c r="D64" s="121" t="s">
        <v>23</v>
      </c>
      <c r="E64" s="662" t="s">
        <v>704</v>
      </c>
      <c r="F64" s="2" t="s">
        <v>705</v>
      </c>
      <c r="G64" s="7"/>
      <c r="H64" s="670">
        <v>52</v>
      </c>
      <c r="I64" s="27">
        <v>622</v>
      </c>
      <c r="J64" s="306"/>
      <c r="K64" s="139">
        <f t="shared" si="2"/>
        <v>0</v>
      </c>
      <c r="N64" s="170" t="s">
        <v>211</v>
      </c>
    </row>
    <row r="65" spans="1:14" ht="27.75" customHeight="1" x14ac:dyDescent="0.25">
      <c r="A65" s="915"/>
      <c r="B65" s="983" t="s">
        <v>152</v>
      </c>
      <c r="C65" s="854" t="s">
        <v>156</v>
      </c>
      <c r="D65" s="99" t="s">
        <v>23</v>
      </c>
      <c r="E65" s="663">
        <v>23275</v>
      </c>
      <c r="F65" s="1" t="s">
        <v>706</v>
      </c>
      <c r="G65" s="8"/>
      <c r="H65" s="658">
        <v>42</v>
      </c>
      <c r="I65" s="28">
        <v>611</v>
      </c>
      <c r="J65" s="302"/>
      <c r="K65" s="142">
        <f t="shared" si="2"/>
        <v>0</v>
      </c>
    </row>
    <row r="66" spans="1:14" ht="27.75" customHeight="1" x14ac:dyDescent="0.25">
      <c r="A66" s="916"/>
      <c r="B66" s="984"/>
      <c r="C66" s="839"/>
      <c r="D66" s="97" t="s">
        <v>23</v>
      </c>
      <c r="E66" s="662">
        <v>23275</v>
      </c>
      <c r="F66" s="2" t="s">
        <v>706</v>
      </c>
      <c r="G66" s="5"/>
      <c r="H66" s="659">
        <v>44</v>
      </c>
      <c r="I66" s="26">
        <v>611</v>
      </c>
      <c r="J66" s="305"/>
      <c r="K66" s="62">
        <f t="shared" si="2"/>
        <v>0</v>
      </c>
    </row>
    <row r="67" spans="1:14" ht="27.75" customHeight="1" x14ac:dyDescent="0.25">
      <c r="A67" s="916"/>
      <c r="B67" s="984"/>
      <c r="C67" s="839"/>
      <c r="D67" s="97" t="s">
        <v>23</v>
      </c>
      <c r="E67" s="662">
        <v>23275</v>
      </c>
      <c r="F67" s="2" t="s">
        <v>706</v>
      </c>
      <c r="G67" s="5"/>
      <c r="H67" s="659">
        <v>46</v>
      </c>
      <c r="I67" s="26">
        <v>611</v>
      </c>
      <c r="J67" s="305"/>
      <c r="K67" s="62">
        <f t="shared" si="2"/>
        <v>0</v>
      </c>
    </row>
    <row r="68" spans="1:14" ht="27.75" customHeight="1" x14ac:dyDescent="0.25">
      <c r="A68" s="916"/>
      <c r="B68" s="984"/>
      <c r="C68" s="839"/>
      <c r="D68" s="97" t="s">
        <v>23</v>
      </c>
      <c r="E68" s="662">
        <v>23275</v>
      </c>
      <c r="F68" s="2" t="s">
        <v>706</v>
      </c>
      <c r="G68" s="5"/>
      <c r="H68" s="659">
        <v>48</v>
      </c>
      <c r="I68" s="26">
        <v>611</v>
      </c>
      <c r="J68" s="305"/>
      <c r="K68" s="62">
        <f t="shared" si="2"/>
        <v>0</v>
      </c>
    </row>
    <row r="69" spans="1:14" ht="27.75" customHeight="1" x14ac:dyDescent="0.25">
      <c r="A69" s="916"/>
      <c r="B69" s="984"/>
      <c r="C69" s="839"/>
      <c r="D69" s="97" t="s">
        <v>23</v>
      </c>
      <c r="E69" s="662">
        <v>23275</v>
      </c>
      <c r="F69" s="2" t="s">
        <v>706</v>
      </c>
      <c r="G69" s="5"/>
      <c r="H69" s="659">
        <v>50</v>
      </c>
      <c r="I69" s="26">
        <v>611</v>
      </c>
      <c r="J69" s="305"/>
      <c r="K69" s="62">
        <f t="shared" si="2"/>
        <v>0</v>
      </c>
    </row>
    <row r="70" spans="1:14" ht="27.75" customHeight="1" thickBot="1" x14ac:dyDescent="0.3">
      <c r="A70" s="1049"/>
      <c r="B70" s="1050"/>
      <c r="C70" s="1041"/>
      <c r="D70" s="121" t="s">
        <v>23</v>
      </c>
      <c r="E70" s="662">
        <v>23275</v>
      </c>
      <c r="F70" s="2" t="s">
        <v>706</v>
      </c>
      <c r="G70" s="7"/>
      <c r="H70" s="670">
        <v>52</v>
      </c>
      <c r="I70" s="27">
        <v>611</v>
      </c>
      <c r="J70" s="306"/>
      <c r="K70" s="139">
        <f t="shared" si="2"/>
        <v>0</v>
      </c>
    </row>
    <row r="71" spans="1:14" ht="27.75" customHeight="1" x14ac:dyDescent="0.25">
      <c r="A71" s="915"/>
      <c r="B71" s="983" t="s">
        <v>152</v>
      </c>
      <c r="C71" s="854" t="s">
        <v>156</v>
      </c>
      <c r="D71" s="99" t="s">
        <v>23</v>
      </c>
      <c r="E71" s="663">
        <v>23275</v>
      </c>
      <c r="F71" s="1" t="s">
        <v>707</v>
      </c>
      <c r="G71" s="8"/>
      <c r="H71" s="658">
        <v>42</v>
      </c>
      <c r="I71" s="28">
        <v>611</v>
      </c>
      <c r="J71" s="302"/>
      <c r="K71" s="142">
        <f t="shared" si="2"/>
        <v>0</v>
      </c>
    </row>
    <row r="72" spans="1:14" ht="27.75" customHeight="1" x14ac:dyDescent="0.25">
      <c r="A72" s="916"/>
      <c r="B72" s="984"/>
      <c r="C72" s="839"/>
      <c r="D72" s="97" t="s">
        <v>23</v>
      </c>
      <c r="E72" s="662">
        <v>23275</v>
      </c>
      <c r="F72" s="2" t="s">
        <v>707</v>
      </c>
      <c r="G72" s="5"/>
      <c r="H72" s="659">
        <v>44</v>
      </c>
      <c r="I72" s="26">
        <v>611</v>
      </c>
      <c r="J72" s="305"/>
      <c r="K72" s="62">
        <f t="shared" si="2"/>
        <v>0</v>
      </c>
    </row>
    <row r="73" spans="1:14" ht="27.75" customHeight="1" x14ac:dyDescent="0.25">
      <c r="A73" s="916"/>
      <c r="B73" s="984"/>
      <c r="C73" s="839"/>
      <c r="D73" s="97" t="s">
        <v>23</v>
      </c>
      <c r="E73" s="662">
        <v>23275</v>
      </c>
      <c r="F73" s="2" t="s">
        <v>707</v>
      </c>
      <c r="G73" s="5"/>
      <c r="H73" s="659">
        <v>46</v>
      </c>
      <c r="I73" s="26">
        <v>611</v>
      </c>
      <c r="J73" s="305"/>
      <c r="K73" s="62">
        <f t="shared" si="2"/>
        <v>0</v>
      </c>
    </row>
    <row r="74" spans="1:14" ht="27.75" customHeight="1" x14ac:dyDescent="0.25">
      <c r="A74" s="916"/>
      <c r="B74" s="984"/>
      <c r="C74" s="839"/>
      <c r="D74" s="97" t="s">
        <v>23</v>
      </c>
      <c r="E74" s="662">
        <v>23275</v>
      </c>
      <c r="F74" s="2" t="s">
        <v>707</v>
      </c>
      <c r="G74" s="5"/>
      <c r="H74" s="659">
        <v>48</v>
      </c>
      <c r="I74" s="26">
        <v>611</v>
      </c>
      <c r="J74" s="305"/>
      <c r="K74" s="62">
        <f t="shared" si="2"/>
        <v>0</v>
      </c>
    </row>
    <row r="75" spans="1:14" ht="27.75" customHeight="1" x14ac:dyDescent="0.25">
      <c r="A75" s="916"/>
      <c r="B75" s="984"/>
      <c r="C75" s="839"/>
      <c r="D75" s="97" t="s">
        <v>23</v>
      </c>
      <c r="E75" s="662">
        <v>23275</v>
      </c>
      <c r="F75" s="2" t="s">
        <v>707</v>
      </c>
      <c r="G75" s="5"/>
      <c r="H75" s="659">
        <v>50</v>
      </c>
      <c r="I75" s="26">
        <v>611</v>
      </c>
      <c r="J75" s="305"/>
      <c r="K75" s="62">
        <f t="shared" si="2"/>
        <v>0</v>
      </c>
    </row>
    <row r="76" spans="1:14" ht="27.75" customHeight="1" thickBot="1" x14ac:dyDescent="0.3">
      <c r="A76" s="1049"/>
      <c r="B76" s="1050"/>
      <c r="C76" s="1041"/>
      <c r="D76" s="121" t="s">
        <v>23</v>
      </c>
      <c r="E76" s="662">
        <v>23275</v>
      </c>
      <c r="F76" s="2" t="s">
        <v>707</v>
      </c>
      <c r="G76" s="7"/>
      <c r="H76" s="670">
        <v>52</v>
      </c>
      <c r="I76" s="27">
        <v>611</v>
      </c>
      <c r="J76" s="306"/>
      <c r="K76" s="139">
        <f t="shared" si="2"/>
        <v>0</v>
      </c>
    </row>
    <row r="77" spans="1:14" ht="53.25" customHeight="1" x14ac:dyDescent="0.25">
      <c r="A77" s="915"/>
      <c r="B77" s="983" t="s">
        <v>152</v>
      </c>
      <c r="C77" s="854" t="s">
        <v>156</v>
      </c>
      <c r="D77" s="99" t="s">
        <v>23</v>
      </c>
      <c r="E77" s="663">
        <v>23275</v>
      </c>
      <c r="F77" s="1" t="s">
        <v>708</v>
      </c>
      <c r="G77" s="8"/>
      <c r="H77" s="658">
        <v>42</v>
      </c>
      <c r="I77" s="28">
        <v>611</v>
      </c>
      <c r="J77" s="302"/>
      <c r="K77" s="142">
        <f t="shared" si="2"/>
        <v>0</v>
      </c>
    </row>
    <row r="78" spans="1:14" ht="53.25" customHeight="1" x14ac:dyDescent="0.25">
      <c r="A78" s="916"/>
      <c r="B78" s="984"/>
      <c r="C78" s="839"/>
      <c r="D78" s="97" t="s">
        <v>23</v>
      </c>
      <c r="E78" s="662">
        <v>23275</v>
      </c>
      <c r="F78" s="2" t="s">
        <v>708</v>
      </c>
      <c r="G78" s="5"/>
      <c r="H78" s="659">
        <v>44</v>
      </c>
      <c r="I78" s="26">
        <v>611</v>
      </c>
      <c r="J78" s="305"/>
      <c r="K78" s="62">
        <f t="shared" si="2"/>
        <v>0</v>
      </c>
      <c r="N78" s="170">
        <v>2</v>
      </c>
    </row>
    <row r="79" spans="1:14" ht="53.25" customHeight="1" thickBot="1" x14ac:dyDescent="0.3">
      <c r="A79" s="916"/>
      <c r="B79" s="984"/>
      <c r="C79" s="839"/>
      <c r="D79" s="97" t="s">
        <v>23</v>
      </c>
      <c r="E79" s="662">
        <v>23275</v>
      </c>
      <c r="F79" s="2" t="s">
        <v>708</v>
      </c>
      <c r="G79" s="5"/>
      <c r="H79" s="659">
        <v>48</v>
      </c>
      <c r="I79" s="26">
        <v>611</v>
      </c>
      <c r="J79" s="305"/>
      <c r="K79" s="62">
        <f t="shared" si="2"/>
        <v>0</v>
      </c>
      <c r="N79" s="170">
        <v>2</v>
      </c>
    </row>
    <row r="80" spans="1:14" ht="27.75" customHeight="1" x14ac:dyDescent="0.25">
      <c r="A80" s="915"/>
      <c r="B80" s="983" t="s">
        <v>152</v>
      </c>
      <c r="C80" s="854" t="s">
        <v>156</v>
      </c>
      <c r="D80" s="99" t="s">
        <v>23</v>
      </c>
      <c r="E80" s="663">
        <v>23275</v>
      </c>
      <c r="F80" s="1" t="s">
        <v>709</v>
      </c>
      <c r="G80" s="8"/>
      <c r="H80" s="658">
        <v>42</v>
      </c>
      <c r="I80" s="28">
        <v>611</v>
      </c>
      <c r="J80" s="302"/>
      <c r="K80" s="142">
        <f t="shared" si="2"/>
        <v>0</v>
      </c>
    </row>
    <row r="81" spans="1:14" ht="27.75" customHeight="1" x14ac:dyDescent="0.25">
      <c r="A81" s="916"/>
      <c r="B81" s="984"/>
      <c r="C81" s="839"/>
      <c r="D81" s="97" t="s">
        <v>23</v>
      </c>
      <c r="E81" s="662">
        <v>23275</v>
      </c>
      <c r="F81" s="2" t="s">
        <v>709</v>
      </c>
      <c r="G81" s="5"/>
      <c r="H81" s="659">
        <v>44</v>
      </c>
      <c r="I81" s="26">
        <v>611</v>
      </c>
      <c r="J81" s="305"/>
      <c r="K81" s="62">
        <f t="shared" si="2"/>
        <v>0</v>
      </c>
    </row>
    <row r="82" spans="1:14" ht="27.75" customHeight="1" x14ac:dyDescent="0.25">
      <c r="A82" s="916"/>
      <c r="B82" s="984"/>
      <c r="C82" s="839"/>
      <c r="D82" s="97" t="s">
        <v>23</v>
      </c>
      <c r="E82" s="662">
        <v>23275</v>
      </c>
      <c r="F82" s="2" t="s">
        <v>709</v>
      </c>
      <c r="G82" s="5"/>
      <c r="H82" s="659">
        <v>46</v>
      </c>
      <c r="I82" s="26">
        <v>611</v>
      </c>
      <c r="J82" s="305"/>
      <c r="K82" s="62">
        <f t="shared" si="2"/>
        <v>0</v>
      </c>
    </row>
    <row r="83" spans="1:14" ht="27.75" customHeight="1" x14ac:dyDescent="0.25">
      <c r="A83" s="916"/>
      <c r="B83" s="984"/>
      <c r="C83" s="839"/>
      <c r="D83" s="97" t="s">
        <v>23</v>
      </c>
      <c r="E83" s="662">
        <v>23275</v>
      </c>
      <c r="F83" s="2" t="s">
        <v>709</v>
      </c>
      <c r="G83" s="5"/>
      <c r="H83" s="659">
        <v>48</v>
      </c>
      <c r="I83" s="26">
        <v>611</v>
      </c>
      <c r="J83" s="305"/>
      <c r="K83" s="62">
        <f t="shared" si="2"/>
        <v>0</v>
      </c>
    </row>
    <row r="84" spans="1:14" ht="27.75" customHeight="1" x14ac:dyDescent="0.25">
      <c r="A84" s="916"/>
      <c r="B84" s="984"/>
      <c r="C84" s="839"/>
      <c r="D84" s="97" t="s">
        <v>23</v>
      </c>
      <c r="E84" s="662">
        <v>23275</v>
      </c>
      <c r="F84" s="2" t="s">
        <v>709</v>
      </c>
      <c r="G84" s="5"/>
      <c r="H84" s="659">
        <v>50</v>
      </c>
      <c r="I84" s="26">
        <v>611</v>
      </c>
      <c r="J84" s="305"/>
      <c r="K84" s="62">
        <f t="shared" si="2"/>
        <v>0</v>
      </c>
    </row>
    <row r="85" spans="1:14" ht="27.75" customHeight="1" thickBot="1" x14ac:dyDescent="0.3">
      <c r="A85" s="1049"/>
      <c r="B85" s="1050"/>
      <c r="C85" s="1041"/>
      <c r="D85" s="121" t="s">
        <v>23</v>
      </c>
      <c r="E85" s="662">
        <v>23275</v>
      </c>
      <c r="F85" s="2" t="s">
        <v>709</v>
      </c>
      <c r="G85" s="7"/>
      <c r="H85" s="670">
        <v>52</v>
      </c>
      <c r="I85" s="27">
        <v>611</v>
      </c>
      <c r="J85" s="306"/>
      <c r="K85" s="139">
        <f t="shared" si="2"/>
        <v>0</v>
      </c>
    </row>
    <row r="86" spans="1:14" ht="40.5" customHeight="1" x14ac:dyDescent="0.25">
      <c r="A86" s="875"/>
      <c r="B86" s="878" t="s">
        <v>431</v>
      </c>
      <c r="C86" s="871" t="s">
        <v>156</v>
      </c>
      <c r="D86" s="146" t="s">
        <v>23</v>
      </c>
      <c r="E86" s="481">
        <v>200206</v>
      </c>
      <c r="F86" s="385" t="s">
        <v>189</v>
      </c>
      <c r="G86" s="14"/>
      <c r="H86" s="451">
        <v>42</v>
      </c>
      <c r="I86" s="38">
        <v>708</v>
      </c>
      <c r="J86" s="310"/>
      <c r="K86" s="148">
        <f t="shared" ref="K86:K171" si="3">I86*J86</f>
        <v>0</v>
      </c>
    </row>
    <row r="87" spans="1:14" ht="40.5" customHeight="1" x14ac:dyDescent="0.25">
      <c r="A87" s="861"/>
      <c r="B87" s="863"/>
      <c r="C87" s="872"/>
      <c r="D87" s="97" t="s">
        <v>23</v>
      </c>
      <c r="E87" s="449">
        <v>200206</v>
      </c>
      <c r="F87" s="2" t="s">
        <v>189</v>
      </c>
      <c r="G87" s="5"/>
      <c r="H87" s="457">
        <v>44</v>
      </c>
      <c r="I87" s="26">
        <v>708</v>
      </c>
      <c r="J87" s="305"/>
      <c r="K87" s="62">
        <f t="shared" si="3"/>
        <v>0</v>
      </c>
    </row>
    <row r="88" spans="1:14" ht="40.5" customHeight="1" x14ac:dyDescent="0.25">
      <c r="A88" s="861"/>
      <c r="B88" s="863"/>
      <c r="C88" s="872"/>
      <c r="D88" s="97" t="s">
        <v>23</v>
      </c>
      <c r="E88" s="449">
        <v>200206</v>
      </c>
      <c r="F88" s="2" t="s">
        <v>189</v>
      </c>
      <c r="G88" s="5"/>
      <c r="H88" s="457">
        <v>46</v>
      </c>
      <c r="I88" s="26">
        <v>708</v>
      </c>
      <c r="J88" s="305"/>
      <c r="K88" s="62">
        <f t="shared" si="3"/>
        <v>0</v>
      </c>
    </row>
    <row r="89" spans="1:14" ht="40.5" customHeight="1" thickBot="1" x14ac:dyDescent="0.3">
      <c r="A89" s="861"/>
      <c r="B89" s="863"/>
      <c r="C89" s="872"/>
      <c r="D89" s="97" t="s">
        <v>23</v>
      </c>
      <c r="E89" s="449">
        <v>200206</v>
      </c>
      <c r="F89" s="2" t="s">
        <v>189</v>
      </c>
      <c r="G89" s="5"/>
      <c r="H89" s="457">
        <v>48</v>
      </c>
      <c r="I89" s="26">
        <v>708</v>
      </c>
      <c r="J89" s="305"/>
      <c r="K89" s="62">
        <f t="shared" si="3"/>
        <v>0</v>
      </c>
    </row>
    <row r="90" spans="1:14" ht="54" customHeight="1" x14ac:dyDescent="0.25">
      <c r="A90" s="875"/>
      <c r="B90" s="878" t="s">
        <v>319</v>
      </c>
      <c r="C90" s="871" t="s">
        <v>156</v>
      </c>
      <c r="D90" s="146" t="s">
        <v>23</v>
      </c>
      <c r="E90" s="481">
        <v>201120</v>
      </c>
      <c r="F90" s="385" t="s">
        <v>120</v>
      </c>
      <c r="G90" s="14"/>
      <c r="H90" s="451">
        <v>44</v>
      </c>
      <c r="I90" s="38">
        <v>478</v>
      </c>
      <c r="J90" s="310"/>
      <c r="K90" s="148">
        <f t="shared" si="3"/>
        <v>0</v>
      </c>
      <c r="N90" s="170" t="s">
        <v>457</v>
      </c>
    </row>
    <row r="91" spans="1:14" ht="54" customHeight="1" thickBot="1" x14ac:dyDescent="0.3">
      <c r="A91" s="861"/>
      <c r="B91" s="863"/>
      <c r="C91" s="872"/>
      <c r="D91" s="97" t="s">
        <v>23</v>
      </c>
      <c r="E91" s="449">
        <v>201120</v>
      </c>
      <c r="F91" s="2" t="s">
        <v>120</v>
      </c>
      <c r="G91" s="5"/>
      <c r="H91" s="457">
        <v>50</v>
      </c>
      <c r="I91" s="26">
        <v>478</v>
      </c>
      <c r="J91" s="305"/>
      <c r="K91" s="62">
        <f t="shared" si="3"/>
        <v>0</v>
      </c>
      <c r="N91" s="170">
        <v>2</v>
      </c>
    </row>
    <row r="92" spans="1:14" ht="33.75" customHeight="1" x14ac:dyDescent="0.25">
      <c r="A92" s="875"/>
      <c r="B92" s="878" t="s">
        <v>319</v>
      </c>
      <c r="C92" s="871" t="s">
        <v>156</v>
      </c>
      <c r="D92" s="146" t="s">
        <v>23</v>
      </c>
      <c r="E92" s="481">
        <v>204120</v>
      </c>
      <c r="F92" s="385" t="s">
        <v>555</v>
      </c>
      <c r="G92" s="14"/>
      <c r="H92" s="451">
        <v>44</v>
      </c>
      <c r="I92" s="38">
        <v>598</v>
      </c>
      <c r="J92" s="310"/>
      <c r="K92" s="148">
        <f t="shared" si="3"/>
        <v>0</v>
      </c>
    </row>
    <row r="93" spans="1:14" ht="33.75" customHeight="1" x14ac:dyDescent="0.25">
      <c r="A93" s="861"/>
      <c r="B93" s="863"/>
      <c r="C93" s="872"/>
      <c r="D93" s="97" t="s">
        <v>23</v>
      </c>
      <c r="E93" s="449">
        <v>204120</v>
      </c>
      <c r="F93" s="2" t="s">
        <v>555</v>
      </c>
      <c r="G93" s="5"/>
      <c r="H93" s="457">
        <v>46</v>
      </c>
      <c r="I93" s="26">
        <v>598</v>
      </c>
      <c r="J93" s="305"/>
      <c r="K93" s="62">
        <f t="shared" si="3"/>
        <v>0</v>
      </c>
    </row>
    <row r="94" spans="1:14" ht="33.75" customHeight="1" x14ac:dyDescent="0.25">
      <c r="A94" s="861"/>
      <c r="B94" s="863"/>
      <c r="C94" s="872"/>
      <c r="D94" s="97" t="s">
        <v>23</v>
      </c>
      <c r="E94" s="449">
        <v>204120</v>
      </c>
      <c r="F94" s="2" t="s">
        <v>555</v>
      </c>
      <c r="G94" s="5"/>
      <c r="H94" s="457">
        <v>48</v>
      </c>
      <c r="I94" s="26">
        <v>598</v>
      </c>
      <c r="J94" s="305"/>
      <c r="K94" s="62">
        <f t="shared" si="3"/>
        <v>0</v>
      </c>
    </row>
    <row r="95" spans="1:14" ht="33.75" customHeight="1" thickBot="1" x14ac:dyDescent="0.3">
      <c r="A95" s="861"/>
      <c r="B95" s="863"/>
      <c r="C95" s="872"/>
      <c r="D95" s="97" t="s">
        <v>23</v>
      </c>
      <c r="E95" s="449">
        <v>204120</v>
      </c>
      <c r="F95" s="2" t="s">
        <v>555</v>
      </c>
      <c r="G95" s="5"/>
      <c r="H95" s="457">
        <v>50</v>
      </c>
      <c r="I95" s="26">
        <v>598</v>
      </c>
      <c r="J95" s="305"/>
      <c r="K95" s="62">
        <f t="shared" si="3"/>
        <v>0</v>
      </c>
    </row>
    <row r="96" spans="1:14" ht="66.75" customHeight="1" x14ac:dyDescent="0.25">
      <c r="A96" s="875"/>
      <c r="B96" s="878" t="s">
        <v>319</v>
      </c>
      <c r="C96" s="871" t="s">
        <v>156</v>
      </c>
      <c r="D96" s="146" t="s">
        <v>23</v>
      </c>
      <c r="E96" s="481" t="s">
        <v>594</v>
      </c>
      <c r="F96" s="385" t="s">
        <v>593</v>
      </c>
      <c r="G96" s="14"/>
      <c r="H96" s="451">
        <v>42</v>
      </c>
      <c r="I96" s="38">
        <v>528</v>
      </c>
      <c r="J96" s="310"/>
      <c r="K96" s="148">
        <f t="shared" si="3"/>
        <v>0</v>
      </c>
      <c r="N96" s="170">
        <v>2</v>
      </c>
    </row>
    <row r="97" spans="1:14" ht="66.75" customHeight="1" thickBot="1" x14ac:dyDescent="0.3">
      <c r="A97" s="861"/>
      <c r="B97" s="863"/>
      <c r="C97" s="872"/>
      <c r="D97" s="97" t="s">
        <v>23</v>
      </c>
      <c r="E97" s="449" t="s">
        <v>594</v>
      </c>
      <c r="F97" s="2" t="s">
        <v>593</v>
      </c>
      <c r="G97" s="5"/>
      <c r="H97" s="457">
        <v>50</v>
      </c>
      <c r="I97" s="26">
        <v>528</v>
      </c>
      <c r="J97" s="305"/>
      <c r="K97" s="62">
        <f t="shared" si="3"/>
        <v>0</v>
      </c>
      <c r="N97" s="170">
        <v>2</v>
      </c>
    </row>
    <row r="98" spans="1:14" ht="33.75" customHeight="1" x14ac:dyDescent="0.25">
      <c r="A98" s="875"/>
      <c r="B98" s="878" t="s">
        <v>319</v>
      </c>
      <c r="C98" s="871" t="s">
        <v>156</v>
      </c>
      <c r="D98" s="146" t="s">
        <v>23</v>
      </c>
      <c r="E98" s="481">
        <v>205120</v>
      </c>
      <c r="F98" s="385" t="s">
        <v>391</v>
      </c>
      <c r="G98" s="14"/>
      <c r="H98" s="451">
        <v>42</v>
      </c>
      <c r="I98" s="38">
        <v>500</v>
      </c>
      <c r="J98" s="310"/>
      <c r="K98" s="148">
        <f t="shared" si="3"/>
        <v>0</v>
      </c>
    </row>
    <row r="99" spans="1:14" ht="33.75" customHeight="1" x14ac:dyDescent="0.25">
      <c r="A99" s="861"/>
      <c r="B99" s="863"/>
      <c r="C99" s="872"/>
      <c r="D99" s="97" t="s">
        <v>23</v>
      </c>
      <c r="E99" s="449">
        <v>205120</v>
      </c>
      <c r="F99" s="2" t="s">
        <v>391</v>
      </c>
      <c r="G99" s="5"/>
      <c r="H99" s="457">
        <v>44</v>
      </c>
      <c r="I99" s="26">
        <v>500</v>
      </c>
      <c r="J99" s="305"/>
      <c r="K99" s="62">
        <f t="shared" si="3"/>
        <v>0</v>
      </c>
    </row>
    <row r="100" spans="1:14" ht="33.75" customHeight="1" x14ac:dyDescent="0.25">
      <c r="A100" s="861"/>
      <c r="B100" s="863"/>
      <c r="C100" s="872"/>
      <c r="D100" s="97" t="s">
        <v>23</v>
      </c>
      <c r="E100" s="449">
        <v>205120</v>
      </c>
      <c r="F100" s="2" t="s">
        <v>391</v>
      </c>
      <c r="G100" s="5"/>
      <c r="H100" s="457">
        <v>46</v>
      </c>
      <c r="I100" s="26">
        <v>500</v>
      </c>
      <c r="J100" s="305"/>
      <c r="K100" s="62">
        <f t="shared" si="3"/>
        <v>0</v>
      </c>
    </row>
    <row r="101" spans="1:14" ht="33.75" customHeight="1" x14ac:dyDescent="0.25">
      <c r="A101" s="861"/>
      <c r="B101" s="863"/>
      <c r="C101" s="872"/>
      <c r="D101" s="97" t="s">
        <v>23</v>
      </c>
      <c r="E101" s="449">
        <v>205120</v>
      </c>
      <c r="F101" s="2" t="s">
        <v>391</v>
      </c>
      <c r="G101" s="5"/>
      <c r="H101" s="457">
        <v>48</v>
      </c>
      <c r="I101" s="26">
        <v>500</v>
      </c>
      <c r="J101" s="305"/>
      <c r="K101" s="62">
        <f t="shared" si="3"/>
        <v>0</v>
      </c>
    </row>
    <row r="102" spans="1:14" ht="33.75" customHeight="1" thickBot="1" x14ac:dyDescent="0.3">
      <c r="A102" s="861"/>
      <c r="B102" s="863"/>
      <c r="C102" s="872"/>
      <c r="D102" s="97" t="s">
        <v>23</v>
      </c>
      <c r="E102" s="449">
        <v>205120</v>
      </c>
      <c r="F102" s="2" t="s">
        <v>391</v>
      </c>
      <c r="G102" s="5"/>
      <c r="H102" s="457">
        <v>50</v>
      </c>
      <c r="I102" s="26">
        <v>500</v>
      </c>
      <c r="J102" s="305"/>
      <c r="K102" s="62">
        <f t="shared" si="3"/>
        <v>0</v>
      </c>
    </row>
    <row r="103" spans="1:14" ht="33.75" customHeight="1" x14ac:dyDescent="0.25">
      <c r="A103" s="875"/>
      <c r="B103" s="878" t="s">
        <v>319</v>
      </c>
      <c r="C103" s="871" t="s">
        <v>156</v>
      </c>
      <c r="D103" s="146" t="s">
        <v>23</v>
      </c>
      <c r="E103" s="481">
        <v>205120</v>
      </c>
      <c r="F103" s="385" t="s">
        <v>606</v>
      </c>
      <c r="G103" s="14"/>
      <c r="H103" s="451">
        <v>42</v>
      </c>
      <c r="I103" s="38">
        <v>500</v>
      </c>
      <c r="J103" s="310"/>
      <c r="K103" s="148">
        <f t="shared" si="3"/>
        <v>0</v>
      </c>
    </row>
    <row r="104" spans="1:14" ht="33.75" customHeight="1" x14ac:dyDescent="0.25">
      <c r="A104" s="861"/>
      <c r="B104" s="863"/>
      <c r="C104" s="872"/>
      <c r="D104" s="97" t="s">
        <v>23</v>
      </c>
      <c r="E104" s="449">
        <v>205120</v>
      </c>
      <c r="F104" s="2" t="s">
        <v>606</v>
      </c>
      <c r="G104" s="5"/>
      <c r="H104" s="457">
        <v>44</v>
      </c>
      <c r="I104" s="26">
        <v>500</v>
      </c>
      <c r="J104" s="305"/>
      <c r="K104" s="62">
        <f t="shared" si="3"/>
        <v>0</v>
      </c>
    </row>
    <row r="105" spans="1:14" ht="33.75" customHeight="1" x14ac:dyDescent="0.25">
      <c r="A105" s="861"/>
      <c r="B105" s="863"/>
      <c r="C105" s="872"/>
      <c r="D105" s="97" t="s">
        <v>23</v>
      </c>
      <c r="E105" s="449">
        <v>205120</v>
      </c>
      <c r="F105" s="2" t="s">
        <v>606</v>
      </c>
      <c r="G105" s="5"/>
      <c r="H105" s="457">
        <v>46</v>
      </c>
      <c r="I105" s="26">
        <v>500</v>
      </c>
      <c r="J105" s="305"/>
      <c r="K105" s="62">
        <f t="shared" si="3"/>
        <v>0</v>
      </c>
    </row>
    <row r="106" spans="1:14" ht="33.75" customHeight="1" x14ac:dyDescent="0.25">
      <c r="A106" s="861"/>
      <c r="B106" s="863"/>
      <c r="C106" s="872"/>
      <c r="D106" s="97" t="s">
        <v>23</v>
      </c>
      <c r="E106" s="449">
        <v>205120</v>
      </c>
      <c r="F106" s="2" t="s">
        <v>606</v>
      </c>
      <c r="G106" s="5"/>
      <c r="H106" s="457">
        <v>48</v>
      </c>
      <c r="I106" s="26">
        <v>500</v>
      </c>
      <c r="J106" s="305"/>
      <c r="K106" s="62">
        <f t="shared" si="3"/>
        <v>0</v>
      </c>
    </row>
    <row r="107" spans="1:14" ht="33.75" customHeight="1" thickBot="1" x14ac:dyDescent="0.3">
      <c r="A107" s="861"/>
      <c r="B107" s="863"/>
      <c r="C107" s="872"/>
      <c r="D107" s="97" t="s">
        <v>23</v>
      </c>
      <c r="E107" s="449">
        <v>205120</v>
      </c>
      <c r="F107" s="2" t="s">
        <v>606</v>
      </c>
      <c r="G107" s="5"/>
      <c r="H107" s="457">
        <v>50</v>
      </c>
      <c r="I107" s="26">
        <v>500</v>
      </c>
      <c r="J107" s="305"/>
      <c r="K107" s="62">
        <f t="shared" si="3"/>
        <v>0</v>
      </c>
    </row>
    <row r="108" spans="1:14" ht="33.75" customHeight="1" x14ac:dyDescent="0.25">
      <c r="A108" s="875"/>
      <c r="B108" s="878" t="s">
        <v>319</v>
      </c>
      <c r="C108" s="871" t="s">
        <v>33</v>
      </c>
      <c r="D108" s="146" t="s">
        <v>23</v>
      </c>
      <c r="E108" s="591">
        <v>206120</v>
      </c>
      <c r="F108" s="385" t="s">
        <v>668</v>
      </c>
      <c r="G108" s="14"/>
      <c r="H108" s="590">
        <v>42</v>
      </c>
      <c r="I108" s="38">
        <v>528</v>
      </c>
      <c r="J108" s="310"/>
      <c r="K108" s="148">
        <f t="shared" ref="K108:K112" si="4">I108*J108</f>
        <v>0</v>
      </c>
    </row>
    <row r="109" spans="1:14" ht="33.75" customHeight="1" x14ac:dyDescent="0.25">
      <c r="A109" s="861"/>
      <c r="B109" s="863"/>
      <c r="C109" s="872"/>
      <c r="D109" s="97" t="s">
        <v>23</v>
      </c>
      <c r="E109" s="589">
        <v>206120</v>
      </c>
      <c r="F109" s="2" t="s">
        <v>668</v>
      </c>
      <c r="G109" s="5"/>
      <c r="H109" s="585">
        <v>44</v>
      </c>
      <c r="I109" s="26">
        <v>528</v>
      </c>
      <c r="J109" s="305"/>
      <c r="K109" s="62">
        <f t="shared" si="4"/>
        <v>0</v>
      </c>
    </row>
    <row r="110" spans="1:14" ht="33.75" customHeight="1" x14ac:dyDescent="0.25">
      <c r="A110" s="861"/>
      <c r="B110" s="863"/>
      <c r="C110" s="872"/>
      <c r="D110" s="97" t="s">
        <v>23</v>
      </c>
      <c r="E110" s="589">
        <v>206120</v>
      </c>
      <c r="F110" s="2" t="s">
        <v>668</v>
      </c>
      <c r="G110" s="5"/>
      <c r="H110" s="585">
        <v>46</v>
      </c>
      <c r="I110" s="26">
        <v>528</v>
      </c>
      <c r="J110" s="305"/>
      <c r="K110" s="62">
        <f t="shared" si="4"/>
        <v>0</v>
      </c>
    </row>
    <row r="111" spans="1:14" ht="33.75" customHeight="1" x14ac:dyDescent="0.25">
      <c r="A111" s="861"/>
      <c r="B111" s="863"/>
      <c r="C111" s="872"/>
      <c r="D111" s="97" t="s">
        <v>23</v>
      </c>
      <c r="E111" s="589">
        <v>206120</v>
      </c>
      <c r="F111" s="2" t="s">
        <v>668</v>
      </c>
      <c r="G111" s="5"/>
      <c r="H111" s="585">
        <v>48</v>
      </c>
      <c r="I111" s="26">
        <v>528</v>
      </c>
      <c r="J111" s="305"/>
      <c r="K111" s="62">
        <f t="shared" si="4"/>
        <v>0</v>
      </c>
    </row>
    <row r="112" spans="1:14" ht="33.75" customHeight="1" thickBot="1" x14ac:dyDescent="0.3">
      <c r="A112" s="861"/>
      <c r="B112" s="863"/>
      <c r="C112" s="872"/>
      <c r="D112" s="97" t="s">
        <v>23</v>
      </c>
      <c r="E112" s="589">
        <v>206120</v>
      </c>
      <c r="F112" s="2" t="s">
        <v>668</v>
      </c>
      <c r="G112" s="5"/>
      <c r="H112" s="585">
        <v>50</v>
      </c>
      <c r="I112" s="26">
        <v>528</v>
      </c>
      <c r="J112" s="305"/>
      <c r="K112" s="62">
        <f t="shared" si="4"/>
        <v>0</v>
      </c>
    </row>
    <row r="113" spans="1:14" ht="33.75" customHeight="1" x14ac:dyDescent="0.25">
      <c r="A113" s="875"/>
      <c r="B113" s="878" t="s">
        <v>319</v>
      </c>
      <c r="C113" s="871" t="s">
        <v>33</v>
      </c>
      <c r="D113" s="146" t="s">
        <v>23</v>
      </c>
      <c r="E113" s="591">
        <v>206120</v>
      </c>
      <c r="F113" s="385" t="s">
        <v>669</v>
      </c>
      <c r="G113" s="14"/>
      <c r="H113" s="590">
        <v>42</v>
      </c>
      <c r="I113" s="38">
        <v>528</v>
      </c>
      <c r="J113" s="310"/>
      <c r="K113" s="148">
        <f t="shared" ref="K113:K117" si="5">I113*J113</f>
        <v>0</v>
      </c>
    </row>
    <row r="114" spans="1:14" ht="33.75" customHeight="1" x14ac:dyDescent="0.25">
      <c r="A114" s="861"/>
      <c r="B114" s="863"/>
      <c r="C114" s="872"/>
      <c r="D114" s="97" t="s">
        <v>23</v>
      </c>
      <c r="E114" s="589">
        <v>206120</v>
      </c>
      <c r="F114" s="2" t="s">
        <v>669</v>
      </c>
      <c r="G114" s="5"/>
      <c r="H114" s="585">
        <v>44</v>
      </c>
      <c r="I114" s="26">
        <v>528</v>
      </c>
      <c r="J114" s="305"/>
      <c r="K114" s="62">
        <f t="shared" si="5"/>
        <v>0</v>
      </c>
    </row>
    <row r="115" spans="1:14" ht="33.75" customHeight="1" x14ac:dyDescent="0.25">
      <c r="A115" s="861"/>
      <c r="B115" s="863"/>
      <c r="C115" s="872"/>
      <c r="D115" s="97" t="s">
        <v>23</v>
      </c>
      <c r="E115" s="589">
        <v>206120</v>
      </c>
      <c r="F115" s="2" t="s">
        <v>669</v>
      </c>
      <c r="G115" s="5"/>
      <c r="H115" s="585">
        <v>46</v>
      </c>
      <c r="I115" s="26">
        <v>528</v>
      </c>
      <c r="J115" s="305"/>
      <c r="K115" s="62">
        <f t="shared" si="5"/>
        <v>0</v>
      </c>
    </row>
    <row r="116" spans="1:14" ht="33.75" customHeight="1" x14ac:dyDescent="0.25">
      <c r="A116" s="861"/>
      <c r="B116" s="863"/>
      <c r="C116" s="872"/>
      <c r="D116" s="97" t="s">
        <v>23</v>
      </c>
      <c r="E116" s="589">
        <v>206120</v>
      </c>
      <c r="F116" s="2" t="s">
        <v>669</v>
      </c>
      <c r="G116" s="5"/>
      <c r="H116" s="585">
        <v>48</v>
      </c>
      <c r="I116" s="26">
        <v>528</v>
      </c>
      <c r="J116" s="305"/>
      <c r="K116" s="62">
        <f t="shared" si="5"/>
        <v>0</v>
      </c>
    </row>
    <row r="117" spans="1:14" ht="33.75" customHeight="1" thickBot="1" x14ac:dyDescent="0.3">
      <c r="A117" s="861"/>
      <c r="B117" s="863"/>
      <c r="C117" s="872"/>
      <c r="D117" s="97" t="s">
        <v>23</v>
      </c>
      <c r="E117" s="589">
        <v>206120</v>
      </c>
      <c r="F117" s="2" t="s">
        <v>669</v>
      </c>
      <c r="G117" s="5"/>
      <c r="H117" s="585">
        <v>50</v>
      </c>
      <c r="I117" s="26">
        <v>528</v>
      </c>
      <c r="J117" s="305"/>
      <c r="K117" s="62">
        <f t="shared" si="5"/>
        <v>0</v>
      </c>
    </row>
    <row r="118" spans="1:14" ht="33.75" customHeight="1" x14ac:dyDescent="0.25">
      <c r="A118" s="875"/>
      <c r="B118" s="878" t="s">
        <v>319</v>
      </c>
      <c r="C118" s="871" t="s">
        <v>33</v>
      </c>
      <c r="D118" s="146" t="s">
        <v>23</v>
      </c>
      <c r="E118" s="606" t="s">
        <v>677</v>
      </c>
      <c r="F118" s="385" t="s">
        <v>554</v>
      </c>
      <c r="G118" s="14"/>
      <c r="H118" s="602">
        <v>42</v>
      </c>
      <c r="I118" s="38">
        <v>528</v>
      </c>
      <c r="J118" s="310"/>
      <c r="K118" s="148">
        <f t="shared" ref="K118:K122" si="6">I118*J118</f>
        <v>0</v>
      </c>
    </row>
    <row r="119" spans="1:14" ht="33.75" customHeight="1" x14ac:dyDescent="0.25">
      <c r="A119" s="861"/>
      <c r="B119" s="863"/>
      <c r="C119" s="872"/>
      <c r="D119" s="97" t="s">
        <v>23</v>
      </c>
      <c r="E119" s="607" t="s">
        <v>677</v>
      </c>
      <c r="F119" s="2" t="s">
        <v>554</v>
      </c>
      <c r="G119" s="5"/>
      <c r="H119" s="601">
        <v>44</v>
      </c>
      <c r="I119" s="26">
        <v>528</v>
      </c>
      <c r="J119" s="305"/>
      <c r="K119" s="62">
        <f t="shared" si="6"/>
        <v>0</v>
      </c>
    </row>
    <row r="120" spans="1:14" ht="33.75" customHeight="1" x14ac:dyDescent="0.25">
      <c r="A120" s="861"/>
      <c r="B120" s="863"/>
      <c r="C120" s="872"/>
      <c r="D120" s="97" t="s">
        <v>23</v>
      </c>
      <c r="E120" s="607" t="s">
        <v>677</v>
      </c>
      <c r="F120" s="2" t="s">
        <v>554</v>
      </c>
      <c r="G120" s="5"/>
      <c r="H120" s="601">
        <v>46</v>
      </c>
      <c r="I120" s="26">
        <v>528</v>
      </c>
      <c r="J120" s="305"/>
      <c r="K120" s="62">
        <f t="shared" si="6"/>
        <v>0</v>
      </c>
    </row>
    <row r="121" spans="1:14" ht="33.75" customHeight="1" x14ac:dyDescent="0.25">
      <c r="A121" s="861"/>
      <c r="B121" s="863"/>
      <c r="C121" s="872"/>
      <c r="D121" s="97" t="s">
        <v>23</v>
      </c>
      <c r="E121" s="607" t="s">
        <v>677</v>
      </c>
      <c r="F121" s="2" t="s">
        <v>554</v>
      </c>
      <c r="G121" s="5"/>
      <c r="H121" s="601">
        <v>48</v>
      </c>
      <c r="I121" s="26">
        <v>528</v>
      </c>
      <c r="J121" s="305"/>
      <c r="K121" s="62">
        <f t="shared" si="6"/>
        <v>0</v>
      </c>
    </row>
    <row r="122" spans="1:14" ht="33.75" customHeight="1" thickBot="1" x14ac:dyDescent="0.3">
      <c r="A122" s="861"/>
      <c r="B122" s="863"/>
      <c r="C122" s="872"/>
      <c r="D122" s="97" t="s">
        <v>23</v>
      </c>
      <c r="E122" s="607" t="s">
        <v>677</v>
      </c>
      <c r="F122" s="2" t="s">
        <v>554</v>
      </c>
      <c r="G122" s="5"/>
      <c r="H122" s="601">
        <v>50</v>
      </c>
      <c r="I122" s="26">
        <v>528</v>
      </c>
      <c r="J122" s="305"/>
      <c r="K122" s="62">
        <f t="shared" si="6"/>
        <v>0</v>
      </c>
    </row>
    <row r="123" spans="1:14" ht="33.75" customHeight="1" x14ac:dyDescent="0.25">
      <c r="A123" s="875"/>
      <c r="B123" s="878" t="s">
        <v>319</v>
      </c>
      <c r="C123" s="871" t="s">
        <v>33</v>
      </c>
      <c r="D123" s="146" t="s">
        <v>23</v>
      </c>
      <c r="E123" s="606" t="s">
        <v>677</v>
      </c>
      <c r="F123" s="385" t="s">
        <v>678</v>
      </c>
      <c r="G123" s="14"/>
      <c r="H123" s="602">
        <v>42</v>
      </c>
      <c r="I123" s="38">
        <v>528</v>
      </c>
      <c r="J123" s="310"/>
      <c r="K123" s="148">
        <f t="shared" ref="K123:K127" si="7">I123*J123</f>
        <v>0</v>
      </c>
    </row>
    <row r="124" spans="1:14" ht="33.75" customHeight="1" x14ac:dyDescent="0.25">
      <c r="A124" s="861"/>
      <c r="B124" s="863"/>
      <c r="C124" s="872"/>
      <c r="D124" s="97" t="s">
        <v>23</v>
      </c>
      <c r="E124" s="607" t="s">
        <v>677</v>
      </c>
      <c r="F124" s="2" t="s">
        <v>678</v>
      </c>
      <c r="G124" s="5"/>
      <c r="H124" s="601">
        <v>44</v>
      </c>
      <c r="I124" s="26">
        <v>528</v>
      </c>
      <c r="J124" s="305"/>
      <c r="K124" s="62">
        <f t="shared" si="7"/>
        <v>0</v>
      </c>
    </row>
    <row r="125" spans="1:14" ht="33.75" customHeight="1" x14ac:dyDescent="0.25">
      <c r="A125" s="861"/>
      <c r="B125" s="863"/>
      <c r="C125" s="872"/>
      <c r="D125" s="97" t="s">
        <v>23</v>
      </c>
      <c r="E125" s="607" t="s">
        <v>677</v>
      </c>
      <c r="F125" s="2" t="s">
        <v>678</v>
      </c>
      <c r="G125" s="5"/>
      <c r="H125" s="601">
        <v>46</v>
      </c>
      <c r="I125" s="26">
        <v>528</v>
      </c>
      <c r="J125" s="305"/>
      <c r="K125" s="62">
        <f t="shared" si="7"/>
        <v>0</v>
      </c>
      <c r="N125" s="170" t="s">
        <v>211</v>
      </c>
    </row>
    <row r="126" spans="1:14" ht="33.75" customHeight="1" x14ac:dyDescent="0.25">
      <c r="A126" s="861"/>
      <c r="B126" s="863"/>
      <c r="C126" s="872"/>
      <c r="D126" s="97" t="s">
        <v>23</v>
      </c>
      <c r="E126" s="607" t="s">
        <v>677</v>
      </c>
      <c r="F126" s="2" t="s">
        <v>678</v>
      </c>
      <c r="G126" s="5"/>
      <c r="H126" s="601">
        <v>48</v>
      </c>
      <c r="I126" s="26">
        <v>528</v>
      </c>
      <c r="J126" s="305"/>
      <c r="K126" s="62">
        <f t="shared" si="7"/>
        <v>0</v>
      </c>
    </row>
    <row r="127" spans="1:14" ht="33.75" customHeight="1" thickBot="1" x14ac:dyDescent="0.3">
      <c r="A127" s="861"/>
      <c r="B127" s="863"/>
      <c r="C127" s="872"/>
      <c r="D127" s="97" t="s">
        <v>23</v>
      </c>
      <c r="E127" s="607" t="s">
        <v>677</v>
      </c>
      <c r="F127" s="2" t="s">
        <v>678</v>
      </c>
      <c r="G127" s="5"/>
      <c r="H127" s="601">
        <v>50</v>
      </c>
      <c r="I127" s="26">
        <v>528</v>
      </c>
      <c r="J127" s="305"/>
      <c r="K127" s="62">
        <f t="shared" si="7"/>
        <v>0</v>
      </c>
    </row>
    <row r="128" spans="1:14" ht="33.75" customHeight="1" x14ac:dyDescent="0.25">
      <c r="A128" s="875"/>
      <c r="B128" s="878" t="s">
        <v>319</v>
      </c>
      <c r="C128" s="871" t="s">
        <v>33</v>
      </c>
      <c r="D128" s="146" t="s">
        <v>23</v>
      </c>
      <c r="E128" s="635">
        <v>208120</v>
      </c>
      <c r="F128" s="385" t="s">
        <v>598</v>
      </c>
      <c r="G128" s="14"/>
      <c r="H128" s="627">
        <v>42</v>
      </c>
      <c r="I128" s="38">
        <v>495</v>
      </c>
      <c r="J128" s="310"/>
      <c r="K128" s="148">
        <f t="shared" ref="K128:K132" si="8">I128*J128</f>
        <v>0</v>
      </c>
    </row>
    <row r="129" spans="1:14" ht="33.75" customHeight="1" x14ac:dyDescent="0.25">
      <c r="A129" s="861"/>
      <c r="B129" s="863"/>
      <c r="C129" s="872"/>
      <c r="D129" s="97" t="s">
        <v>23</v>
      </c>
      <c r="E129" s="634">
        <v>208120</v>
      </c>
      <c r="F129" s="2" t="s">
        <v>598</v>
      </c>
      <c r="G129" s="5"/>
      <c r="H129" s="628">
        <v>44</v>
      </c>
      <c r="I129" s="26">
        <v>495</v>
      </c>
      <c r="J129" s="305"/>
      <c r="K129" s="62">
        <f t="shared" si="8"/>
        <v>0</v>
      </c>
      <c r="N129" s="170">
        <v>1</v>
      </c>
    </row>
    <row r="130" spans="1:14" ht="33.75" customHeight="1" x14ac:dyDescent="0.25">
      <c r="A130" s="861"/>
      <c r="B130" s="863"/>
      <c r="C130" s="872"/>
      <c r="D130" s="97" t="s">
        <v>23</v>
      </c>
      <c r="E130" s="634">
        <v>208120</v>
      </c>
      <c r="F130" s="2" t="s">
        <v>598</v>
      </c>
      <c r="G130" s="5"/>
      <c r="H130" s="628">
        <v>46</v>
      </c>
      <c r="I130" s="26">
        <v>495</v>
      </c>
      <c r="J130" s="305"/>
      <c r="K130" s="62">
        <f t="shared" si="8"/>
        <v>0</v>
      </c>
    </row>
    <row r="131" spans="1:14" ht="33.75" customHeight="1" x14ac:dyDescent="0.25">
      <c r="A131" s="861"/>
      <c r="B131" s="863"/>
      <c r="C131" s="872"/>
      <c r="D131" s="97" t="s">
        <v>23</v>
      </c>
      <c r="E131" s="634">
        <v>208120</v>
      </c>
      <c r="F131" s="2" t="s">
        <v>598</v>
      </c>
      <c r="G131" s="5"/>
      <c r="H131" s="628">
        <v>48</v>
      </c>
      <c r="I131" s="26">
        <v>495</v>
      </c>
      <c r="J131" s="305"/>
      <c r="K131" s="62">
        <f t="shared" si="8"/>
        <v>0</v>
      </c>
      <c r="N131" s="170" t="s">
        <v>211</v>
      </c>
    </row>
    <row r="132" spans="1:14" ht="33.75" customHeight="1" thickBot="1" x14ac:dyDescent="0.3">
      <c r="A132" s="861"/>
      <c r="B132" s="863"/>
      <c r="C132" s="872"/>
      <c r="D132" s="97" t="s">
        <v>23</v>
      </c>
      <c r="E132" s="634">
        <v>208120</v>
      </c>
      <c r="F132" s="2" t="s">
        <v>598</v>
      </c>
      <c r="G132" s="5"/>
      <c r="H132" s="628">
        <v>50</v>
      </c>
      <c r="I132" s="26">
        <v>495</v>
      </c>
      <c r="J132" s="305"/>
      <c r="K132" s="62">
        <f t="shared" si="8"/>
        <v>0</v>
      </c>
    </row>
    <row r="133" spans="1:14" ht="33.75" customHeight="1" x14ac:dyDescent="0.25">
      <c r="A133" s="1045"/>
      <c r="B133" s="1047" t="s">
        <v>319</v>
      </c>
      <c r="C133" s="871" t="s">
        <v>156</v>
      </c>
      <c r="D133" s="146" t="s">
        <v>23</v>
      </c>
      <c r="E133" s="727">
        <v>209120</v>
      </c>
      <c r="F133" s="385" t="s">
        <v>733</v>
      </c>
      <c r="G133" s="14"/>
      <c r="H133" s="720">
        <v>42</v>
      </c>
      <c r="I133" s="38">
        <v>550</v>
      </c>
      <c r="J133" s="310"/>
      <c r="K133" s="148">
        <f t="shared" ref="K133:K137" si="9">I133*J133</f>
        <v>0</v>
      </c>
    </row>
    <row r="134" spans="1:14" ht="33.75" customHeight="1" x14ac:dyDescent="0.25">
      <c r="A134" s="1046"/>
      <c r="B134" s="1048"/>
      <c r="C134" s="872"/>
      <c r="D134" s="97" t="s">
        <v>23</v>
      </c>
      <c r="E134" s="724">
        <v>209120</v>
      </c>
      <c r="F134" s="2" t="s">
        <v>733</v>
      </c>
      <c r="G134" s="5"/>
      <c r="H134" s="721">
        <v>44</v>
      </c>
      <c r="I134" s="26">
        <v>550</v>
      </c>
      <c r="J134" s="305"/>
      <c r="K134" s="62">
        <f t="shared" si="9"/>
        <v>0</v>
      </c>
    </row>
    <row r="135" spans="1:14" ht="33.75" customHeight="1" x14ac:dyDescent="0.25">
      <c r="A135" s="1046"/>
      <c r="B135" s="1048"/>
      <c r="C135" s="872"/>
      <c r="D135" s="97" t="s">
        <v>23</v>
      </c>
      <c r="E135" s="724">
        <v>209120</v>
      </c>
      <c r="F135" s="2" t="s">
        <v>733</v>
      </c>
      <c r="G135" s="5"/>
      <c r="H135" s="721">
        <v>46</v>
      </c>
      <c r="I135" s="26">
        <v>550</v>
      </c>
      <c r="J135" s="305"/>
      <c r="K135" s="62">
        <f t="shared" si="9"/>
        <v>0</v>
      </c>
    </row>
    <row r="136" spans="1:14" ht="33.75" customHeight="1" x14ac:dyDescent="0.25">
      <c r="A136" s="1046"/>
      <c r="B136" s="1048"/>
      <c r="C136" s="872"/>
      <c r="D136" s="97" t="s">
        <v>23</v>
      </c>
      <c r="E136" s="724">
        <v>209120</v>
      </c>
      <c r="F136" s="2" t="s">
        <v>733</v>
      </c>
      <c r="G136" s="5"/>
      <c r="H136" s="721">
        <v>48</v>
      </c>
      <c r="I136" s="26">
        <v>550</v>
      </c>
      <c r="J136" s="305"/>
      <c r="K136" s="62">
        <f t="shared" si="9"/>
        <v>0</v>
      </c>
    </row>
    <row r="137" spans="1:14" ht="33.75" customHeight="1" thickBot="1" x14ac:dyDescent="0.3">
      <c r="A137" s="1046"/>
      <c r="B137" s="1048"/>
      <c r="C137" s="872"/>
      <c r="D137" s="97" t="s">
        <v>23</v>
      </c>
      <c r="E137" s="724">
        <v>209120</v>
      </c>
      <c r="F137" s="2" t="s">
        <v>733</v>
      </c>
      <c r="G137" s="5"/>
      <c r="H137" s="721">
        <v>50</v>
      </c>
      <c r="I137" s="26">
        <v>550</v>
      </c>
      <c r="J137" s="305"/>
      <c r="K137" s="62">
        <f t="shared" si="9"/>
        <v>0</v>
      </c>
    </row>
    <row r="138" spans="1:14" ht="33.75" customHeight="1" x14ac:dyDescent="0.25">
      <c r="A138" s="1045"/>
      <c r="B138" s="1047" t="s">
        <v>319</v>
      </c>
      <c r="C138" s="871" t="s">
        <v>156</v>
      </c>
      <c r="D138" s="146" t="s">
        <v>23</v>
      </c>
      <c r="E138" s="727">
        <v>209120</v>
      </c>
      <c r="F138" s="385" t="s">
        <v>734</v>
      </c>
      <c r="G138" s="14"/>
      <c r="H138" s="720">
        <v>42</v>
      </c>
      <c r="I138" s="38">
        <v>550</v>
      </c>
      <c r="J138" s="310"/>
      <c r="K138" s="148">
        <f t="shared" ref="K138:K142" si="10">I138*J138</f>
        <v>0</v>
      </c>
      <c r="N138" s="170">
        <v>3</v>
      </c>
    </row>
    <row r="139" spans="1:14" ht="33.75" customHeight="1" x14ac:dyDescent="0.25">
      <c r="A139" s="1046"/>
      <c r="B139" s="1048"/>
      <c r="C139" s="872"/>
      <c r="D139" s="97" t="s">
        <v>23</v>
      </c>
      <c r="E139" s="724">
        <v>209120</v>
      </c>
      <c r="F139" s="2" t="s">
        <v>734</v>
      </c>
      <c r="G139" s="5"/>
      <c r="H139" s="721">
        <v>44</v>
      </c>
      <c r="I139" s="26">
        <v>550</v>
      </c>
      <c r="J139" s="305"/>
      <c r="K139" s="62">
        <f t="shared" si="10"/>
        <v>0</v>
      </c>
      <c r="N139" s="170">
        <v>1</v>
      </c>
    </row>
    <row r="140" spans="1:14" ht="33.75" customHeight="1" x14ac:dyDescent="0.25">
      <c r="A140" s="1046"/>
      <c r="B140" s="1048"/>
      <c r="C140" s="872"/>
      <c r="D140" s="97" t="s">
        <v>23</v>
      </c>
      <c r="E140" s="724">
        <v>209120</v>
      </c>
      <c r="F140" s="2" t="s">
        <v>734</v>
      </c>
      <c r="G140" s="5"/>
      <c r="H140" s="721">
        <v>46</v>
      </c>
      <c r="I140" s="26">
        <v>550</v>
      </c>
      <c r="J140" s="305"/>
      <c r="K140" s="62">
        <f t="shared" si="10"/>
        <v>0</v>
      </c>
      <c r="N140" s="170" t="s">
        <v>211</v>
      </c>
    </row>
    <row r="141" spans="1:14" ht="33.75" customHeight="1" x14ac:dyDescent="0.25">
      <c r="A141" s="1046"/>
      <c r="B141" s="1048"/>
      <c r="C141" s="872"/>
      <c r="D141" s="97" t="s">
        <v>23</v>
      </c>
      <c r="E141" s="724">
        <v>209120</v>
      </c>
      <c r="F141" s="2" t="s">
        <v>734</v>
      </c>
      <c r="G141" s="5"/>
      <c r="H141" s="721">
        <v>48</v>
      </c>
      <c r="I141" s="26">
        <v>550</v>
      </c>
      <c r="J141" s="305"/>
      <c r="K141" s="62">
        <f t="shared" si="10"/>
        <v>0</v>
      </c>
      <c r="N141" s="170" t="s">
        <v>211</v>
      </c>
    </row>
    <row r="142" spans="1:14" ht="33.75" customHeight="1" thickBot="1" x14ac:dyDescent="0.3">
      <c r="A142" s="1046"/>
      <c r="B142" s="1048"/>
      <c r="C142" s="872"/>
      <c r="D142" s="97" t="s">
        <v>23</v>
      </c>
      <c r="E142" s="724">
        <v>209120</v>
      </c>
      <c r="F142" s="2" t="s">
        <v>734</v>
      </c>
      <c r="G142" s="5"/>
      <c r="H142" s="721">
        <v>50</v>
      </c>
      <c r="I142" s="26">
        <v>550</v>
      </c>
      <c r="J142" s="305"/>
      <c r="K142" s="62">
        <f t="shared" si="10"/>
        <v>0</v>
      </c>
      <c r="N142" s="170">
        <v>3</v>
      </c>
    </row>
    <row r="143" spans="1:14" ht="33.75" customHeight="1" x14ac:dyDescent="0.25">
      <c r="A143" s="1045"/>
      <c r="B143" s="1047" t="s">
        <v>319</v>
      </c>
      <c r="C143" s="871" t="s">
        <v>156</v>
      </c>
      <c r="D143" s="146" t="s">
        <v>23</v>
      </c>
      <c r="E143" s="727">
        <v>209120</v>
      </c>
      <c r="F143" s="385" t="s">
        <v>720</v>
      </c>
      <c r="G143" s="14"/>
      <c r="H143" s="720">
        <v>42</v>
      </c>
      <c r="I143" s="38">
        <v>550</v>
      </c>
      <c r="J143" s="310"/>
      <c r="K143" s="148">
        <f t="shared" ref="K143:K147" si="11">I143*J143</f>
        <v>0</v>
      </c>
    </row>
    <row r="144" spans="1:14" ht="33.75" customHeight="1" x14ac:dyDescent="0.25">
      <c r="A144" s="1046"/>
      <c r="B144" s="1048"/>
      <c r="C144" s="872"/>
      <c r="D144" s="97" t="s">
        <v>23</v>
      </c>
      <c r="E144" s="724">
        <v>209120</v>
      </c>
      <c r="F144" s="2" t="s">
        <v>720</v>
      </c>
      <c r="G144" s="5"/>
      <c r="H144" s="721">
        <v>44</v>
      </c>
      <c r="I144" s="26">
        <v>550</v>
      </c>
      <c r="J144" s="305"/>
      <c r="K144" s="62">
        <f t="shared" si="11"/>
        <v>0</v>
      </c>
    </row>
    <row r="145" spans="1:11" ht="33.75" customHeight="1" x14ac:dyDescent="0.25">
      <c r="A145" s="1046"/>
      <c r="B145" s="1048"/>
      <c r="C145" s="872"/>
      <c r="D145" s="97" t="s">
        <v>23</v>
      </c>
      <c r="E145" s="724">
        <v>209120</v>
      </c>
      <c r="F145" s="2" t="s">
        <v>720</v>
      </c>
      <c r="G145" s="5"/>
      <c r="H145" s="721">
        <v>46</v>
      </c>
      <c r="I145" s="26">
        <v>550</v>
      </c>
      <c r="J145" s="305"/>
      <c r="K145" s="62">
        <f t="shared" si="11"/>
        <v>0</v>
      </c>
    </row>
    <row r="146" spans="1:11" ht="33.75" customHeight="1" x14ac:dyDescent="0.25">
      <c r="A146" s="1046"/>
      <c r="B146" s="1048"/>
      <c r="C146" s="872"/>
      <c r="D146" s="97" t="s">
        <v>23</v>
      </c>
      <c r="E146" s="724">
        <v>209120</v>
      </c>
      <c r="F146" s="2" t="s">
        <v>720</v>
      </c>
      <c r="G146" s="5"/>
      <c r="H146" s="721">
        <v>48</v>
      </c>
      <c r="I146" s="26">
        <v>550</v>
      </c>
      <c r="J146" s="305"/>
      <c r="K146" s="62">
        <f t="shared" si="11"/>
        <v>0</v>
      </c>
    </row>
    <row r="147" spans="1:11" ht="33.75" customHeight="1" thickBot="1" x14ac:dyDescent="0.3">
      <c r="A147" s="1046"/>
      <c r="B147" s="1048"/>
      <c r="C147" s="872"/>
      <c r="D147" s="97" t="s">
        <v>23</v>
      </c>
      <c r="E147" s="724">
        <v>209120</v>
      </c>
      <c r="F147" s="2" t="s">
        <v>720</v>
      </c>
      <c r="G147" s="5"/>
      <c r="H147" s="721">
        <v>50</v>
      </c>
      <c r="I147" s="26">
        <v>550</v>
      </c>
      <c r="J147" s="305"/>
      <c r="K147" s="62">
        <f t="shared" si="11"/>
        <v>0</v>
      </c>
    </row>
    <row r="148" spans="1:11" ht="33.75" customHeight="1" x14ac:dyDescent="0.25">
      <c r="A148" s="1045"/>
      <c r="B148" s="1047" t="s">
        <v>319</v>
      </c>
      <c r="C148" s="871" t="s">
        <v>156</v>
      </c>
      <c r="D148" s="146" t="s">
        <v>23</v>
      </c>
      <c r="E148" s="727">
        <v>209120</v>
      </c>
      <c r="F148" s="385" t="s">
        <v>735</v>
      </c>
      <c r="G148" s="14"/>
      <c r="H148" s="720">
        <v>42</v>
      </c>
      <c r="I148" s="38">
        <v>550</v>
      </c>
      <c r="J148" s="310"/>
      <c r="K148" s="148">
        <f t="shared" ref="K148:K152" si="12">I148*J148</f>
        <v>0</v>
      </c>
    </row>
    <row r="149" spans="1:11" ht="33.75" customHeight="1" x14ac:dyDescent="0.25">
      <c r="A149" s="1046"/>
      <c r="B149" s="1048"/>
      <c r="C149" s="872"/>
      <c r="D149" s="97" t="s">
        <v>23</v>
      </c>
      <c r="E149" s="724">
        <v>209120</v>
      </c>
      <c r="F149" s="2" t="s">
        <v>735</v>
      </c>
      <c r="G149" s="5"/>
      <c r="H149" s="721">
        <v>44</v>
      </c>
      <c r="I149" s="26">
        <v>550</v>
      </c>
      <c r="J149" s="305"/>
      <c r="K149" s="62">
        <f t="shared" si="12"/>
        <v>0</v>
      </c>
    </row>
    <row r="150" spans="1:11" ht="33.75" customHeight="1" x14ac:dyDescent="0.25">
      <c r="A150" s="1046"/>
      <c r="B150" s="1048"/>
      <c r="C150" s="872"/>
      <c r="D150" s="97" t="s">
        <v>23</v>
      </c>
      <c r="E150" s="724">
        <v>209120</v>
      </c>
      <c r="F150" s="2" t="s">
        <v>735</v>
      </c>
      <c r="G150" s="5"/>
      <c r="H150" s="721">
        <v>46</v>
      </c>
      <c r="I150" s="26">
        <v>550</v>
      </c>
      <c r="J150" s="305"/>
      <c r="K150" s="62">
        <f t="shared" si="12"/>
        <v>0</v>
      </c>
    </row>
    <row r="151" spans="1:11" ht="33.75" customHeight="1" x14ac:dyDescent="0.25">
      <c r="A151" s="1046"/>
      <c r="B151" s="1048"/>
      <c r="C151" s="872"/>
      <c r="D151" s="97" t="s">
        <v>23</v>
      </c>
      <c r="E151" s="724">
        <v>209120</v>
      </c>
      <c r="F151" s="2" t="s">
        <v>735</v>
      </c>
      <c r="G151" s="5"/>
      <c r="H151" s="721">
        <v>48</v>
      </c>
      <c r="I151" s="26">
        <v>550</v>
      </c>
      <c r="J151" s="305"/>
      <c r="K151" s="62">
        <f t="shared" si="12"/>
        <v>0</v>
      </c>
    </row>
    <row r="152" spans="1:11" ht="33.75" customHeight="1" thickBot="1" x14ac:dyDescent="0.3">
      <c r="A152" s="1046"/>
      <c r="B152" s="1048"/>
      <c r="C152" s="872"/>
      <c r="D152" s="97" t="s">
        <v>23</v>
      </c>
      <c r="E152" s="724">
        <v>209120</v>
      </c>
      <c r="F152" s="2" t="s">
        <v>735</v>
      </c>
      <c r="G152" s="5"/>
      <c r="H152" s="721">
        <v>50</v>
      </c>
      <c r="I152" s="26">
        <v>550</v>
      </c>
      <c r="J152" s="305"/>
      <c r="K152" s="62">
        <f t="shared" si="12"/>
        <v>0</v>
      </c>
    </row>
    <row r="153" spans="1:11" ht="33.75" customHeight="1" x14ac:dyDescent="0.25">
      <c r="A153" s="1045"/>
      <c r="B153" s="1047" t="s">
        <v>319</v>
      </c>
      <c r="C153" s="871" t="s">
        <v>156</v>
      </c>
      <c r="D153" s="146" t="s">
        <v>23</v>
      </c>
      <c r="E153" s="727" t="s">
        <v>736</v>
      </c>
      <c r="F153" s="385" t="s">
        <v>737</v>
      </c>
      <c r="G153" s="14"/>
      <c r="H153" s="720">
        <v>42</v>
      </c>
      <c r="I153" s="38">
        <v>550</v>
      </c>
      <c r="J153" s="310"/>
      <c r="K153" s="148">
        <f t="shared" ref="K153:K157" si="13">I153*J153</f>
        <v>0</v>
      </c>
    </row>
    <row r="154" spans="1:11" ht="33.75" customHeight="1" x14ac:dyDescent="0.25">
      <c r="A154" s="1046"/>
      <c r="B154" s="1048"/>
      <c r="C154" s="872"/>
      <c r="D154" s="97" t="s">
        <v>23</v>
      </c>
      <c r="E154" s="724" t="s">
        <v>736</v>
      </c>
      <c r="F154" s="2" t="s">
        <v>737</v>
      </c>
      <c r="G154" s="5"/>
      <c r="H154" s="721">
        <v>44</v>
      </c>
      <c r="I154" s="26">
        <v>550</v>
      </c>
      <c r="J154" s="305"/>
      <c r="K154" s="62">
        <f t="shared" si="13"/>
        <v>0</v>
      </c>
    </row>
    <row r="155" spans="1:11" ht="33.75" customHeight="1" x14ac:dyDescent="0.25">
      <c r="A155" s="1046"/>
      <c r="B155" s="1048"/>
      <c r="C155" s="872"/>
      <c r="D155" s="97" t="s">
        <v>23</v>
      </c>
      <c r="E155" s="724" t="s">
        <v>736</v>
      </c>
      <c r="F155" s="2" t="s">
        <v>737</v>
      </c>
      <c r="G155" s="5"/>
      <c r="H155" s="721">
        <v>46</v>
      </c>
      <c r="I155" s="26">
        <v>550</v>
      </c>
      <c r="J155" s="305"/>
      <c r="K155" s="62">
        <f t="shared" si="13"/>
        <v>0</v>
      </c>
    </row>
    <row r="156" spans="1:11" ht="33.75" customHeight="1" x14ac:dyDescent="0.25">
      <c r="A156" s="1046"/>
      <c r="B156" s="1048"/>
      <c r="C156" s="872"/>
      <c r="D156" s="97" t="s">
        <v>23</v>
      </c>
      <c r="E156" s="724" t="s">
        <v>736</v>
      </c>
      <c r="F156" s="2" t="s">
        <v>737</v>
      </c>
      <c r="G156" s="5"/>
      <c r="H156" s="721">
        <v>48</v>
      </c>
      <c r="I156" s="26">
        <v>550</v>
      </c>
      <c r="J156" s="305"/>
      <c r="K156" s="62">
        <f t="shared" si="13"/>
        <v>0</v>
      </c>
    </row>
    <row r="157" spans="1:11" ht="33.75" customHeight="1" thickBot="1" x14ac:dyDescent="0.3">
      <c r="A157" s="1046"/>
      <c r="B157" s="1048"/>
      <c r="C157" s="872"/>
      <c r="D157" s="97" t="s">
        <v>23</v>
      </c>
      <c r="E157" s="724" t="s">
        <v>736</v>
      </c>
      <c r="F157" s="2" t="s">
        <v>737</v>
      </c>
      <c r="G157" s="5"/>
      <c r="H157" s="721">
        <v>50</v>
      </c>
      <c r="I157" s="26">
        <v>550</v>
      </c>
      <c r="J157" s="305"/>
      <c r="K157" s="62">
        <f t="shared" si="13"/>
        <v>0</v>
      </c>
    </row>
    <row r="158" spans="1:11" ht="41.25" customHeight="1" x14ac:dyDescent="0.25">
      <c r="A158" s="875"/>
      <c r="B158" s="878" t="s">
        <v>352</v>
      </c>
      <c r="C158" s="871" t="s">
        <v>156</v>
      </c>
      <c r="D158" s="146" t="s">
        <v>23</v>
      </c>
      <c r="E158" s="481">
        <v>205101</v>
      </c>
      <c r="F158" s="385" t="s">
        <v>35</v>
      </c>
      <c r="G158" s="14"/>
      <c r="H158" s="451">
        <v>44</v>
      </c>
      <c r="I158" s="38">
        <v>748</v>
      </c>
      <c r="J158" s="310"/>
      <c r="K158" s="148">
        <f t="shared" si="3"/>
        <v>0</v>
      </c>
    </row>
    <row r="159" spans="1:11" ht="41.25" customHeight="1" x14ac:dyDescent="0.25">
      <c r="A159" s="861"/>
      <c r="B159" s="863"/>
      <c r="C159" s="872"/>
      <c r="D159" s="97" t="s">
        <v>23</v>
      </c>
      <c r="E159" s="449">
        <v>205101</v>
      </c>
      <c r="F159" s="2" t="s">
        <v>35</v>
      </c>
      <c r="G159" s="5"/>
      <c r="H159" s="457">
        <v>48</v>
      </c>
      <c r="I159" s="26">
        <v>748</v>
      </c>
      <c r="J159" s="305"/>
      <c r="K159" s="62">
        <f t="shared" si="3"/>
        <v>0</v>
      </c>
    </row>
    <row r="160" spans="1:11" ht="41.25" customHeight="1" x14ac:dyDescent="0.25">
      <c r="A160" s="861"/>
      <c r="B160" s="863"/>
      <c r="C160" s="872"/>
      <c r="D160" s="97" t="s">
        <v>23</v>
      </c>
      <c r="E160" s="449">
        <v>205101</v>
      </c>
      <c r="F160" s="2" t="s">
        <v>35</v>
      </c>
      <c r="G160" s="5"/>
      <c r="H160" s="457">
        <v>50</v>
      </c>
      <c r="I160" s="26">
        <v>748</v>
      </c>
      <c r="J160" s="305"/>
      <c r="K160" s="62">
        <f t="shared" si="3"/>
        <v>0</v>
      </c>
    </row>
    <row r="161" spans="1:14" ht="41.25" customHeight="1" thickBot="1" x14ac:dyDescent="0.3">
      <c r="A161" s="861"/>
      <c r="B161" s="863"/>
      <c r="C161" s="872"/>
      <c r="D161" s="97" t="s">
        <v>23</v>
      </c>
      <c r="E161" s="449">
        <v>205101</v>
      </c>
      <c r="F161" s="2" t="s">
        <v>35</v>
      </c>
      <c r="G161" s="5"/>
      <c r="H161" s="457">
        <v>52</v>
      </c>
      <c r="I161" s="26">
        <v>748</v>
      </c>
      <c r="J161" s="305"/>
      <c r="K161" s="62">
        <f t="shared" si="3"/>
        <v>0</v>
      </c>
    </row>
    <row r="162" spans="1:14" ht="64.5" customHeight="1" x14ac:dyDescent="0.25">
      <c r="A162" s="875"/>
      <c r="B162" s="878" t="s">
        <v>352</v>
      </c>
      <c r="C162" s="871" t="s">
        <v>156</v>
      </c>
      <c r="D162" s="146" t="s">
        <v>23</v>
      </c>
      <c r="E162" s="481">
        <v>205101</v>
      </c>
      <c r="F162" s="385" t="s">
        <v>58</v>
      </c>
      <c r="G162" s="14"/>
      <c r="H162" s="451">
        <v>48</v>
      </c>
      <c r="I162" s="38">
        <v>748</v>
      </c>
      <c r="J162" s="310"/>
      <c r="K162" s="148">
        <f t="shared" si="3"/>
        <v>0</v>
      </c>
    </row>
    <row r="163" spans="1:14" ht="64.5" customHeight="1" thickBot="1" x14ac:dyDescent="0.3">
      <c r="A163" s="861"/>
      <c r="B163" s="863"/>
      <c r="C163" s="872"/>
      <c r="D163" s="97" t="s">
        <v>23</v>
      </c>
      <c r="E163" s="449">
        <v>205101</v>
      </c>
      <c r="F163" s="2" t="s">
        <v>58</v>
      </c>
      <c r="G163" s="5"/>
      <c r="H163" s="457">
        <v>52</v>
      </c>
      <c r="I163" s="26">
        <v>748</v>
      </c>
      <c r="J163" s="305"/>
      <c r="K163" s="62">
        <f t="shared" si="3"/>
        <v>0</v>
      </c>
    </row>
    <row r="164" spans="1:14" ht="39.75" customHeight="1" x14ac:dyDescent="0.25">
      <c r="A164" s="875"/>
      <c r="B164" s="878" t="s">
        <v>352</v>
      </c>
      <c r="C164" s="871" t="s">
        <v>156</v>
      </c>
      <c r="D164" s="146" t="s">
        <v>23</v>
      </c>
      <c r="E164" s="703">
        <v>205101</v>
      </c>
      <c r="F164" s="385" t="s">
        <v>114</v>
      </c>
      <c r="G164" s="14"/>
      <c r="H164" s="694">
        <v>44</v>
      </c>
      <c r="I164" s="38">
        <v>748</v>
      </c>
      <c r="J164" s="310"/>
      <c r="K164" s="148">
        <f t="shared" si="3"/>
        <v>0</v>
      </c>
    </row>
    <row r="165" spans="1:14" ht="39.75" customHeight="1" x14ac:dyDescent="0.25">
      <c r="A165" s="861"/>
      <c r="B165" s="863"/>
      <c r="C165" s="872"/>
      <c r="D165" s="97" t="s">
        <v>23</v>
      </c>
      <c r="E165" s="699">
        <v>205101</v>
      </c>
      <c r="F165" s="2" t="s">
        <v>114</v>
      </c>
      <c r="G165" s="5"/>
      <c r="H165" s="695">
        <v>46</v>
      </c>
      <c r="I165" s="26">
        <v>748</v>
      </c>
      <c r="J165" s="305"/>
      <c r="K165" s="62">
        <f t="shared" si="3"/>
        <v>0</v>
      </c>
      <c r="N165" s="170" t="s">
        <v>211</v>
      </c>
    </row>
    <row r="166" spans="1:14" ht="39.75" customHeight="1" x14ac:dyDescent="0.25">
      <c r="A166" s="861"/>
      <c r="B166" s="863"/>
      <c r="C166" s="872"/>
      <c r="D166" s="97" t="s">
        <v>23</v>
      </c>
      <c r="E166" s="699">
        <v>205101</v>
      </c>
      <c r="F166" s="2" t="s">
        <v>114</v>
      </c>
      <c r="G166" s="5"/>
      <c r="H166" s="695">
        <v>48</v>
      </c>
      <c r="I166" s="26">
        <v>748</v>
      </c>
      <c r="J166" s="305"/>
      <c r="K166" s="62">
        <f t="shared" si="3"/>
        <v>0</v>
      </c>
    </row>
    <row r="167" spans="1:14" ht="39.75" customHeight="1" thickBot="1" x14ac:dyDescent="0.3">
      <c r="A167" s="862"/>
      <c r="B167" s="864"/>
      <c r="C167" s="880"/>
      <c r="D167" s="98" t="s">
        <v>23</v>
      </c>
      <c r="E167" s="698">
        <v>205101</v>
      </c>
      <c r="F167" s="3" t="s">
        <v>114</v>
      </c>
      <c r="G167" s="9"/>
      <c r="H167" s="696">
        <v>50</v>
      </c>
      <c r="I167" s="29">
        <v>748</v>
      </c>
      <c r="J167" s="307"/>
      <c r="K167" s="141">
        <f t="shared" si="3"/>
        <v>0</v>
      </c>
    </row>
    <row r="168" spans="1:14" ht="33" customHeight="1" x14ac:dyDescent="0.25">
      <c r="A168" s="1023"/>
      <c r="B168" s="986" t="s">
        <v>153</v>
      </c>
      <c r="C168" s="838" t="s">
        <v>31</v>
      </c>
      <c r="D168" s="104" t="s">
        <v>23</v>
      </c>
      <c r="E168" s="448">
        <v>21262</v>
      </c>
      <c r="F168" s="4" t="s">
        <v>30</v>
      </c>
      <c r="G168" s="6"/>
      <c r="H168" s="462">
        <v>42</v>
      </c>
      <c r="I168" s="39">
        <v>320</v>
      </c>
      <c r="J168" s="308"/>
      <c r="K168" s="140">
        <f t="shared" si="3"/>
        <v>0</v>
      </c>
      <c r="L168" s="61"/>
    </row>
    <row r="169" spans="1:14" ht="33" customHeight="1" x14ac:dyDescent="0.25">
      <c r="A169" s="849"/>
      <c r="B169" s="852"/>
      <c r="C169" s="839"/>
      <c r="D169" s="97" t="s">
        <v>23</v>
      </c>
      <c r="E169" s="449">
        <v>21262</v>
      </c>
      <c r="F169" s="2" t="s">
        <v>30</v>
      </c>
      <c r="G169" s="5"/>
      <c r="H169" s="457">
        <v>44</v>
      </c>
      <c r="I169" s="26">
        <v>320</v>
      </c>
      <c r="J169" s="305"/>
      <c r="K169" s="62">
        <f t="shared" si="3"/>
        <v>0</v>
      </c>
      <c r="L169" s="61"/>
      <c r="N169" s="170" t="s">
        <v>457</v>
      </c>
    </row>
    <row r="170" spans="1:14" ht="33" customHeight="1" thickBot="1" x14ac:dyDescent="0.3">
      <c r="A170" s="850"/>
      <c r="B170" s="853"/>
      <c r="C170" s="855"/>
      <c r="D170" s="98" t="s">
        <v>23</v>
      </c>
      <c r="E170" s="450">
        <v>21262</v>
      </c>
      <c r="F170" s="3" t="s">
        <v>30</v>
      </c>
      <c r="G170" s="9"/>
      <c r="H170" s="459">
        <v>50</v>
      </c>
      <c r="I170" s="29">
        <v>320</v>
      </c>
      <c r="J170" s="307"/>
      <c r="K170" s="141">
        <f t="shared" si="3"/>
        <v>0</v>
      </c>
      <c r="L170" s="61"/>
    </row>
    <row r="171" spans="1:14" ht="85.5" customHeight="1" thickBot="1" x14ac:dyDescent="0.3">
      <c r="A171" s="463"/>
      <c r="B171" s="456" t="s">
        <v>153</v>
      </c>
      <c r="C171" s="440" t="s">
        <v>31</v>
      </c>
      <c r="D171" s="99" t="s">
        <v>23</v>
      </c>
      <c r="E171" s="468">
        <v>21262</v>
      </c>
      <c r="F171" s="1" t="s">
        <v>35</v>
      </c>
      <c r="G171" s="8"/>
      <c r="H171" s="456">
        <v>42</v>
      </c>
      <c r="I171" s="28">
        <v>320</v>
      </c>
      <c r="J171" s="302"/>
      <c r="K171" s="187">
        <f t="shared" si="3"/>
        <v>0</v>
      </c>
      <c r="L171" s="61"/>
      <c r="N171" s="170" t="s">
        <v>457</v>
      </c>
    </row>
    <row r="172" spans="1:14" ht="63.75" customHeight="1" x14ac:dyDescent="0.25">
      <c r="A172" s="902"/>
      <c r="B172" s="876" t="s">
        <v>255</v>
      </c>
      <c r="C172" s="871" t="s">
        <v>42</v>
      </c>
      <c r="D172" s="99" t="s">
        <v>23</v>
      </c>
      <c r="E172" s="468">
        <v>25262</v>
      </c>
      <c r="F172" s="1" t="s">
        <v>35</v>
      </c>
      <c r="G172" s="8"/>
      <c r="H172" s="451">
        <v>42</v>
      </c>
      <c r="I172" s="38">
        <v>550</v>
      </c>
      <c r="J172" s="302"/>
      <c r="K172" s="140">
        <f t="shared" ref="K172:K189" si="14">I172*J172</f>
        <v>0</v>
      </c>
      <c r="L172" s="61"/>
    </row>
    <row r="173" spans="1:14" ht="63.75" customHeight="1" thickBot="1" x14ac:dyDescent="0.3">
      <c r="A173" s="903"/>
      <c r="B173" s="883"/>
      <c r="C173" s="877"/>
      <c r="D173" s="97" t="s">
        <v>23</v>
      </c>
      <c r="E173" s="449">
        <v>25262</v>
      </c>
      <c r="F173" s="2" t="s">
        <v>35</v>
      </c>
      <c r="G173" s="5"/>
      <c r="H173" s="457">
        <v>44</v>
      </c>
      <c r="I173" s="26">
        <v>550</v>
      </c>
      <c r="J173" s="305"/>
      <c r="K173" s="62">
        <f t="shared" si="14"/>
        <v>0</v>
      </c>
      <c r="L173" s="61"/>
      <c r="N173" s="170" t="s">
        <v>457</v>
      </c>
    </row>
    <row r="174" spans="1:14" ht="40.5" customHeight="1" x14ac:dyDescent="0.25">
      <c r="A174" s="902"/>
      <c r="B174" s="876" t="s">
        <v>255</v>
      </c>
      <c r="C174" s="854" t="s">
        <v>42</v>
      </c>
      <c r="D174" s="99" t="s">
        <v>23</v>
      </c>
      <c r="E174" s="468">
        <v>25262</v>
      </c>
      <c r="F174" s="1" t="s">
        <v>34</v>
      </c>
      <c r="G174" s="8"/>
      <c r="H174" s="451">
        <v>42</v>
      </c>
      <c r="I174" s="38">
        <v>550</v>
      </c>
      <c r="J174" s="302"/>
      <c r="K174" s="142">
        <f t="shared" si="14"/>
        <v>0</v>
      </c>
      <c r="L174" s="61"/>
    </row>
    <row r="175" spans="1:14" ht="40.5" customHeight="1" x14ac:dyDescent="0.25">
      <c r="A175" s="903"/>
      <c r="B175" s="883"/>
      <c r="C175" s="920"/>
      <c r="D175" s="97" t="s">
        <v>23</v>
      </c>
      <c r="E175" s="449">
        <v>25262</v>
      </c>
      <c r="F175" s="2" t="s">
        <v>34</v>
      </c>
      <c r="G175" s="5"/>
      <c r="H175" s="457">
        <v>44</v>
      </c>
      <c r="I175" s="26">
        <v>550</v>
      </c>
      <c r="J175" s="305"/>
      <c r="K175" s="62">
        <f t="shared" si="14"/>
        <v>0</v>
      </c>
      <c r="L175" s="61"/>
    </row>
    <row r="176" spans="1:14" ht="40.5" customHeight="1" thickBot="1" x14ac:dyDescent="0.3">
      <c r="A176" s="903"/>
      <c r="B176" s="883"/>
      <c r="C176" s="920"/>
      <c r="D176" s="97" t="s">
        <v>23</v>
      </c>
      <c r="E176" s="449">
        <v>25262</v>
      </c>
      <c r="F176" s="2" t="s">
        <v>34</v>
      </c>
      <c r="G176" s="5"/>
      <c r="H176" s="457">
        <v>48</v>
      </c>
      <c r="I176" s="26">
        <v>550</v>
      </c>
      <c r="J176" s="305"/>
      <c r="K176" s="62">
        <f t="shared" si="14"/>
        <v>0</v>
      </c>
      <c r="L176" s="61"/>
    </row>
    <row r="177" spans="1:14" ht="33" customHeight="1" x14ac:dyDescent="0.25">
      <c r="A177" s="875"/>
      <c r="B177" s="878" t="s">
        <v>346</v>
      </c>
      <c r="C177" s="854" t="s">
        <v>42</v>
      </c>
      <c r="D177" s="99" t="s">
        <v>23</v>
      </c>
      <c r="E177" s="468">
        <v>210262</v>
      </c>
      <c r="F177" s="1" t="s">
        <v>120</v>
      </c>
      <c r="G177" s="8"/>
      <c r="H177" s="451">
        <v>42</v>
      </c>
      <c r="I177" s="38">
        <v>378</v>
      </c>
      <c r="J177" s="302"/>
      <c r="K177" s="142">
        <f t="shared" si="14"/>
        <v>0</v>
      </c>
      <c r="L177" s="61"/>
      <c r="N177" s="331" t="s">
        <v>347</v>
      </c>
    </row>
    <row r="178" spans="1:14" ht="33" customHeight="1" x14ac:dyDescent="0.25">
      <c r="A178" s="861"/>
      <c r="B178" s="863"/>
      <c r="C178" s="920"/>
      <c r="D178" s="97" t="s">
        <v>23</v>
      </c>
      <c r="E178" s="449">
        <v>210262</v>
      </c>
      <c r="F178" s="2" t="s">
        <v>120</v>
      </c>
      <c r="G178" s="5"/>
      <c r="H178" s="457">
        <v>44</v>
      </c>
      <c r="I178" s="26">
        <v>378</v>
      </c>
      <c r="J178" s="305"/>
      <c r="K178" s="62">
        <f t="shared" si="14"/>
        <v>0</v>
      </c>
      <c r="L178" s="61"/>
      <c r="N178" s="331" t="s">
        <v>347</v>
      </c>
    </row>
    <row r="179" spans="1:14" ht="33" customHeight="1" x14ac:dyDescent="0.25">
      <c r="A179" s="861"/>
      <c r="B179" s="863"/>
      <c r="C179" s="920"/>
      <c r="D179" s="97" t="s">
        <v>23</v>
      </c>
      <c r="E179" s="449">
        <v>210262</v>
      </c>
      <c r="F179" s="2" t="s">
        <v>120</v>
      </c>
      <c r="G179" s="5"/>
      <c r="H179" s="457">
        <v>46</v>
      </c>
      <c r="I179" s="26">
        <v>378</v>
      </c>
      <c r="J179" s="305"/>
      <c r="K179" s="62">
        <f t="shared" si="14"/>
        <v>0</v>
      </c>
      <c r="L179" s="61"/>
      <c r="N179" s="331" t="s">
        <v>347</v>
      </c>
    </row>
    <row r="180" spans="1:14" ht="33" customHeight="1" thickBot="1" x14ac:dyDescent="0.3">
      <c r="A180" s="861"/>
      <c r="B180" s="863"/>
      <c r="C180" s="920"/>
      <c r="D180" s="97" t="s">
        <v>23</v>
      </c>
      <c r="E180" s="449">
        <v>210262</v>
      </c>
      <c r="F180" s="2" t="s">
        <v>120</v>
      </c>
      <c r="G180" s="5"/>
      <c r="H180" s="457">
        <v>48</v>
      </c>
      <c r="I180" s="26">
        <v>378</v>
      </c>
      <c r="J180" s="305"/>
      <c r="K180" s="62">
        <f t="shared" si="14"/>
        <v>0</v>
      </c>
      <c r="L180" s="61"/>
      <c r="N180" s="331" t="s">
        <v>347</v>
      </c>
    </row>
    <row r="181" spans="1:14" ht="33" customHeight="1" x14ac:dyDescent="0.25">
      <c r="A181" s="875"/>
      <c r="B181" s="878" t="s">
        <v>346</v>
      </c>
      <c r="C181" s="854" t="s">
        <v>42</v>
      </c>
      <c r="D181" s="99" t="s">
        <v>23</v>
      </c>
      <c r="E181" s="468">
        <v>210262</v>
      </c>
      <c r="F181" s="1" t="s">
        <v>30</v>
      </c>
      <c r="G181" s="8"/>
      <c r="H181" s="451">
        <v>42</v>
      </c>
      <c r="I181" s="38">
        <v>378</v>
      </c>
      <c r="J181" s="302"/>
      <c r="K181" s="142">
        <f t="shared" si="14"/>
        <v>0</v>
      </c>
      <c r="L181" s="61"/>
      <c r="N181" s="331" t="s">
        <v>211</v>
      </c>
    </row>
    <row r="182" spans="1:14" ht="33" customHeight="1" x14ac:dyDescent="0.25">
      <c r="A182" s="861"/>
      <c r="B182" s="863"/>
      <c r="C182" s="920"/>
      <c r="D182" s="97" t="s">
        <v>23</v>
      </c>
      <c r="E182" s="449">
        <v>210262</v>
      </c>
      <c r="F182" s="2" t="s">
        <v>30</v>
      </c>
      <c r="G182" s="5"/>
      <c r="H182" s="457">
        <v>44</v>
      </c>
      <c r="I182" s="26">
        <v>378</v>
      </c>
      <c r="J182" s="305"/>
      <c r="K182" s="62">
        <f t="shared" si="14"/>
        <v>0</v>
      </c>
      <c r="L182" s="61"/>
      <c r="N182" s="331" t="s">
        <v>347</v>
      </c>
    </row>
    <row r="183" spans="1:14" ht="33" customHeight="1" x14ac:dyDescent="0.25">
      <c r="A183" s="861"/>
      <c r="B183" s="863"/>
      <c r="C183" s="920"/>
      <c r="D183" s="97" t="s">
        <v>23</v>
      </c>
      <c r="E183" s="449">
        <v>210262</v>
      </c>
      <c r="F183" s="2" t="s">
        <v>30</v>
      </c>
      <c r="G183" s="5"/>
      <c r="H183" s="457">
        <v>46</v>
      </c>
      <c r="I183" s="26">
        <v>378</v>
      </c>
      <c r="J183" s="305"/>
      <c r="K183" s="62">
        <f t="shared" si="14"/>
        <v>0</v>
      </c>
      <c r="L183" s="61"/>
      <c r="N183" s="331" t="s">
        <v>347</v>
      </c>
    </row>
    <row r="184" spans="1:14" ht="33" customHeight="1" thickBot="1" x14ac:dyDescent="0.3">
      <c r="A184" s="861"/>
      <c r="B184" s="863"/>
      <c r="C184" s="920"/>
      <c r="D184" s="97" t="s">
        <v>23</v>
      </c>
      <c r="E184" s="449">
        <v>210262</v>
      </c>
      <c r="F184" s="2" t="s">
        <v>30</v>
      </c>
      <c r="G184" s="5"/>
      <c r="H184" s="457">
        <v>48</v>
      </c>
      <c r="I184" s="26">
        <v>378</v>
      </c>
      <c r="J184" s="305"/>
      <c r="K184" s="62">
        <f t="shared" si="14"/>
        <v>0</v>
      </c>
      <c r="L184" s="61"/>
      <c r="N184" s="331" t="s">
        <v>347</v>
      </c>
    </row>
    <row r="185" spans="1:14" ht="46.5" customHeight="1" x14ac:dyDescent="0.25">
      <c r="A185" s="875"/>
      <c r="B185" s="878" t="s">
        <v>346</v>
      </c>
      <c r="C185" s="854" t="s">
        <v>42</v>
      </c>
      <c r="D185" s="99" t="s">
        <v>23</v>
      </c>
      <c r="E185" s="468">
        <v>210262</v>
      </c>
      <c r="F185" s="1" t="s">
        <v>113</v>
      </c>
      <c r="G185" s="8"/>
      <c r="H185" s="451">
        <v>44</v>
      </c>
      <c r="I185" s="38">
        <v>378</v>
      </c>
      <c r="J185" s="302"/>
      <c r="K185" s="142">
        <f t="shared" si="14"/>
        <v>0</v>
      </c>
      <c r="L185" s="61"/>
      <c r="N185" s="331" t="s">
        <v>347</v>
      </c>
    </row>
    <row r="186" spans="1:14" ht="46.5" customHeight="1" x14ac:dyDescent="0.25">
      <c r="A186" s="861"/>
      <c r="B186" s="863"/>
      <c r="C186" s="920"/>
      <c r="D186" s="97" t="s">
        <v>23</v>
      </c>
      <c r="E186" s="449">
        <v>210262</v>
      </c>
      <c r="F186" s="2" t="s">
        <v>113</v>
      </c>
      <c r="G186" s="5"/>
      <c r="H186" s="457">
        <v>46</v>
      </c>
      <c r="I186" s="26">
        <v>378</v>
      </c>
      <c r="J186" s="305"/>
      <c r="K186" s="62">
        <f t="shared" si="14"/>
        <v>0</v>
      </c>
      <c r="L186" s="61"/>
      <c r="N186" s="331" t="s">
        <v>347</v>
      </c>
    </row>
    <row r="187" spans="1:14" ht="46.5" customHeight="1" thickBot="1" x14ac:dyDescent="0.3">
      <c r="A187" s="862"/>
      <c r="B187" s="864"/>
      <c r="C187" s="921"/>
      <c r="D187" s="98" t="s">
        <v>23</v>
      </c>
      <c r="E187" s="450">
        <v>210262</v>
      </c>
      <c r="F187" s="3" t="s">
        <v>113</v>
      </c>
      <c r="G187" s="9"/>
      <c r="H187" s="459">
        <v>48</v>
      </c>
      <c r="I187" s="29">
        <v>378</v>
      </c>
      <c r="J187" s="307"/>
      <c r="K187" s="141">
        <f t="shared" si="14"/>
        <v>0</v>
      </c>
      <c r="L187" s="61"/>
      <c r="N187" s="331" t="s">
        <v>347</v>
      </c>
    </row>
    <row r="188" spans="1:14" ht="47.25" customHeight="1" x14ac:dyDescent="0.25">
      <c r="A188" s="1023"/>
      <c r="B188" s="986" t="s">
        <v>154</v>
      </c>
      <c r="C188" s="838" t="s">
        <v>57</v>
      </c>
      <c r="D188" s="104" t="s">
        <v>23</v>
      </c>
      <c r="E188" s="448">
        <v>21277</v>
      </c>
      <c r="F188" s="4" t="s">
        <v>66</v>
      </c>
      <c r="G188" s="6"/>
      <c r="H188" s="462">
        <v>44</v>
      </c>
      <c r="I188" s="39">
        <v>340</v>
      </c>
      <c r="J188" s="308"/>
      <c r="K188" s="140">
        <f t="shared" si="14"/>
        <v>0</v>
      </c>
    </row>
    <row r="189" spans="1:14" ht="47.25" customHeight="1" x14ac:dyDescent="0.25">
      <c r="A189" s="849"/>
      <c r="B189" s="852"/>
      <c r="C189" s="839"/>
      <c r="D189" s="97" t="s">
        <v>23</v>
      </c>
      <c r="E189" s="449">
        <v>21277</v>
      </c>
      <c r="F189" s="2" t="s">
        <v>66</v>
      </c>
      <c r="G189" s="5"/>
      <c r="H189" s="457">
        <v>46</v>
      </c>
      <c r="I189" s="26">
        <v>340</v>
      </c>
      <c r="J189" s="305"/>
      <c r="K189" s="62">
        <f t="shared" si="14"/>
        <v>0</v>
      </c>
    </row>
  </sheetData>
  <sheetProtection algorithmName="SHA-512" hashValue="Yg1y5gcdUHd5PBgH0UoWIo+jXDbw9xPGJK7z9UzeNzYZte6WmQIByAx0rv1ab7k454S3STwiQcR5Sy+X+Sw8Cg==" saltValue="bdVi0LBfA1w0zsvtKytEMw==" spinCount="100000" sheet="1" objects="1" scenarios="1" insertColumns="0" sort="0" autoFilter="0"/>
  <autoFilter ref="A3:K3"/>
  <mergeCells count="137">
    <mergeCell ref="A128:A132"/>
    <mergeCell ref="B128:B132"/>
    <mergeCell ref="C128:C132"/>
    <mergeCell ref="A108:A112"/>
    <mergeCell ref="B108:B112"/>
    <mergeCell ref="C108:C112"/>
    <mergeCell ref="A113:A117"/>
    <mergeCell ref="B113:B117"/>
    <mergeCell ref="C113:C117"/>
    <mergeCell ref="A118:A122"/>
    <mergeCell ref="B118:B122"/>
    <mergeCell ref="C118:C122"/>
    <mergeCell ref="A123:A127"/>
    <mergeCell ref="B123:B127"/>
    <mergeCell ref="C123:C127"/>
    <mergeCell ref="L1:L3"/>
    <mergeCell ref="A4:H4"/>
    <mergeCell ref="A23:A26"/>
    <mergeCell ref="B23:B26"/>
    <mergeCell ref="C23:C26"/>
    <mergeCell ref="A27:A28"/>
    <mergeCell ref="B27:B28"/>
    <mergeCell ref="C27:C28"/>
    <mergeCell ref="A20:A22"/>
    <mergeCell ref="B20:B22"/>
    <mergeCell ref="C20:C22"/>
    <mergeCell ref="A12:A13"/>
    <mergeCell ref="B12:B13"/>
    <mergeCell ref="C12:C13"/>
    <mergeCell ref="A15:A16"/>
    <mergeCell ref="B15:B16"/>
    <mergeCell ref="C15:C16"/>
    <mergeCell ref="A17:A19"/>
    <mergeCell ref="B17:B19"/>
    <mergeCell ref="C17:C19"/>
    <mergeCell ref="A53:A58"/>
    <mergeCell ref="B53:B58"/>
    <mergeCell ref="C53:C58"/>
    <mergeCell ref="A59:A64"/>
    <mergeCell ref="B59:B64"/>
    <mergeCell ref="C59:C64"/>
    <mergeCell ref="A7:A11"/>
    <mergeCell ref="B7:B11"/>
    <mergeCell ref="C7:C11"/>
    <mergeCell ref="A29:A31"/>
    <mergeCell ref="B29:B31"/>
    <mergeCell ref="C29:C31"/>
    <mergeCell ref="A32:A34"/>
    <mergeCell ref="B32:B34"/>
    <mergeCell ref="C32:C34"/>
    <mergeCell ref="A92:A95"/>
    <mergeCell ref="B92:B95"/>
    <mergeCell ref="C92:C95"/>
    <mergeCell ref="A35:A39"/>
    <mergeCell ref="B35:B39"/>
    <mergeCell ref="C35:C39"/>
    <mergeCell ref="A40:A41"/>
    <mergeCell ref="B40:B41"/>
    <mergeCell ref="C40:C41"/>
    <mergeCell ref="A90:A91"/>
    <mergeCell ref="B90:B91"/>
    <mergeCell ref="C90:C91"/>
    <mergeCell ref="A43:A46"/>
    <mergeCell ref="B43:B46"/>
    <mergeCell ref="C43:C46"/>
    <mergeCell ref="A86:A89"/>
    <mergeCell ref="B86:B89"/>
    <mergeCell ref="C86:C89"/>
    <mergeCell ref="A47:A52"/>
    <mergeCell ref="B47:B52"/>
    <mergeCell ref="C47:C52"/>
    <mergeCell ref="A80:A85"/>
    <mergeCell ref="B80:B85"/>
    <mergeCell ref="C80:C85"/>
    <mergeCell ref="A98:A102"/>
    <mergeCell ref="B98:B102"/>
    <mergeCell ref="C98:C102"/>
    <mergeCell ref="A103:A107"/>
    <mergeCell ref="B103:B107"/>
    <mergeCell ref="C103:C107"/>
    <mergeCell ref="A96:A97"/>
    <mergeCell ref="B96:B97"/>
    <mergeCell ref="C96:C97"/>
    <mergeCell ref="A158:A161"/>
    <mergeCell ref="B158:B161"/>
    <mergeCell ref="C158:C161"/>
    <mergeCell ref="A162:A163"/>
    <mergeCell ref="B162:B163"/>
    <mergeCell ref="C162:C163"/>
    <mergeCell ref="A164:A167"/>
    <mergeCell ref="B164:B167"/>
    <mergeCell ref="C164:C167"/>
    <mergeCell ref="A168:A170"/>
    <mergeCell ref="B168:B170"/>
    <mergeCell ref="C168:C170"/>
    <mergeCell ref="A172:A173"/>
    <mergeCell ref="B172:B173"/>
    <mergeCell ref="C172:C173"/>
    <mergeCell ref="A174:A176"/>
    <mergeCell ref="B174:B176"/>
    <mergeCell ref="C174:C176"/>
    <mergeCell ref="A188:A189"/>
    <mergeCell ref="B188:B189"/>
    <mergeCell ref="C188:C189"/>
    <mergeCell ref="A177:A180"/>
    <mergeCell ref="B177:B180"/>
    <mergeCell ref="C177:C180"/>
    <mergeCell ref="A181:A184"/>
    <mergeCell ref="B181:B184"/>
    <mergeCell ref="C181:C184"/>
    <mergeCell ref="A185:A187"/>
    <mergeCell ref="B185:B187"/>
    <mergeCell ref="C185:C187"/>
    <mergeCell ref="A65:A70"/>
    <mergeCell ref="B65:B70"/>
    <mergeCell ref="C65:C70"/>
    <mergeCell ref="A71:A76"/>
    <mergeCell ref="B71:B76"/>
    <mergeCell ref="C71:C76"/>
    <mergeCell ref="A77:A79"/>
    <mergeCell ref="B77:B79"/>
    <mergeCell ref="C77:C79"/>
    <mergeCell ref="A148:A152"/>
    <mergeCell ref="B148:B152"/>
    <mergeCell ref="C148:C152"/>
    <mergeCell ref="A153:A157"/>
    <mergeCell ref="B153:B157"/>
    <mergeCell ref="C153:C157"/>
    <mergeCell ref="A133:A137"/>
    <mergeCell ref="B133:B137"/>
    <mergeCell ref="C133:C137"/>
    <mergeCell ref="A138:A142"/>
    <mergeCell ref="B138:B142"/>
    <mergeCell ref="C138:C142"/>
    <mergeCell ref="A143:A147"/>
    <mergeCell ref="B143:B147"/>
    <mergeCell ref="C143:C147"/>
  </mergeCells>
  <hyperlinks>
    <hyperlink ref="G2" location="'ДЕЛАЕМ НОВЫЙ ПРАЙС'!A1526" display="ОДЕЖДА ДЛЯ ДОМА"/>
    <hyperlink ref="B1" location="ФУТБОЛКИ!A4" display="ФУТБОЛКИ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N182"/>
  <sheetViews>
    <sheetView tabSelected="1" zoomScale="90" zoomScaleNormal="90" workbookViewId="0">
      <pane ySplit="3" topLeftCell="A4" activePane="bottomLeft" state="frozen"/>
      <selection pane="bottomLeft" activeCell="N5" sqref="N5"/>
    </sheetView>
  </sheetViews>
  <sheetFormatPr defaultColWidth="8.7109375" defaultRowHeight="15.75" x14ac:dyDescent="0.25"/>
  <cols>
    <col min="1" max="1" width="25.28515625" style="37" customWidth="1"/>
    <col min="2" max="2" width="17.5703125" customWidth="1"/>
    <col min="3" max="3" width="15.28515625" customWidth="1"/>
    <col min="4" max="4" width="16.140625" style="36" customWidth="1"/>
    <col min="5" max="5" width="11.7109375" customWidth="1"/>
    <col min="6" max="6" width="25" customWidth="1"/>
    <col min="7" max="7" width="1" hidden="1" customWidth="1"/>
    <col min="8" max="8" width="18.85546875" style="64" customWidth="1"/>
    <col min="9" max="9" width="9.42578125" customWidth="1"/>
    <col min="10" max="10" width="9.7109375" style="336" customWidth="1"/>
    <col min="11" max="11" width="16.42578125" style="325" customWidth="1"/>
    <col min="12" max="13" width="9.140625" hidden="1" customWidth="1"/>
    <col min="14" max="14" width="18.28515625" style="170" customWidth="1"/>
    <col min="15" max="15" width="19.42578125" customWidth="1"/>
  </cols>
  <sheetData>
    <row r="1" spans="1:14" s="10" customFormat="1" ht="32.25" customHeight="1" x14ac:dyDescent="0.25">
      <c r="A1" s="536"/>
      <c r="B1" s="539" t="s">
        <v>3</v>
      </c>
      <c r="C1" s="536"/>
      <c r="D1" s="536"/>
      <c r="E1" s="536"/>
      <c r="F1" s="536"/>
      <c r="G1" s="537"/>
      <c r="H1" s="536"/>
      <c r="I1" s="65"/>
      <c r="J1" s="49" t="s">
        <v>4</v>
      </c>
      <c r="K1" s="200">
        <f>SUM(K5:K198)</f>
        <v>0</v>
      </c>
      <c r="L1" s="889" t="s">
        <v>5</v>
      </c>
      <c r="N1" s="170"/>
    </row>
    <row r="2" spans="1:14" s="10" customFormat="1" ht="30" customHeight="1" x14ac:dyDescent="0.25">
      <c r="A2" s="536"/>
      <c r="B2" s="536"/>
      <c r="C2" s="536"/>
      <c r="D2" s="536"/>
      <c r="E2" s="536"/>
      <c r="F2" s="536"/>
      <c r="G2" s="538"/>
      <c r="H2" s="536"/>
      <c r="I2" s="66"/>
      <c r="J2" s="49" t="s">
        <v>9</v>
      </c>
      <c r="K2" s="199">
        <f>SUM(J5:J194)</f>
        <v>0</v>
      </c>
      <c r="L2" s="890"/>
      <c r="N2" s="170"/>
    </row>
    <row r="3" spans="1:14" ht="21.75" thickBot="1" x14ac:dyDescent="0.3">
      <c r="A3" s="273" t="s">
        <v>12</v>
      </c>
      <c r="B3" s="274" t="s">
        <v>13</v>
      </c>
      <c r="C3" s="275" t="s">
        <v>14</v>
      </c>
      <c r="D3" s="274" t="s">
        <v>15</v>
      </c>
      <c r="E3" s="276" t="s">
        <v>16</v>
      </c>
      <c r="F3" s="275" t="s">
        <v>17</v>
      </c>
      <c r="G3" s="276" t="s">
        <v>18</v>
      </c>
      <c r="H3" s="275" t="s">
        <v>19</v>
      </c>
      <c r="I3" s="277" t="s">
        <v>20</v>
      </c>
      <c r="J3" s="278" t="s">
        <v>21</v>
      </c>
      <c r="K3" s="319" t="s">
        <v>22</v>
      </c>
      <c r="L3" s="891"/>
      <c r="N3" s="170" t="s">
        <v>351</v>
      </c>
    </row>
    <row r="4" spans="1:14" ht="33" customHeight="1" thickBot="1" x14ac:dyDescent="0.3">
      <c r="A4" s="892" t="s">
        <v>496</v>
      </c>
      <c r="B4" s="893"/>
      <c r="C4" s="893"/>
      <c r="D4" s="893"/>
      <c r="E4" s="893"/>
      <c r="F4" s="893"/>
      <c r="G4" s="893"/>
      <c r="H4" s="893"/>
      <c r="I4" s="286"/>
      <c r="J4" s="334"/>
      <c r="K4" s="320"/>
      <c r="L4" s="272"/>
    </row>
    <row r="5" spans="1:14" ht="71.25" customHeight="1" thickBot="1" x14ac:dyDescent="0.3">
      <c r="A5" s="279"/>
      <c r="B5" s="280" t="s">
        <v>390</v>
      </c>
      <c r="C5" s="279"/>
      <c r="D5" s="280" t="s">
        <v>302</v>
      </c>
      <c r="E5" s="281">
        <v>1040</v>
      </c>
      <c r="F5" s="282" t="s">
        <v>66</v>
      </c>
      <c r="G5" s="283"/>
      <c r="H5" s="281" t="s">
        <v>293</v>
      </c>
      <c r="I5" s="284">
        <v>152</v>
      </c>
      <c r="J5" s="312"/>
      <c r="K5" s="145">
        <f t="shared" ref="K5" si="0">I5*J5</f>
        <v>0</v>
      </c>
      <c r="L5" s="272"/>
    </row>
    <row r="6" spans="1:14" ht="21" customHeight="1" thickBot="1" x14ac:dyDescent="0.3">
      <c r="A6" s="231"/>
      <c r="B6" s="224"/>
      <c r="C6" s="224"/>
      <c r="D6" s="230" t="s">
        <v>93</v>
      </c>
      <c r="E6" s="226"/>
      <c r="F6" s="226"/>
      <c r="G6" s="227"/>
      <c r="H6" s="228"/>
      <c r="I6" s="219"/>
      <c r="J6" s="313"/>
      <c r="K6" s="219"/>
    </row>
    <row r="7" spans="1:14" ht="147" customHeight="1" thickBot="1" x14ac:dyDescent="0.3">
      <c r="A7" s="691"/>
      <c r="B7" s="678" t="s">
        <v>661</v>
      </c>
      <c r="C7" s="648" t="s">
        <v>33</v>
      </c>
      <c r="D7" s="107" t="s">
        <v>70</v>
      </c>
      <c r="E7" s="566" t="s">
        <v>662</v>
      </c>
      <c r="F7" s="34" t="s">
        <v>517</v>
      </c>
      <c r="G7" s="8"/>
      <c r="H7" s="569">
        <v>44</v>
      </c>
      <c r="I7" s="33">
        <v>880</v>
      </c>
      <c r="J7" s="302"/>
      <c r="K7" s="142">
        <f t="shared" ref="K7" si="1">I7*J7</f>
        <v>0</v>
      </c>
      <c r="N7" s="170">
        <v>1</v>
      </c>
    </row>
    <row r="8" spans="1:14" ht="40.5" customHeight="1" x14ac:dyDescent="0.25">
      <c r="A8" s="941"/>
      <c r="B8" s="878" t="s">
        <v>568</v>
      </c>
      <c r="C8" s="871" t="s">
        <v>33</v>
      </c>
      <c r="D8" s="107" t="s">
        <v>70</v>
      </c>
      <c r="E8" s="468">
        <v>71708</v>
      </c>
      <c r="F8" s="34" t="s">
        <v>407</v>
      </c>
      <c r="G8" s="8"/>
      <c r="H8" s="479">
        <v>42</v>
      </c>
      <c r="I8" s="33">
        <v>938</v>
      </c>
      <c r="J8" s="302"/>
      <c r="K8" s="142">
        <f t="shared" ref="K8:K95" si="2">I8*J8</f>
        <v>0</v>
      </c>
    </row>
    <row r="9" spans="1:14" ht="40.5" customHeight="1" x14ac:dyDescent="0.25">
      <c r="A9" s="947"/>
      <c r="B9" s="863"/>
      <c r="C9" s="872"/>
      <c r="D9" s="150" t="s">
        <v>70</v>
      </c>
      <c r="E9" s="448">
        <v>71708</v>
      </c>
      <c r="F9" s="51" t="s">
        <v>407</v>
      </c>
      <c r="G9" s="6"/>
      <c r="H9" s="488">
        <v>44</v>
      </c>
      <c r="I9" s="327">
        <v>938</v>
      </c>
      <c r="J9" s="308"/>
      <c r="K9" s="62">
        <f t="shared" si="2"/>
        <v>0</v>
      </c>
    </row>
    <row r="10" spans="1:14" ht="40.5" customHeight="1" x14ac:dyDescent="0.25">
      <c r="A10" s="947"/>
      <c r="B10" s="863"/>
      <c r="C10" s="872"/>
      <c r="D10" s="150" t="s">
        <v>70</v>
      </c>
      <c r="E10" s="448">
        <v>71708</v>
      </c>
      <c r="F10" s="51" t="s">
        <v>407</v>
      </c>
      <c r="G10" s="6"/>
      <c r="H10" s="488">
        <v>46</v>
      </c>
      <c r="I10" s="327">
        <v>938</v>
      </c>
      <c r="J10" s="308"/>
      <c r="K10" s="139">
        <f t="shared" si="2"/>
        <v>0</v>
      </c>
    </row>
    <row r="11" spans="1:14" ht="40.5" customHeight="1" thickBot="1" x14ac:dyDescent="0.3">
      <c r="A11" s="942"/>
      <c r="B11" s="864"/>
      <c r="C11" s="880"/>
      <c r="D11" s="181" t="s">
        <v>70</v>
      </c>
      <c r="E11" s="354">
        <v>71708</v>
      </c>
      <c r="F11" s="156" t="s">
        <v>407</v>
      </c>
      <c r="G11" s="94"/>
      <c r="H11" s="477">
        <v>48</v>
      </c>
      <c r="I11" s="342">
        <v>938</v>
      </c>
      <c r="J11" s="309"/>
      <c r="K11" s="141">
        <f t="shared" si="2"/>
        <v>0</v>
      </c>
    </row>
    <row r="12" spans="1:14" ht="42" customHeight="1" x14ac:dyDescent="0.25">
      <c r="A12" s="941"/>
      <c r="B12" s="878" t="s">
        <v>568</v>
      </c>
      <c r="C12" s="871" t="s">
        <v>33</v>
      </c>
      <c r="D12" s="107" t="s">
        <v>70</v>
      </c>
      <c r="E12" s="468">
        <v>71708</v>
      </c>
      <c r="F12" s="34" t="s">
        <v>587</v>
      </c>
      <c r="G12" s="8"/>
      <c r="H12" s="479">
        <v>42</v>
      </c>
      <c r="I12" s="33">
        <v>938</v>
      </c>
      <c r="J12" s="302"/>
      <c r="K12" s="142">
        <f t="shared" si="2"/>
        <v>0</v>
      </c>
      <c r="N12" s="170">
        <v>1</v>
      </c>
    </row>
    <row r="13" spans="1:14" ht="42" customHeight="1" x14ac:dyDescent="0.25">
      <c r="A13" s="947"/>
      <c r="B13" s="863"/>
      <c r="C13" s="872"/>
      <c r="D13" s="150" t="s">
        <v>70</v>
      </c>
      <c r="E13" s="448">
        <v>71708</v>
      </c>
      <c r="F13" s="51" t="s">
        <v>587</v>
      </c>
      <c r="G13" s="6"/>
      <c r="H13" s="488">
        <v>44</v>
      </c>
      <c r="I13" s="327">
        <v>938</v>
      </c>
      <c r="J13" s="308"/>
      <c r="K13" s="62">
        <f t="shared" si="2"/>
        <v>0</v>
      </c>
      <c r="N13" s="170">
        <v>1</v>
      </c>
    </row>
    <row r="14" spans="1:14" ht="42" customHeight="1" x14ac:dyDescent="0.25">
      <c r="A14" s="947"/>
      <c r="B14" s="863"/>
      <c r="C14" s="872"/>
      <c r="D14" s="150" t="s">
        <v>70</v>
      </c>
      <c r="E14" s="448">
        <v>71708</v>
      </c>
      <c r="F14" s="51" t="s">
        <v>587</v>
      </c>
      <c r="G14" s="6"/>
      <c r="H14" s="488">
        <v>46</v>
      </c>
      <c r="I14" s="327">
        <v>938</v>
      </c>
      <c r="J14" s="308"/>
      <c r="K14" s="139">
        <f t="shared" si="2"/>
        <v>0</v>
      </c>
      <c r="N14" s="170" t="s">
        <v>211</v>
      </c>
    </row>
    <row r="15" spans="1:14" ht="42" customHeight="1" thickBot="1" x14ac:dyDescent="0.3">
      <c r="A15" s="942"/>
      <c r="B15" s="864"/>
      <c r="C15" s="880"/>
      <c r="D15" s="181" t="s">
        <v>70</v>
      </c>
      <c r="E15" s="354">
        <v>71708</v>
      </c>
      <c r="F15" s="156" t="s">
        <v>587</v>
      </c>
      <c r="G15" s="94"/>
      <c r="H15" s="477">
        <v>48</v>
      </c>
      <c r="I15" s="342">
        <v>938</v>
      </c>
      <c r="J15" s="309"/>
      <c r="K15" s="141">
        <f t="shared" si="2"/>
        <v>0</v>
      </c>
      <c r="N15" s="170">
        <v>1</v>
      </c>
    </row>
    <row r="16" spans="1:14" ht="42" customHeight="1" x14ac:dyDescent="0.25">
      <c r="A16" s="941"/>
      <c r="B16" s="878" t="s">
        <v>568</v>
      </c>
      <c r="C16" s="871" t="s">
        <v>33</v>
      </c>
      <c r="D16" s="107" t="s">
        <v>70</v>
      </c>
      <c r="E16" s="468">
        <v>71708</v>
      </c>
      <c r="F16" s="34" t="s">
        <v>588</v>
      </c>
      <c r="G16" s="8"/>
      <c r="H16" s="479">
        <v>42</v>
      </c>
      <c r="I16" s="33">
        <v>938</v>
      </c>
      <c r="J16" s="302"/>
      <c r="K16" s="142">
        <f t="shared" si="2"/>
        <v>0</v>
      </c>
    </row>
    <row r="17" spans="1:14" ht="42" customHeight="1" x14ac:dyDescent="0.25">
      <c r="A17" s="947"/>
      <c r="B17" s="863"/>
      <c r="C17" s="872"/>
      <c r="D17" s="150" t="s">
        <v>70</v>
      </c>
      <c r="E17" s="448">
        <v>71708</v>
      </c>
      <c r="F17" s="51" t="s">
        <v>588</v>
      </c>
      <c r="G17" s="6"/>
      <c r="H17" s="488">
        <v>44</v>
      </c>
      <c r="I17" s="327">
        <v>938</v>
      </c>
      <c r="J17" s="308"/>
      <c r="K17" s="62">
        <f t="shared" si="2"/>
        <v>0</v>
      </c>
      <c r="N17" s="170">
        <v>1</v>
      </c>
    </row>
    <row r="18" spans="1:14" ht="42" customHeight="1" x14ac:dyDescent="0.25">
      <c r="A18" s="947"/>
      <c r="B18" s="863"/>
      <c r="C18" s="872"/>
      <c r="D18" s="150" t="s">
        <v>70</v>
      </c>
      <c r="E18" s="448">
        <v>71708</v>
      </c>
      <c r="F18" s="51" t="s">
        <v>588</v>
      </c>
      <c r="G18" s="6"/>
      <c r="H18" s="488">
        <v>46</v>
      </c>
      <c r="I18" s="327">
        <v>938</v>
      </c>
      <c r="J18" s="308"/>
      <c r="K18" s="139">
        <f t="shared" si="2"/>
        <v>0</v>
      </c>
    </row>
    <row r="19" spans="1:14" ht="42" customHeight="1" thickBot="1" x14ac:dyDescent="0.3">
      <c r="A19" s="942"/>
      <c r="B19" s="864"/>
      <c r="C19" s="880"/>
      <c r="D19" s="181" t="s">
        <v>70</v>
      </c>
      <c r="E19" s="354">
        <v>71708</v>
      </c>
      <c r="F19" s="156" t="s">
        <v>588</v>
      </c>
      <c r="G19" s="94"/>
      <c r="H19" s="477">
        <v>48</v>
      </c>
      <c r="I19" s="342">
        <v>938</v>
      </c>
      <c r="J19" s="309"/>
      <c r="K19" s="141">
        <f t="shared" si="2"/>
        <v>0</v>
      </c>
    </row>
    <row r="20" spans="1:14" ht="71.25" customHeight="1" x14ac:dyDescent="0.25">
      <c r="A20" s="941"/>
      <c r="B20" s="878" t="s">
        <v>589</v>
      </c>
      <c r="C20" s="871" t="s">
        <v>156</v>
      </c>
      <c r="D20" s="107" t="s">
        <v>70</v>
      </c>
      <c r="E20" s="468" t="s">
        <v>590</v>
      </c>
      <c r="F20" s="34" t="s">
        <v>375</v>
      </c>
      <c r="G20" s="8"/>
      <c r="H20" s="479">
        <v>42</v>
      </c>
      <c r="I20" s="33">
        <v>718</v>
      </c>
      <c r="J20" s="302"/>
      <c r="K20" s="142">
        <f t="shared" si="2"/>
        <v>0</v>
      </c>
    </row>
    <row r="21" spans="1:14" ht="71.25" customHeight="1" thickBot="1" x14ac:dyDescent="0.3">
      <c r="A21" s="947"/>
      <c r="B21" s="863"/>
      <c r="C21" s="872"/>
      <c r="D21" s="372" t="s">
        <v>70</v>
      </c>
      <c r="E21" s="448" t="s">
        <v>590</v>
      </c>
      <c r="F21" s="51" t="s">
        <v>375</v>
      </c>
      <c r="G21" s="6"/>
      <c r="H21" s="488">
        <v>44</v>
      </c>
      <c r="I21" s="327">
        <v>718</v>
      </c>
      <c r="J21" s="308"/>
      <c r="K21" s="62">
        <f t="shared" si="2"/>
        <v>0</v>
      </c>
    </row>
    <row r="22" spans="1:14" ht="62.25" customHeight="1" x14ac:dyDescent="0.25">
      <c r="A22" s="904"/>
      <c r="B22" s="932" t="s">
        <v>95</v>
      </c>
      <c r="C22" s="854" t="s">
        <v>99</v>
      </c>
      <c r="D22" s="108" t="s">
        <v>70</v>
      </c>
      <c r="E22" s="468" t="s">
        <v>100</v>
      </c>
      <c r="F22" s="1" t="s">
        <v>66</v>
      </c>
      <c r="G22" s="8"/>
      <c r="H22" s="479">
        <v>40</v>
      </c>
      <c r="I22" s="33">
        <v>510</v>
      </c>
      <c r="J22" s="78"/>
      <c r="K22" s="142">
        <f t="shared" si="2"/>
        <v>0</v>
      </c>
      <c r="N22" s="169"/>
    </row>
    <row r="23" spans="1:14" ht="62.25" customHeight="1" thickBot="1" x14ac:dyDescent="0.3">
      <c r="A23" s="903"/>
      <c r="B23" s="870"/>
      <c r="C23" s="872"/>
      <c r="D23" s="372" t="s">
        <v>70</v>
      </c>
      <c r="E23" s="449" t="s">
        <v>100</v>
      </c>
      <c r="F23" s="2" t="s">
        <v>66</v>
      </c>
      <c r="G23" s="5"/>
      <c r="H23" s="488">
        <v>50</v>
      </c>
      <c r="I23" s="20">
        <v>510</v>
      </c>
      <c r="J23" s="79"/>
      <c r="K23" s="62">
        <f t="shared" si="2"/>
        <v>0</v>
      </c>
      <c r="N23" s="169"/>
    </row>
    <row r="24" spans="1:14" ht="85.5" customHeight="1" x14ac:dyDescent="0.25">
      <c r="A24" s="902"/>
      <c r="B24" s="868" t="s">
        <v>95</v>
      </c>
      <c r="C24" s="871" t="s">
        <v>99</v>
      </c>
      <c r="D24" s="108" t="s">
        <v>70</v>
      </c>
      <c r="E24" s="468" t="s">
        <v>101</v>
      </c>
      <c r="F24" s="34" t="s">
        <v>102</v>
      </c>
      <c r="G24" s="8"/>
      <c r="H24" s="479">
        <v>42</v>
      </c>
      <c r="I24" s="33">
        <v>510</v>
      </c>
      <c r="J24" s="78"/>
      <c r="K24" s="142">
        <f t="shared" si="2"/>
        <v>0</v>
      </c>
      <c r="N24" s="169">
        <v>2</v>
      </c>
    </row>
    <row r="25" spans="1:14" ht="85.5" customHeight="1" thickBot="1" x14ac:dyDescent="0.3">
      <c r="A25" s="842"/>
      <c r="B25" s="833"/>
      <c r="C25" s="845"/>
      <c r="D25" s="105" t="s">
        <v>70</v>
      </c>
      <c r="E25" s="449" t="s">
        <v>101</v>
      </c>
      <c r="F25" s="23" t="s">
        <v>102</v>
      </c>
      <c r="G25" s="5"/>
      <c r="H25" s="477">
        <v>50</v>
      </c>
      <c r="I25" s="32">
        <v>510</v>
      </c>
      <c r="J25" s="80"/>
      <c r="K25" s="141">
        <f t="shared" si="2"/>
        <v>0</v>
      </c>
      <c r="N25" s="169"/>
    </row>
    <row r="26" spans="1:14" ht="69" customHeight="1" x14ac:dyDescent="0.25">
      <c r="A26" s="915"/>
      <c r="B26" s="983" t="s">
        <v>340</v>
      </c>
      <c r="C26" s="990" t="s">
        <v>33</v>
      </c>
      <c r="D26" s="348" t="s">
        <v>70</v>
      </c>
      <c r="E26" s="213" t="s">
        <v>96</v>
      </c>
      <c r="F26" s="239" t="s">
        <v>32</v>
      </c>
      <c r="G26" s="184"/>
      <c r="H26" s="445">
        <v>46</v>
      </c>
      <c r="I26" s="240">
        <v>590</v>
      </c>
      <c r="J26" s="78"/>
      <c r="K26" s="326">
        <f t="shared" si="2"/>
        <v>0</v>
      </c>
      <c r="N26" s="169"/>
    </row>
    <row r="27" spans="1:14" ht="69" customHeight="1" thickBot="1" x14ac:dyDescent="0.3">
      <c r="A27" s="917"/>
      <c r="B27" s="985"/>
      <c r="C27" s="1055"/>
      <c r="D27" s="118" t="s">
        <v>70</v>
      </c>
      <c r="E27" s="174" t="s">
        <v>96</v>
      </c>
      <c r="F27" s="192" t="s">
        <v>32</v>
      </c>
      <c r="G27" s="175"/>
      <c r="H27" s="447">
        <v>48</v>
      </c>
      <c r="I27" s="193">
        <v>590</v>
      </c>
      <c r="J27" s="80"/>
      <c r="K27" s="176">
        <f t="shared" si="2"/>
        <v>0</v>
      </c>
      <c r="N27" s="169"/>
    </row>
    <row r="28" spans="1:14" ht="80.25" customHeight="1" thickBot="1" x14ac:dyDescent="0.3">
      <c r="A28" s="374"/>
      <c r="B28" s="220" t="s">
        <v>112</v>
      </c>
      <c r="C28" s="375" t="s">
        <v>69</v>
      </c>
      <c r="D28" s="108" t="s">
        <v>70</v>
      </c>
      <c r="E28" s="486">
        <v>70709</v>
      </c>
      <c r="F28" s="376" t="s">
        <v>35</v>
      </c>
      <c r="G28" s="364"/>
      <c r="H28" s="444">
        <v>50</v>
      </c>
      <c r="I28" s="377">
        <v>530</v>
      </c>
      <c r="J28" s="96"/>
      <c r="K28" s="143">
        <f>I28*J28</f>
        <v>0</v>
      </c>
      <c r="N28" s="169"/>
    </row>
    <row r="29" spans="1:14" ht="124.5" customHeight="1" thickBot="1" x14ac:dyDescent="0.3">
      <c r="A29" s="232"/>
      <c r="B29" s="13" t="s">
        <v>112</v>
      </c>
      <c r="C29" s="218" t="s">
        <v>69</v>
      </c>
      <c r="D29" s="233" t="s">
        <v>70</v>
      </c>
      <c r="E29" s="234">
        <v>70709</v>
      </c>
      <c r="F29" s="235" t="s">
        <v>30</v>
      </c>
      <c r="G29" s="236"/>
      <c r="H29" s="237">
        <v>42</v>
      </c>
      <c r="I29" s="238">
        <v>530</v>
      </c>
      <c r="J29" s="86"/>
      <c r="K29" s="187">
        <f t="shared" si="2"/>
        <v>0</v>
      </c>
      <c r="N29" s="169"/>
    </row>
    <row r="30" spans="1:14" ht="90.75" customHeight="1" x14ac:dyDescent="0.25">
      <c r="A30" s="875"/>
      <c r="B30" s="1052" t="s">
        <v>353</v>
      </c>
      <c r="C30" s="901" t="s">
        <v>318</v>
      </c>
      <c r="D30" s="197" t="s">
        <v>70</v>
      </c>
      <c r="E30" s="485">
        <v>701708</v>
      </c>
      <c r="F30" s="349" t="s">
        <v>234</v>
      </c>
      <c r="G30" s="350"/>
      <c r="H30" s="439">
        <v>44</v>
      </c>
      <c r="I30" s="351">
        <v>878</v>
      </c>
      <c r="J30" s="123"/>
      <c r="K30" s="148">
        <f t="shared" si="2"/>
        <v>0</v>
      </c>
      <c r="N30" s="169">
        <v>1</v>
      </c>
    </row>
    <row r="31" spans="1:14" ht="90.75" customHeight="1" thickBot="1" x14ac:dyDescent="0.3">
      <c r="A31" s="862"/>
      <c r="B31" s="1013"/>
      <c r="C31" s="845"/>
      <c r="D31" s="372" t="s">
        <v>70</v>
      </c>
      <c r="E31" s="174">
        <v>701708</v>
      </c>
      <c r="F31" s="192" t="s">
        <v>234</v>
      </c>
      <c r="G31" s="175"/>
      <c r="H31" s="447">
        <v>46</v>
      </c>
      <c r="I31" s="193">
        <v>878</v>
      </c>
      <c r="J31" s="80"/>
      <c r="K31" s="141">
        <f t="shared" si="2"/>
        <v>0</v>
      </c>
      <c r="N31" s="169">
        <v>1</v>
      </c>
    </row>
    <row r="32" spans="1:14" ht="48.75" customHeight="1" x14ac:dyDescent="0.25">
      <c r="A32" s="875"/>
      <c r="B32" s="1052" t="s">
        <v>353</v>
      </c>
      <c r="C32" s="901" t="s">
        <v>318</v>
      </c>
      <c r="D32" s="197" t="s">
        <v>70</v>
      </c>
      <c r="E32" s="485">
        <v>701708</v>
      </c>
      <c r="F32" s="349" t="s">
        <v>189</v>
      </c>
      <c r="G32" s="350"/>
      <c r="H32" s="439">
        <v>42</v>
      </c>
      <c r="I32" s="351">
        <v>878</v>
      </c>
      <c r="J32" s="123"/>
      <c r="K32" s="148">
        <f t="shared" si="2"/>
        <v>0</v>
      </c>
      <c r="N32" s="169"/>
    </row>
    <row r="33" spans="1:14" ht="48.75" customHeight="1" x14ac:dyDescent="0.25">
      <c r="A33" s="861"/>
      <c r="B33" s="1053"/>
      <c r="C33" s="877"/>
      <c r="D33" s="371" t="s">
        <v>70</v>
      </c>
      <c r="E33" s="258">
        <v>701708</v>
      </c>
      <c r="F33" s="190" t="s">
        <v>189</v>
      </c>
      <c r="G33" s="84"/>
      <c r="H33" s="446">
        <v>44</v>
      </c>
      <c r="I33" s="191">
        <v>878</v>
      </c>
      <c r="J33" s="79"/>
      <c r="K33" s="62">
        <f t="shared" si="2"/>
        <v>0</v>
      </c>
      <c r="N33" s="169"/>
    </row>
    <row r="34" spans="1:14" ht="48.75" customHeight="1" x14ac:dyDescent="0.25">
      <c r="A34" s="861"/>
      <c r="B34" s="1053"/>
      <c r="C34" s="877"/>
      <c r="D34" s="371" t="s">
        <v>70</v>
      </c>
      <c r="E34" s="258">
        <v>701708</v>
      </c>
      <c r="F34" s="190" t="s">
        <v>189</v>
      </c>
      <c r="G34" s="84"/>
      <c r="H34" s="446">
        <v>46</v>
      </c>
      <c r="I34" s="191">
        <v>878</v>
      </c>
      <c r="J34" s="79"/>
      <c r="K34" s="62">
        <f t="shared" si="2"/>
        <v>0</v>
      </c>
      <c r="N34" s="169"/>
    </row>
    <row r="35" spans="1:14" ht="48.75" customHeight="1" thickBot="1" x14ac:dyDescent="0.3">
      <c r="A35" s="862"/>
      <c r="B35" s="1013"/>
      <c r="C35" s="845"/>
      <c r="D35" s="372" t="s">
        <v>70</v>
      </c>
      <c r="E35" s="174">
        <v>701708</v>
      </c>
      <c r="F35" s="192" t="s">
        <v>189</v>
      </c>
      <c r="G35" s="175"/>
      <c r="H35" s="447">
        <v>48</v>
      </c>
      <c r="I35" s="193">
        <v>878</v>
      </c>
      <c r="J35" s="80"/>
      <c r="K35" s="141">
        <f t="shared" si="2"/>
        <v>0</v>
      </c>
      <c r="N35" s="169"/>
    </row>
    <row r="36" spans="1:14" ht="51.75" customHeight="1" x14ac:dyDescent="0.25">
      <c r="A36" s="861"/>
      <c r="B36" s="1054" t="s">
        <v>353</v>
      </c>
      <c r="C36" s="877" t="s">
        <v>318</v>
      </c>
      <c r="D36" s="165" t="s">
        <v>70</v>
      </c>
      <c r="E36" s="489">
        <v>701708</v>
      </c>
      <c r="F36" s="337" t="s">
        <v>111</v>
      </c>
      <c r="G36" s="290"/>
      <c r="H36" s="443">
        <v>44</v>
      </c>
      <c r="I36" s="338">
        <v>878</v>
      </c>
      <c r="J36" s="138"/>
      <c r="K36" s="145">
        <f t="shared" si="2"/>
        <v>0</v>
      </c>
      <c r="N36" s="169"/>
    </row>
    <row r="37" spans="1:14" ht="51.75" customHeight="1" x14ac:dyDescent="0.25">
      <c r="A37" s="861"/>
      <c r="B37" s="1053"/>
      <c r="C37" s="877"/>
      <c r="D37" s="371" t="s">
        <v>70</v>
      </c>
      <c r="E37" s="258">
        <v>701708</v>
      </c>
      <c r="F37" s="190" t="s">
        <v>111</v>
      </c>
      <c r="G37" s="84"/>
      <c r="H37" s="446">
        <v>46</v>
      </c>
      <c r="I37" s="191">
        <v>878</v>
      </c>
      <c r="J37" s="79"/>
      <c r="K37" s="62">
        <f t="shared" si="2"/>
        <v>0</v>
      </c>
      <c r="N37" s="169"/>
    </row>
    <row r="38" spans="1:14" ht="51.75" customHeight="1" thickBot="1" x14ac:dyDescent="0.3">
      <c r="A38" s="861"/>
      <c r="B38" s="1053"/>
      <c r="C38" s="877"/>
      <c r="D38" s="371" t="s">
        <v>70</v>
      </c>
      <c r="E38" s="258">
        <v>701708</v>
      </c>
      <c r="F38" s="190" t="s">
        <v>111</v>
      </c>
      <c r="G38" s="84"/>
      <c r="H38" s="446">
        <v>48</v>
      </c>
      <c r="I38" s="191">
        <v>878</v>
      </c>
      <c r="J38" s="79"/>
      <c r="K38" s="62">
        <f t="shared" si="2"/>
        <v>0</v>
      </c>
      <c r="N38" s="169"/>
    </row>
    <row r="39" spans="1:14" ht="79.5" customHeight="1" thickBot="1" x14ac:dyDescent="0.3">
      <c r="A39" s="242"/>
      <c r="B39" s="378" t="s">
        <v>421</v>
      </c>
      <c r="C39" s="56" t="s">
        <v>57</v>
      </c>
      <c r="D39" s="241" t="s">
        <v>70</v>
      </c>
      <c r="E39" s="17">
        <v>335</v>
      </c>
      <c r="F39" s="18" t="s">
        <v>66</v>
      </c>
      <c r="G39" s="16"/>
      <c r="H39" s="19" t="s">
        <v>26</v>
      </c>
      <c r="I39" s="44">
        <v>250</v>
      </c>
      <c r="J39" s="86"/>
      <c r="K39" s="187">
        <f t="shared" si="2"/>
        <v>0</v>
      </c>
      <c r="N39" s="169"/>
    </row>
    <row r="40" spans="1:14" ht="46.5" customHeight="1" x14ac:dyDescent="0.25">
      <c r="A40" s="904"/>
      <c r="B40" s="876" t="s">
        <v>421</v>
      </c>
      <c r="C40" s="854" t="s">
        <v>57</v>
      </c>
      <c r="D40" s="116" t="s">
        <v>70</v>
      </c>
      <c r="E40" s="468">
        <v>335</v>
      </c>
      <c r="F40" s="1" t="s">
        <v>32</v>
      </c>
      <c r="G40" s="8"/>
      <c r="H40" s="479" t="s">
        <v>28</v>
      </c>
      <c r="I40" s="33">
        <v>250</v>
      </c>
      <c r="J40" s="78"/>
      <c r="K40" s="142">
        <f t="shared" si="2"/>
        <v>0</v>
      </c>
      <c r="N40" s="169"/>
    </row>
    <row r="41" spans="1:14" ht="46.5" customHeight="1" thickBot="1" x14ac:dyDescent="0.3">
      <c r="A41" s="905"/>
      <c r="B41" s="906"/>
      <c r="C41" s="855"/>
      <c r="D41" s="188" t="s">
        <v>70</v>
      </c>
      <c r="E41" s="450">
        <v>335</v>
      </c>
      <c r="F41" s="3" t="s">
        <v>32</v>
      </c>
      <c r="G41" s="9"/>
      <c r="H41" s="477" t="s">
        <v>26</v>
      </c>
      <c r="I41" s="32">
        <v>250</v>
      </c>
      <c r="J41" s="80"/>
      <c r="K41" s="141">
        <f t="shared" si="2"/>
        <v>0</v>
      </c>
      <c r="N41" s="169"/>
    </row>
    <row r="42" spans="1:14" ht="29.25" customHeight="1" x14ac:dyDescent="0.25">
      <c r="A42" s="869"/>
      <c r="B42" s="883" t="s">
        <v>231</v>
      </c>
      <c r="C42" s="872" t="s">
        <v>31</v>
      </c>
      <c r="D42" s="165" t="s">
        <v>70</v>
      </c>
      <c r="E42" s="487">
        <v>71301</v>
      </c>
      <c r="F42" s="153" t="s">
        <v>120</v>
      </c>
      <c r="G42" s="137"/>
      <c r="H42" s="467">
        <v>42</v>
      </c>
      <c r="I42" s="154">
        <v>720</v>
      </c>
      <c r="J42" s="138"/>
      <c r="K42" s="145">
        <f t="shared" ref="K42:K61" si="3">I42*J42</f>
        <v>0</v>
      </c>
      <c r="N42" s="169"/>
    </row>
    <row r="43" spans="1:14" ht="27" customHeight="1" x14ac:dyDescent="0.25">
      <c r="A43" s="869"/>
      <c r="B43" s="877"/>
      <c r="C43" s="877"/>
      <c r="D43" s="371" t="s">
        <v>70</v>
      </c>
      <c r="E43" s="449">
        <v>71301</v>
      </c>
      <c r="F43" s="23" t="s">
        <v>120</v>
      </c>
      <c r="G43" s="5"/>
      <c r="H43" s="488">
        <v>44</v>
      </c>
      <c r="I43" s="24">
        <v>720</v>
      </c>
      <c r="J43" s="79"/>
      <c r="K43" s="62">
        <f t="shared" si="3"/>
        <v>0</v>
      </c>
      <c r="N43" s="169"/>
    </row>
    <row r="44" spans="1:14" ht="24.75" customHeight="1" x14ac:dyDescent="0.25">
      <c r="A44" s="869"/>
      <c r="B44" s="877"/>
      <c r="C44" s="877"/>
      <c r="D44" s="371" t="s">
        <v>70</v>
      </c>
      <c r="E44" s="449">
        <v>71301</v>
      </c>
      <c r="F44" s="23" t="s">
        <v>120</v>
      </c>
      <c r="G44" s="5"/>
      <c r="H44" s="488">
        <v>46</v>
      </c>
      <c r="I44" s="24">
        <v>720</v>
      </c>
      <c r="J44" s="79"/>
      <c r="K44" s="62">
        <f t="shared" si="3"/>
        <v>0</v>
      </c>
      <c r="N44" s="169"/>
    </row>
    <row r="45" spans="1:14" ht="27" customHeight="1" x14ac:dyDescent="0.25">
      <c r="A45" s="869"/>
      <c r="B45" s="877"/>
      <c r="C45" s="877"/>
      <c r="D45" s="371" t="s">
        <v>70</v>
      </c>
      <c r="E45" s="449">
        <v>71301</v>
      </c>
      <c r="F45" s="23" t="s">
        <v>120</v>
      </c>
      <c r="G45" s="5"/>
      <c r="H45" s="488">
        <v>48</v>
      </c>
      <c r="I45" s="24">
        <v>720</v>
      </c>
      <c r="J45" s="79"/>
      <c r="K45" s="62">
        <f t="shared" si="3"/>
        <v>0</v>
      </c>
      <c r="N45" s="169"/>
    </row>
    <row r="46" spans="1:14" ht="27.75" customHeight="1" thickBot="1" x14ac:dyDescent="0.3">
      <c r="A46" s="833"/>
      <c r="B46" s="845"/>
      <c r="C46" s="845"/>
      <c r="D46" s="181" t="s">
        <v>70</v>
      </c>
      <c r="E46" s="354">
        <v>71301</v>
      </c>
      <c r="F46" s="156" t="s">
        <v>120</v>
      </c>
      <c r="G46" s="94"/>
      <c r="H46" s="480">
        <v>50</v>
      </c>
      <c r="I46" s="157">
        <v>720</v>
      </c>
      <c r="J46" s="96"/>
      <c r="K46" s="143">
        <f t="shared" si="3"/>
        <v>0</v>
      </c>
      <c r="N46" s="169"/>
    </row>
    <row r="47" spans="1:14" ht="32.25" customHeight="1" x14ac:dyDescent="0.25">
      <c r="A47" s="867"/>
      <c r="B47" s="876" t="s">
        <v>231</v>
      </c>
      <c r="C47" s="871" t="s">
        <v>31</v>
      </c>
      <c r="D47" s="167" t="s">
        <v>70</v>
      </c>
      <c r="E47" s="487">
        <v>71301</v>
      </c>
      <c r="F47" s="153" t="s">
        <v>114</v>
      </c>
      <c r="G47" s="137"/>
      <c r="H47" s="467">
        <v>42</v>
      </c>
      <c r="I47" s="154">
        <v>720</v>
      </c>
      <c r="J47" s="138"/>
      <c r="K47" s="145">
        <f t="shared" si="3"/>
        <v>0</v>
      </c>
      <c r="N47" s="169"/>
    </row>
    <row r="48" spans="1:14" ht="32.25" customHeight="1" x14ac:dyDescent="0.25">
      <c r="A48" s="869"/>
      <c r="B48" s="877"/>
      <c r="C48" s="877"/>
      <c r="D48" s="371" t="s">
        <v>70</v>
      </c>
      <c r="E48" s="449">
        <v>71301</v>
      </c>
      <c r="F48" s="23" t="s">
        <v>114</v>
      </c>
      <c r="G48" s="5"/>
      <c r="H48" s="488">
        <v>44</v>
      </c>
      <c r="I48" s="24">
        <v>720</v>
      </c>
      <c r="J48" s="79"/>
      <c r="K48" s="62">
        <f t="shared" si="3"/>
        <v>0</v>
      </c>
      <c r="N48" s="169"/>
    </row>
    <row r="49" spans="1:14" ht="32.25" customHeight="1" x14ac:dyDescent="0.25">
      <c r="A49" s="869"/>
      <c r="B49" s="877"/>
      <c r="C49" s="877"/>
      <c r="D49" s="371" t="s">
        <v>70</v>
      </c>
      <c r="E49" s="449">
        <v>71301</v>
      </c>
      <c r="F49" s="23" t="s">
        <v>114</v>
      </c>
      <c r="G49" s="5"/>
      <c r="H49" s="488">
        <v>46</v>
      </c>
      <c r="I49" s="24">
        <v>720</v>
      </c>
      <c r="J49" s="79"/>
      <c r="K49" s="62">
        <f t="shared" si="3"/>
        <v>0</v>
      </c>
      <c r="N49" s="169"/>
    </row>
    <row r="50" spans="1:14" ht="32.25" customHeight="1" x14ac:dyDescent="0.25">
      <c r="A50" s="869"/>
      <c r="B50" s="877"/>
      <c r="C50" s="877"/>
      <c r="D50" s="371" t="s">
        <v>70</v>
      </c>
      <c r="E50" s="449">
        <v>71301</v>
      </c>
      <c r="F50" s="23" t="s">
        <v>114</v>
      </c>
      <c r="G50" s="5"/>
      <c r="H50" s="488">
        <v>48</v>
      </c>
      <c r="I50" s="24">
        <v>720</v>
      </c>
      <c r="J50" s="79"/>
      <c r="K50" s="62">
        <f t="shared" si="3"/>
        <v>0</v>
      </c>
      <c r="N50" s="169"/>
    </row>
    <row r="51" spans="1:14" ht="32.25" customHeight="1" thickBot="1" x14ac:dyDescent="0.3">
      <c r="A51" s="833"/>
      <c r="B51" s="845"/>
      <c r="C51" s="845"/>
      <c r="D51" s="181" t="s">
        <v>70</v>
      </c>
      <c r="E51" s="354">
        <v>71301</v>
      </c>
      <c r="F51" s="156" t="s">
        <v>114</v>
      </c>
      <c r="G51" s="94"/>
      <c r="H51" s="480">
        <v>50</v>
      </c>
      <c r="I51" s="157">
        <v>720</v>
      </c>
      <c r="J51" s="96"/>
      <c r="K51" s="143">
        <f t="shared" si="3"/>
        <v>0</v>
      </c>
      <c r="N51" s="169"/>
    </row>
    <row r="52" spans="1:14" ht="32.25" customHeight="1" x14ac:dyDescent="0.25">
      <c r="A52" s="867"/>
      <c r="B52" s="876" t="s">
        <v>231</v>
      </c>
      <c r="C52" s="871" t="s">
        <v>31</v>
      </c>
      <c r="D52" s="167" t="s">
        <v>70</v>
      </c>
      <c r="E52" s="487">
        <v>71301</v>
      </c>
      <c r="F52" s="153" t="s">
        <v>30</v>
      </c>
      <c r="G52" s="137"/>
      <c r="H52" s="467">
        <v>42</v>
      </c>
      <c r="I52" s="154">
        <v>720</v>
      </c>
      <c r="J52" s="138"/>
      <c r="K52" s="145">
        <f t="shared" si="3"/>
        <v>0</v>
      </c>
      <c r="N52" s="169"/>
    </row>
    <row r="53" spans="1:14" ht="32.25" customHeight="1" x14ac:dyDescent="0.25">
      <c r="A53" s="869"/>
      <c r="B53" s="877"/>
      <c r="C53" s="877"/>
      <c r="D53" s="371" t="s">
        <v>70</v>
      </c>
      <c r="E53" s="449">
        <v>71301</v>
      </c>
      <c r="F53" s="23" t="s">
        <v>30</v>
      </c>
      <c r="G53" s="5"/>
      <c r="H53" s="488">
        <v>44</v>
      </c>
      <c r="I53" s="24">
        <v>720</v>
      </c>
      <c r="J53" s="79"/>
      <c r="K53" s="62">
        <f t="shared" si="3"/>
        <v>0</v>
      </c>
      <c r="N53" s="169"/>
    </row>
    <row r="54" spans="1:14" ht="32.25" customHeight="1" x14ac:dyDescent="0.25">
      <c r="A54" s="869"/>
      <c r="B54" s="877"/>
      <c r="C54" s="877"/>
      <c r="D54" s="371" t="s">
        <v>70</v>
      </c>
      <c r="E54" s="449">
        <v>71301</v>
      </c>
      <c r="F54" s="23" t="s">
        <v>30</v>
      </c>
      <c r="G54" s="5"/>
      <c r="H54" s="488">
        <v>46</v>
      </c>
      <c r="I54" s="24">
        <v>720</v>
      </c>
      <c r="J54" s="79"/>
      <c r="K54" s="62">
        <f t="shared" si="3"/>
        <v>0</v>
      </c>
      <c r="N54" s="169"/>
    </row>
    <row r="55" spans="1:14" ht="32.25" customHeight="1" x14ac:dyDescent="0.25">
      <c r="A55" s="869"/>
      <c r="B55" s="877"/>
      <c r="C55" s="877"/>
      <c r="D55" s="371" t="s">
        <v>70</v>
      </c>
      <c r="E55" s="449">
        <v>71301</v>
      </c>
      <c r="F55" s="23" t="s">
        <v>30</v>
      </c>
      <c r="G55" s="5"/>
      <c r="H55" s="488">
        <v>48</v>
      </c>
      <c r="I55" s="24">
        <v>720</v>
      </c>
      <c r="J55" s="79"/>
      <c r="K55" s="62">
        <f t="shared" si="3"/>
        <v>0</v>
      </c>
      <c r="N55" s="169"/>
    </row>
    <row r="56" spans="1:14" ht="32.25" customHeight="1" thickBot="1" x14ac:dyDescent="0.3">
      <c r="A56" s="833"/>
      <c r="B56" s="845"/>
      <c r="C56" s="845"/>
      <c r="D56" s="181" t="s">
        <v>70</v>
      </c>
      <c r="E56" s="354">
        <v>71301</v>
      </c>
      <c r="F56" s="156" t="s">
        <v>30</v>
      </c>
      <c r="G56" s="94"/>
      <c r="H56" s="480">
        <v>50</v>
      </c>
      <c r="I56" s="157">
        <v>720</v>
      </c>
      <c r="J56" s="96"/>
      <c r="K56" s="143">
        <f t="shared" si="3"/>
        <v>0</v>
      </c>
      <c r="N56" s="169"/>
    </row>
    <row r="57" spans="1:14" ht="32.25" customHeight="1" x14ac:dyDescent="0.25">
      <c r="A57" s="941"/>
      <c r="B57" s="876" t="s">
        <v>231</v>
      </c>
      <c r="C57" s="871" t="s">
        <v>31</v>
      </c>
      <c r="D57" s="167" t="s">
        <v>70</v>
      </c>
      <c r="E57" s="487">
        <v>71301</v>
      </c>
      <c r="F57" s="153" t="s">
        <v>155</v>
      </c>
      <c r="G57" s="137"/>
      <c r="H57" s="467">
        <v>42</v>
      </c>
      <c r="I57" s="154">
        <v>720</v>
      </c>
      <c r="J57" s="138"/>
      <c r="K57" s="145">
        <f t="shared" si="3"/>
        <v>0</v>
      </c>
      <c r="N57" s="169"/>
    </row>
    <row r="58" spans="1:14" ht="32.25" customHeight="1" x14ac:dyDescent="0.25">
      <c r="A58" s="947"/>
      <c r="B58" s="877"/>
      <c r="C58" s="877"/>
      <c r="D58" s="371" t="s">
        <v>70</v>
      </c>
      <c r="E58" s="449">
        <v>71301</v>
      </c>
      <c r="F58" s="23" t="s">
        <v>155</v>
      </c>
      <c r="G58" s="5"/>
      <c r="H58" s="488">
        <v>44</v>
      </c>
      <c r="I58" s="24">
        <v>720</v>
      </c>
      <c r="J58" s="79"/>
      <c r="K58" s="62">
        <f t="shared" si="3"/>
        <v>0</v>
      </c>
      <c r="N58" s="169"/>
    </row>
    <row r="59" spans="1:14" ht="32.25" customHeight="1" x14ac:dyDescent="0.25">
      <c r="A59" s="947"/>
      <c r="B59" s="877"/>
      <c r="C59" s="877"/>
      <c r="D59" s="371" t="s">
        <v>70</v>
      </c>
      <c r="E59" s="449">
        <v>71301</v>
      </c>
      <c r="F59" s="23" t="s">
        <v>155</v>
      </c>
      <c r="G59" s="5"/>
      <c r="H59" s="488">
        <v>46</v>
      </c>
      <c r="I59" s="24">
        <v>720</v>
      </c>
      <c r="J59" s="79"/>
      <c r="K59" s="62">
        <f t="shared" si="3"/>
        <v>0</v>
      </c>
      <c r="N59" s="169"/>
    </row>
    <row r="60" spans="1:14" ht="32.25" customHeight="1" x14ac:dyDescent="0.25">
      <c r="A60" s="947"/>
      <c r="B60" s="877"/>
      <c r="C60" s="877"/>
      <c r="D60" s="371" t="s">
        <v>70</v>
      </c>
      <c r="E60" s="449">
        <v>71301</v>
      </c>
      <c r="F60" s="23" t="s">
        <v>155</v>
      </c>
      <c r="G60" s="5"/>
      <c r="H60" s="488">
        <v>48</v>
      </c>
      <c r="I60" s="24">
        <v>720</v>
      </c>
      <c r="J60" s="79"/>
      <c r="K60" s="62">
        <f t="shared" si="3"/>
        <v>0</v>
      </c>
      <c r="N60" s="169"/>
    </row>
    <row r="61" spans="1:14" ht="32.25" customHeight="1" thickBot="1" x14ac:dyDescent="0.3">
      <c r="A61" s="942"/>
      <c r="B61" s="845"/>
      <c r="C61" s="845"/>
      <c r="D61" s="181" t="s">
        <v>70</v>
      </c>
      <c r="E61" s="354">
        <v>71301</v>
      </c>
      <c r="F61" s="156" t="s">
        <v>155</v>
      </c>
      <c r="G61" s="94"/>
      <c r="H61" s="480">
        <v>50</v>
      </c>
      <c r="I61" s="157">
        <v>720</v>
      </c>
      <c r="J61" s="96"/>
      <c r="K61" s="143">
        <f t="shared" si="3"/>
        <v>0</v>
      </c>
      <c r="N61" s="169"/>
    </row>
    <row r="62" spans="1:14" ht="27.75" customHeight="1" x14ac:dyDescent="0.25">
      <c r="A62" s="947"/>
      <c r="B62" s="863" t="s">
        <v>529</v>
      </c>
      <c r="C62" s="872" t="s">
        <v>484</v>
      </c>
      <c r="D62" s="104" t="s">
        <v>23</v>
      </c>
      <c r="E62" s="448">
        <v>70718</v>
      </c>
      <c r="F62" s="51" t="s">
        <v>34</v>
      </c>
      <c r="G62" s="6"/>
      <c r="H62" s="476">
        <v>42</v>
      </c>
      <c r="I62" s="327">
        <v>698</v>
      </c>
      <c r="J62" s="308"/>
      <c r="K62" s="140">
        <f t="shared" si="2"/>
        <v>0</v>
      </c>
    </row>
    <row r="63" spans="1:14" ht="27.75" customHeight="1" x14ac:dyDescent="0.25">
      <c r="A63" s="947"/>
      <c r="B63" s="863"/>
      <c r="C63" s="872"/>
      <c r="D63" s="104" t="s">
        <v>23</v>
      </c>
      <c r="E63" s="448">
        <v>70718</v>
      </c>
      <c r="F63" s="51" t="s">
        <v>34</v>
      </c>
      <c r="G63" s="6"/>
      <c r="H63" s="488">
        <v>44</v>
      </c>
      <c r="I63" s="327">
        <v>698</v>
      </c>
      <c r="J63" s="308"/>
      <c r="K63" s="62">
        <f t="shared" si="2"/>
        <v>0</v>
      </c>
    </row>
    <row r="64" spans="1:14" ht="27.75" customHeight="1" x14ac:dyDescent="0.25">
      <c r="A64" s="947"/>
      <c r="B64" s="863"/>
      <c r="C64" s="872"/>
      <c r="D64" s="104" t="s">
        <v>23</v>
      </c>
      <c r="E64" s="448">
        <v>70718</v>
      </c>
      <c r="F64" s="51" t="s">
        <v>34</v>
      </c>
      <c r="G64" s="6"/>
      <c r="H64" s="488">
        <v>46</v>
      </c>
      <c r="I64" s="327">
        <v>698</v>
      </c>
      <c r="J64" s="308"/>
      <c r="K64" s="139">
        <f t="shared" si="2"/>
        <v>0</v>
      </c>
    </row>
    <row r="65" spans="1:11" ht="27.75" customHeight="1" x14ac:dyDescent="0.25">
      <c r="A65" s="947"/>
      <c r="B65" s="863"/>
      <c r="C65" s="872"/>
      <c r="D65" s="104" t="s">
        <v>23</v>
      </c>
      <c r="E65" s="448">
        <v>70718</v>
      </c>
      <c r="F65" s="51" t="s">
        <v>34</v>
      </c>
      <c r="G65" s="6"/>
      <c r="H65" s="488">
        <v>48</v>
      </c>
      <c r="I65" s="327">
        <v>698</v>
      </c>
      <c r="J65" s="308"/>
      <c r="K65" s="139">
        <f t="shared" si="2"/>
        <v>0</v>
      </c>
    </row>
    <row r="66" spans="1:11" ht="27.75" customHeight="1" x14ac:dyDescent="0.25">
      <c r="A66" s="947"/>
      <c r="B66" s="863"/>
      <c r="C66" s="872"/>
      <c r="D66" s="97" t="s">
        <v>23</v>
      </c>
      <c r="E66" s="448">
        <v>70718</v>
      </c>
      <c r="F66" s="23" t="s">
        <v>34</v>
      </c>
      <c r="G66" s="5"/>
      <c r="H66" s="488">
        <v>50</v>
      </c>
      <c r="I66" s="20">
        <v>698</v>
      </c>
      <c r="J66" s="305"/>
      <c r="K66" s="62">
        <f t="shared" si="2"/>
        <v>0</v>
      </c>
    </row>
    <row r="67" spans="1:11" ht="27.75" customHeight="1" thickBot="1" x14ac:dyDescent="0.3">
      <c r="A67" s="942"/>
      <c r="B67" s="886"/>
      <c r="C67" s="845"/>
      <c r="D67" s="125" t="s">
        <v>23</v>
      </c>
      <c r="E67" s="354">
        <v>70718</v>
      </c>
      <c r="F67" s="156" t="s">
        <v>34</v>
      </c>
      <c r="G67" s="94"/>
      <c r="H67" s="480">
        <v>52</v>
      </c>
      <c r="I67" s="342">
        <v>698</v>
      </c>
      <c r="J67" s="309"/>
      <c r="K67" s="143">
        <f t="shared" si="2"/>
        <v>0</v>
      </c>
    </row>
    <row r="68" spans="1:11" ht="27.75" customHeight="1" x14ac:dyDescent="0.25">
      <c r="A68" s="941"/>
      <c r="B68" s="878" t="s">
        <v>530</v>
      </c>
      <c r="C68" s="871" t="s">
        <v>484</v>
      </c>
      <c r="D68" s="99" t="s">
        <v>23</v>
      </c>
      <c r="E68" s="468">
        <v>70719</v>
      </c>
      <c r="F68" s="34" t="s">
        <v>34</v>
      </c>
      <c r="G68" s="8"/>
      <c r="H68" s="488">
        <v>42</v>
      </c>
      <c r="I68" s="33">
        <v>638</v>
      </c>
      <c r="J68" s="302"/>
      <c r="K68" s="62">
        <f t="shared" si="2"/>
        <v>0</v>
      </c>
    </row>
    <row r="69" spans="1:11" ht="27.75" customHeight="1" x14ac:dyDescent="0.25">
      <c r="A69" s="947"/>
      <c r="B69" s="863"/>
      <c r="C69" s="872"/>
      <c r="D69" s="104" t="s">
        <v>23</v>
      </c>
      <c r="E69" s="448">
        <v>70719</v>
      </c>
      <c r="F69" s="51" t="s">
        <v>34</v>
      </c>
      <c r="G69" s="6"/>
      <c r="H69" s="488">
        <v>44</v>
      </c>
      <c r="I69" s="327">
        <v>638</v>
      </c>
      <c r="J69" s="308"/>
      <c r="K69" s="62">
        <f t="shared" si="2"/>
        <v>0</v>
      </c>
    </row>
    <row r="70" spans="1:11" ht="27.75" customHeight="1" x14ac:dyDescent="0.25">
      <c r="A70" s="947"/>
      <c r="B70" s="863"/>
      <c r="C70" s="872"/>
      <c r="D70" s="104" t="s">
        <v>23</v>
      </c>
      <c r="E70" s="448">
        <v>70719</v>
      </c>
      <c r="F70" s="51" t="s">
        <v>34</v>
      </c>
      <c r="G70" s="6"/>
      <c r="H70" s="488">
        <v>46</v>
      </c>
      <c r="I70" s="327">
        <v>638</v>
      </c>
      <c r="J70" s="308"/>
      <c r="K70" s="139">
        <f t="shared" si="2"/>
        <v>0</v>
      </c>
    </row>
    <row r="71" spans="1:11" ht="27.75" customHeight="1" x14ac:dyDescent="0.25">
      <c r="A71" s="947"/>
      <c r="B71" s="863"/>
      <c r="C71" s="872"/>
      <c r="D71" s="104" t="s">
        <v>23</v>
      </c>
      <c r="E71" s="448">
        <v>70719</v>
      </c>
      <c r="F71" s="51" t="s">
        <v>34</v>
      </c>
      <c r="G71" s="6"/>
      <c r="H71" s="488">
        <v>48</v>
      </c>
      <c r="I71" s="327">
        <v>638</v>
      </c>
      <c r="J71" s="308"/>
      <c r="K71" s="139">
        <f t="shared" si="2"/>
        <v>0</v>
      </c>
    </row>
    <row r="72" spans="1:11" ht="27.75" customHeight="1" x14ac:dyDescent="0.25">
      <c r="A72" s="947"/>
      <c r="B72" s="863"/>
      <c r="C72" s="872"/>
      <c r="D72" s="97" t="s">
        <v>23</v>
      </c>
      <c r="E72" s="448">
        <v>70719</v>
      </c>
      <c r="F72" s="23" t="s">
        <v>34</v>
      </c>
      <c r="G72" s="5"/>
      <c r="H72" s="488">
        <v>50</v>
      </c>
      <c r="I72" s="20">
        <v>638</v>
      </c>
      <c r="J72" s="305"/>
      <c r="K72" s="62">
        <f t="shared" si="2"/>
        <v>0</v>
      </c>
    </row>
    <row r="73" spans="1:11" ht="27.75" customHeight="1" thickBot="1" x14ac:dyDescent="0.3">
      <c r="A73" s="942"/>
      <c r="B73" s="886"/>
      <c r="C73" s="845"/>
      <c r="D73" s="125" t="s">
        <v>23</v>
      </c>
      <c r="E73" s="354">
        <v>70719</v>
      </c>
      <c r="F73" s="156" t="s">
        <v>34</v>
      </c>
      <c r="G73" s="94"/>
      <c r="H73" s="480">
        <v>52</v>
      </c>
      <c r="I73" s="342">
        <v>638</v>
      </c>
      <c r="J73" s="309"/>
      <c r="K73" s="143">
        <f t="shared" si="2"/>
        <v>0</v>
      </c>
    </row>
    <row r="74" spans="1:11" ht="69.75" customHeight="1" x14ac:dyDescent="0.25">
      <c r="A74" s="848"/>
      <c r="B74" s="876" t="s">
        <v>419</v>
      </c>
      <c r="C74" s="854" t="s">
        <v>108</v>
      </c>
      <c r="D74" s="99" t="s">
        <v>23</v>
      </c>
      <c r="E74" s="468" t="s">
        <v>109</v>
      </c>
      <c r="F74" s="34" t="s">
        <v>43</v>
      </c>
      <c r="G74" s="8"/>
      <c r="H74" s="488">
        <v>44</v>
      </c>
      <c r="I74" s="33">
        <v>510</v>
      </c>
      <c r="J74" s="302"/>
      <c r="K74" s="62">
        <f t="shared" si="2"/>
        <v>0</v>
      </c>
    </row>
    <row r="75" spans="1:11" ht="69.75" customHeight="1" thickBot="1" x14ac:dyDescent="0.3">
      <c r="A75" s="1023"/>
      <c r="B75" s="883"/>
      <c r="C75" s="838"/>
      <c r="D75" s="104" t="s">
        <v>23</v>
      </c>
      <c r="E75" s="448" t="s">
        <v>109</v>
      </c>
      <c r="F75" s="51" t="s">
        <v>43</v>
      </c>
      <c r="G75" s="6"/>
      <c r="H75" s="488">
        <v>48</v>
      </c>
      <c r="I75" s="327">
        <v>510</v>
      </c>
      <c r="J75" s="308"/>
      <c r="K75" s="62">
        <f t="shared" si="2"/>
        <v>0</v>
      </c>
    </row>
    <row r="76" spans="1:11" ht="35.25" customHeight="1" x14ac:dyDescent="0.25">
      <c r="A76" s="848" t="s">
        <v>209</v>
      </c>
      <c r="B76" s="876" t="s">
        <v>420</v>
      </c>
      <c r="C76" s="854" t="s">
        <v>108</v>
      </c>
      <c r="D76" s="99" t="s">
        <v>23</v>
      </c>
      <c r="E76" s="468" t="s">
        <v>109</v>
      </c>
      <c r="F76" s="34" t="s">
        <v>50</v>
      </c>
      <c r="G76" s="8"/>
      <c r="H76" s="479">
        <v>46</v>
      </c>
      <c r="I76" s="33">
        <v>510</v>
      </c>
      <c r="J76" s="302"/>
      <c r="K76" s="142">
        <f t="shared" si="2"/>
        <v>0</v>
      </c>
    </row>
    <row r="77" spans="1:11" ht="35.25" customHeight="1" x14ac:dyDescent="0.25">
      <c r="A77" s="869"/>
      <c r="B77" s="883"/>
      <c r="C77" s="872"/>
      <c r="D77" s="136" t="s">
        <v>23</v>
      </c>
      <c r="E77" s="487" t="s">
        <v>109</v>
      </c>
      <c r="F77" s="153" t="s">
        <v>50</v>
      </c>
      <c r="G77" s="137"/>
      <c r="H77" s="467">
        <v>48</v>
      </c>
      <c r="I77" s="164">
        <v>510</v>
      </c>
      <c r="J77" s="304"/>
      <c r="K77" s="145">
        <f t="shared" si="2"/>
        <v>0</v>
      </c>
    </row>
    <row r="78" spans="1:11" ht="35.25" customHeight="1" thickBot="1" x14ac:dyDescent="0.3">
      <c r="A78" s="850"/>
      <c r="B78" s="906"/>
      <c r="C78" s="855"/>
      <c r="D78" s="98" t="s">
        <v>23</v>
      </c>
      <c r="E78" s="450" t="s">
        <v>109</v>
      </c>
      <c r="F78" s="35" t="s">
        <v>50</v>
      </c>
      <c r="G78" s="9"/>
      <c r="H78" s="477">
        <v>50</v>
      </c>
      <c r="I78" s="32">
        <v>510</v>
      </c>
      <c r="J78" s="307"/>
      <c r="K78" s="141">
        <f t="shared" si="2"/>
        <v>0</v>
      </c>
    </row>
    <row r="79" spans="1:11" ht="44.25" customHeight="1" x14ac:dyDescent="0.25">
      <c r="A79" s="941"/>
      <c r="B79" s="878" t="s">
        <v>436</v>
      </c>
      <c r="C79" s="871" t="s">
        <v>108</v>
      </c>
      <c r="D79" s="99" t="s">
        <v>23</v>
      </c>
      <c r="E79" s="468">
        <v>72704</v>
      </c>
      <c r="F79" s="34" t="s">
        <v>34</v>
      </c>
      <c r="G79" s="8"/>
      <c r="H79" s="488">
        <v>44</v>
      </c>
      <c r="I79" s="33">
        <v>658</v>
      </c>
      <c r="J79" s="302"/>
      <c r="K79" s="62">
        <f t="shared" si="2"/>
        <v>0</v>
      </c>
    </row>
    <row r="80" spans="1:11" ht="44.25" customHeight="1" x14ac:dyDescent="0.25">
      <c r="A80" s="947"/>
      <c r="B80" s="863"/>
      <c r="C80" s="872"/>
      <c r="D80" s="104" t="s">
        <v>23</v>
      </c>
      <c r="E80" s="448">
        <v>72704</v>
      </c>
      <c r="F80" s="51" t="s">
        <v>34</v>
      </c>
      <c r="G80" s="6"/>
      <c r="H80" s="488">
        <v>46</v>
      </c>
      <c r="I80" s="327">
        <v>658</v>
      </c>
      <c r="J80" s="308"/>
      <c r="K80" s="62">
        <f t="shared" si="2"/>
        <v>0</v>
      </c>
    </row>
    <row r="81" spans="1:14" ht="44.25" customHeight="1" x14ac:dyDescent="0.25">
      <c r="A81" s="947"/>
      <c r="B81" s="863"/>
      <c r="C81" s="872"/>
      <c r="D81" s="104" t="s">
        <v>23</v>
      </c>
      <c r="E81" s="448">
        <v>72704</v>
      </c>
      <c r="F81" s="51" t="s">
        <v>34</v>
      </c>
      <c r="G81" s="6"/>
      <c r="H81" s="488">
        <v>48</v>
      </c>
      <c r="I81" s="327">
        <v>658</v>
      </c>
      <c r="J81" s="308"/>
      <c r="K81" s="139">
        <f t="shared" si="2"/>
        <v>0</v>
      </c>
    </row>
    <row r="82" spans="1:14" ht="44.25" customHeight="1" thickBot="1" x14ac:dyDescent="0.3">
      <c r="A82" s="947"/>
      <c r="B82" s="863"/>
      <c r="C82" s="872"/>
      <c r="D82" s="97" t="s">
        <v>23</v>
      </c>
      <c r="E82" s="448">
        <v>72704</v>
      </c>
      <c r="F82" s="23" t="s">
        <v>34</v>
      </c>
      <c r="G82" s="5"/>
      <c r="H82" s="701">
        <v>50</v>
      </c>
      <c r="I82" s="32">
        <v>658</v>
      </c>
      <c r="J82" s="307"/>
      <c r="K82" s="141">
        <f t="shared" si="2"/>
        <v>0</v>
      </c>
    </row>
    <row r="83" spans="1:14" ht="28.5" customHeight="1" x14ac:dyDescent="0.25">
      <c r="A83" s="941"/>
      <c r="B83" s="878" t="s">
        <v>437</v>
      </c>
      <c r="C83" s="871" t="s">
        <v>398</v>
      </c>
      <c r="D83" s="99" t="s">
        <v>23</v>
      </c>
      <c r="E83" s="468">
        <v>700706</v>
      </c>
      <c r="F83" s="34" t="s">
        <v>34</v>
      </c>
      <c r="G83" s="8"/>
      <c r="H83" s="702">
        <v>42</v>
      </c>
      <c r="I83" s="327">
        <v>550</v>
      </c>
      <c r="J83" s="308"/>
      <c r="K83" s="140">
        <f t="shared" ref="K83:K89" si="4">I83*J83</f>
        <v>0</v>
      </c>
    </row>
    <row r="84" spans="1:14" ht="28.5" customHeight="1" x14ac:dyDescent="0.25">
      <c r="A84" s="947"/>
      <c r="B84" s="863"/>
      <c r="C84" s="872"/>
      <c r="D84" s="104" t="s">
        <v>23</v>
      </c>
      <c r="E84" s="448">
        <v>700706</v>
      </c>
      <c r="F84" s="51" t="s">
        <v>34</v>
      </c>
      <c r="G84" s="6"/>
      <c r="H84" s="488">
        <v>44</v>
      </c>
      <c r="I84" s="327">
        <v>550</v>
      </c>
      <c r="J84" s="308"/>
      <c r="K84" s="62">
        <f t="shared" si="4"/>
        <v>0</v>
      </c>
    </row>
    <row r="85" spans="1:14" ht="28.5" customHeight="1" x14ac:dyDescent="0.25">
      <c r="A85" s="947"/>
      <c r="B85" s="863"/>
      <c r="C85" s="872"/>
      <c r="D85" s="104" t="s">
        <v>23</v>
      </c>
      <c r="E85" s="448">
        <v>700706</v>
      </c>
      <c r="F85" s="51" t="s">
        <v>34</v>
      </c>
      <c r="G85" s="6"/>
      <c r="H85" s="488">
        <v>46</v>
      </c>
      <c r="I85" s="327">
        <v>550</v>
      </c>
      <c r="J85" s="308"/>
      <c r="K85" s="139">
        <f t="shared" si="4"/>
        <v>0</v>
      </c>
    </row>
    <row r="86" spans="1:14" ht="28.5" customHeight="1" x14ac:dyDescent="0.25">
      <c r="A86" s="947"/>
      <c r="B86" s="863"/>
      <c r="C86" s="872"/>
      <c r="D86" s="104" t="s">
        <v>23</v>
      </c>
      <c r="E86" s="448">
        <v>700706</v>
      </c>
      <c r="F86" s="51" t="s">
        <v>34</v>
      </c>
      <c r="G86" s="6"/>
      <c r="H86" s="488">
        <v>48</v>
      </c>
      <c r="I86" s="327">
        <v>550</v>
      </c>
      <c r="J86" s="308"/>
      <c r="K86" s="139">
        <f t="shared" si="4"/>
        <v>0</v>
      </c>
    </row>
    <row r="87" spans="1:14" ht="28.5" customHeight="1" x14ac:dyDescent="0.25">
      <c r="A87" s="947"/>
      <c r="B87" s="863"/>
      <c r="C87" s="872"/>
      <c r="D87" s="104" t="s">
        <v>23</v>
      </c>
      <c r="E87" s="448">
        <v>700706</v>
      </c>
      <c r="F87" s="51" t="s">
        <v>34</v>
      </c>
      <c r="G87" s="6"/>
      <c r="H87" s="488">
        <v>50</v>
      </c>
      <c r="I87" s="327">
        <v>550</v>
      </c>
      <c r="J87" s="308"/>
      <c r="K87" s="139">
        <f t="shared" si="4"/>
        <v>0</v>
      </c>
    </row>
    <row r="88" spans="1:14" ht="28.5" customHeight="1" x14ac:dyDescent="0.25">
      <c r="A88" s="947"/>
      <c r="B88" s="863"/>
      <c r="C88" s="872"/>
      <c r="D88" s="97" t="s">
        <v>23</v>
      </c>
      <c r="E88" s="448">
        <v>700706</v>
      </c>
      <c r="F88" s="23" t="s">
        <v>34</v>
      </c>
      <c r="G88" s="5"/>
      <c r="H88" s="488">
        <v>52</v>
      </c>
      <c r="I88" s="20">
        <v>550</v>
      </c>
      <c r="J88" s="305"/>
      <c r="K88" s="62">
        <f t="shared" si="4"/>
        <v>0</v>
      </c>
    </row>
    <row r="89" spans="1:14" ht="28.5" customHeight="1" thickBot="1" x14ac:dyDescent="0.3">
      <c r="A89" s="942"/>
      <c r="B89" s="886"/>
      <c r="C89" s="845"/>
      <c r="D89" s="125" t="s">
        <v>23</v>
      </c>
      <c r="E89" s="354">
        <v>700706</v>
      </c>
      <c r="F89" s="156" t="s">
        <v>34</v>
      </c>
      <c r="G89" s="94"/>
      <c r="H89" s="480">
        <v>54</v>
      </c>
      <c r="I89" s="342">
        <v>550</v>
      </c>
      <c r="J89" s="309"/>
      <c r="K89" s="143">
        <f t="shared" si="4"/>
        <v>0</v>
      </c>
    </row>
    <row r="90" spans="1:14" ht="79.5" customHeight="1" thickBot="1" x14ac:dyDescent="0.3">
      <c r="A90" s="455"/>
      <c r="B90" s="462" t="s">
        <v>94</v>
      </c>
      <c r="C90" s="453" t="s">
        <v>31</v>
      </c>
      <c r="D90" s="104" t="s">
        <v>23</v>
      </c>
      <c r="E90" s="448">
        <v>701</v>
      </c>
      <c r="F90" s="4" t="s">
        <v>24</v>
      </c>
      <c r="G90" s="6"/>
      <c r="H90" s="476">
        <v>40</v>
      </c>
      <c r="I90" s="327">
        <v>730</v>
      </c>
      <c r="J90" s="308"/>
      <c r="K90" s="143">
        <f t="shared" si="2"/>
        <v>0</v>
      </c>
      <c r="N90" s="170" t="s">
        <v>460</v>
      </c>
    </row>
    <row r="91" spans="1:14" ht="133.5" customHeight="1" thickBot="1" x14ac:dyDescent="0.3">
      <c r="A91" s="605"/>
      <c r="B91" s="602" t="s">
        <v>97</v>
      </c>
      <c r="C91" s="603" t="s">
        <v>31</v>
      </c>
      <c r="D91" s="146" t="s">
        <v>23</v>
      </c>
      <c r="E91" s="481">
        <v>70705</v>
      </c>
      <c r="F91" s="385" t="s">
        <v>35</v>
      </c>
      <c r="G91" s="14"/>
      <c r="H91" s="466">
        <v>42</v>
      </c>
      <c r="I91" s="198">
        <v>910</v>
      </c>
      <c r="J91" s="310"/>
      <c r="K91" s="187">
        <f t="shared" si="2"/>
        <v>0</v>
      </c>
    </row>
    <row r="92" spans="1:14" ht="83.25" customHeight="1" thickBot="1" x14ac:dyDescent="0.3">
      <c r="A92" s="74"/>
      <c r="B92" s="13" t="s">
        <v>94</v>
      </c>
      <c r="C92" s="56" t="s">
        <v>31</v>
      </c>
      <c r="D92" s="103" t="s">
        <v>23</v>
      </c>
      <c r="E92" s="17">
        <v>705</v>
      </c>
      <c r="F92" s="18" t="s">
        <v>24</v>
      </c>
      <c r="G92" s="16"/>
      <c r="H92" s="19">
        <v>40</v>
      </c>
      <c r="I92" s="44">
        <v>590</v>
      </c>
      <c r="J92" s="303"/>
      <c r="K92" s="140">
        <f t="shared" si="2"/>
        <v>0</v>
      </c>
      <c r="N92" s="170" t="s">
        <v>461</v>
      </c>
    </row>
    <row r="93" spans="1:14" ht="76.5" customHeight="1" x14ac:dyDescent="0.25">
      <c r="A93" s="902"/>
      <c r="B93" s="876" t="s">
        <v>260</v>
      </c>
      <c r="C93" s="901" t="s">
        <v>259</v>
      </c>
      <c r="D93" s="146" t="s">
        <v>23</v>
      </c>
      <c r="E93" s="468">
        <v>70716</v>
      </c>
      <c r="F93" s="34" t="s">
        <v>254</v>
      </c>
      <c r="G93" s="8"/>
      <c r="H93" s="479">
        <v>42</v>
      </c>
      <c r="I93" s="119">
        <v>835</v>
      </c>
      <c r="J93" s="302"/>
      <c r="K93" s="142">
        <f t="shared" si="2"/>
        <v>0</v>
      </c>
      <c r="L93" s="61"/>
    </row>
    <row r="94" spans="1:14" ht="76.5" customHeight="1" thickBot="1" x14ac:dyDescent="0.3">
      <c r="A94" s="903"/>
      <c r="B94" s="883"/>
      <c r="C94" s="877"/>
      <c r="D94" s="121" t="s">
        <v>23</v>
      </c>
      <c r="E94" s="449">
        <v>70716</v>
      </c>
      <c r="F94" s="23" t="s">
        <v>254</v>
      </c>
      <c r="G94" s="5"/>
      <c r="H94" s="488">
        <v>44</v>
      </c>
      <c r="I94" s="24">
        <v>835</v>
      </c>
      <c r="J94" s="305"/>
      <c r="K94" s="62">
        <f t="shared" si="2"/>
        <v>0</v>
      </c>
      <c r="L94" s="61"/>
    </row>
    <row r="95" spans="1:14" ht="47.25" customHeight="1" x14ac:dyDescent="0.25">
      <c r="A95" s="902"/>
      <c r="B95" s="876" t="s">
        <v>260</v>
      </c>
      <c r="C95" s="871" t="s">
        <v>69</v>
      </c>
      <c r="D95" s="99" t="s">
        <v>23</v>
      </c>
      <c r="E95" s="468">
        <v>70711</v>
      </c>
      <c r="F95" s="34" t="s">
        <v>43</v>
      </c>
      <c r="G95" s="8"/>
      <c r="H95" s="479" t="s">
        <v>266</v>
      </c>
      <c r="I95" s="119">
        <v>620</v>
      </c>
      <c r="J95" s="302"/>
      <c r="K95" s="142">
        <f t="shared" si="2"/>
        <v>0</v>
      </c>
      <c r="L95" s="61"/>
    </row>
    <row r="96" spans="1:14" ht="47.25" customHeight="1" x14ac:dyDescent="0.25">
      <c r="A96" s="903"/>
      <c r="B96" s="883"/>
      <c r="C96" s="872"/>
      <c r="D96" s="97" t="s">
        <v>23</v>
      </c>
      <c r="E96" s="449">
        <v>70711</v>
      </c>
      <c r="F96" s="23" t="s">
        <v>43</v>
      </c>
      <c r="G96" s="5"/>
      <c r="H96" s="488" t="s">
        <v>267</v>
      </c>
      <c r="I96" s="24">
        <v>620</v>
      </c>
      <c r="J96" s="305"/>
      <c r="K96" s="62">
        <f t="shared" ref="K96:K157" si="5">I96*J96</f>
        <v>0</v>
      </c>
      <c r="L96" s="61"/>
    </row>
    <row r="97" spans="1:14" ht="45" customHeight="1" thickBot="1" x14ac:dyDescent="0.3">
      <c r="A97" s="903"/>
      <c r="B97" s="883"/>
      <c r="C97" s="872"/>
      <c r="D97" s="121" t="s">
        <v>23</v>
      </c>
      <c r="E97" s="353">
        <v>70711</v>
      </c>
      <c r="F97" s="166" t="s">
        <v>43</v>
      </c>
      <c r="G97" s="7"/>
      <c r="H97" s="271" t="s">
        <v>268</v>
      </c>
      <c r="I97" s="211">
        <v>620</v>
      </c>
      <c r="J97" s="306"/>
      <c r="K97" s="139">
        <f t="shared" si="5"/>
        <v>0</v>
      </c>
      <c r="L97" s="61"/>
    </row>
    <row r="98" spans="1:14" ht="24" customHeight="1" x14ac:dyDescent="0.25">
      <c r="A98" s="904"/>
      <c r="B98" s="851" t="s">
        <v>213</v>
      </c>
      <c r="C98" s="854" t="s">
        <v>53</v>
      </c>
      <c r="D98" s="99" t="s">
        <v>23</v>
      </c>
      <c r="E98" s="468">
        <v>31333</v>
      </c>
      <c r="F98" s="1" t="s">
        <v>34</v>
      </c>
      <c r="G98" s="8"/>
      <c r="H98" s="479">
        <v>50</v>
      </c>
      <c r="I98" s="33">
        <v>550</v>
      </c>
      <c r="J98" s="302"/>
      <c r="K98" s="142">
        <f t="shared" si="5"/>
        <v>0</v>
      </c>
    </row>
    <row r="99" spans="1:14" ht="21.75" customHeight="1" x14ac:dyDescent="0.25">
      <c r="A99" s="835"/>
      <c r="B99" s="852"/>
      <c r="C99" s="839"/>
      <c r="D99" s="97" t="s">
        <v>23</v>
      </c>
      <c r="E99" s="449">
        <v>31333</v>
      </c>
      <c r="F99" s="2" t="s">
        <v>34</v>
      </c>
      <c r="G99" s="5"/>
      <c r="H99" s="488">
        <v>52</v>
      </c>
      <c r="I99" s="20">
        <v>550</v>
      </c>
      <c r="J99" s="305"/>
      <c r="K99" s="62">
        <f t="shared" si="5"/>
        <v>0</v>
      </c>
    </row>
    <row r="100" spans="1:14" ht="24" customHeight="1" thickBot="1" x14ac:dyDescent="0.3">
      <c r="A100" s="905"/>
      <c r="B100" s="853"/>
      <c r="C100" s="855"/>
      <c r="D100" s="98" t="s">
        <v>23</v>
      </c>
      <c r="E100" s="450">
        <v>31333</v>
      </c>
      <c r="F100" s="3" t="s">
        <v>34</v>
      </c>
      <c r="G100" s="9"/>
      <c r="H100" s="477">
        <v>54</v>
      </c>
      <c r="I100" s="32">
        <v>550</v>
      </c>
      <c r="J100" s="307"/>
      <c r="K100" s="141">
        <f t="shared" si="5"/>
        <v>0</v>
      </c>
    </row>
    <row r="101" spans="1:14" ht="46.5" customHeight="1" x14ac:dyDescent="0.25">
      <c r="A101" s="867"/>
      <c r="B101" s="876" t="s">
        <v>213</v>
      </c>
      <c r="C101" s="871" t="s">
        <v>37</v>
      </c>
      <c r="D101" s="146" t="s">
        <v>23</v>
      </c>
      <c r="E101" s="481">
        <v>34333</v>
      </c>
      <c r="F101" s="385" t="s">
        <v>34</v>
      </c>
      <c r="G101" s="14"/>
      <c r="H101" s="479">
        <v>48</v>
      </c>
      <c r="I101" s="198">
        <v>670</v>
      </c>
      <c r="J101" s="310"/>
      <c r="K101" s="148">
        <f t="shared" si="5"/>
        <v>0</v>
      </c>
      <c r="N101" s="170" t="s">
        <v>211</v>
      </c>
    </row>
    <row r="102" spans="1:14" ht="46.5" customHeight="1" thickBot="1" x14ac:dyDescent="0.3">
      <c r="A102" s="833"/>
      <c r="B102" s="845"/>
      <c r="C102" s="845"/>
      <c r="D102" s="98" t="s">
        <v>23</v>
      </c>
      <c r="E102" s="450">
        <v>34333</v>
      </c>
      <c r="F102" s="3" t="s">
        <v>34</v>
      </c>
      <c r="G102" s="9"/>
      <c r="H102" s="477">
        <v>50</v>
      </c>
      <c r="I102" s="32">
        <v>670</v>
      </c>
      <c r="J102" s="307"/>
      <c r="K102" s="141">
        <f t="shared" si="5"/>
        <v>0</v>
      </c>
    </row>
    <row r="103" spans="1:14" ht="29.25" customHeight="1" x14ac:dyDescent="0.25">
      <c r="A103" s="941"/>
      <c r="B103" s="878" t="s">
        <v>213</v>
      </c>
      <c r="C103" s="871" t="s">
        <v>37</v>
      </c>
      <c r="D103" s="146" t="s">
        <v>23</v>
      </c>
      <c r="E103" s="481">
        <v>70333</v>
      </c>
      <c r="F103" s="385" t="s">
        <v>34</v>
      </c>
      <c r="G103" s="14"/>
      <c r="H103" s="466">
        <v>44</v>
      </c>
      <c r="I103" s="198">
        <v>658</v>
      </c>
      <c r="J103" s="310"/>
      <c r="K103" s="148">
        <f t="shared" si="5"/>
        <v>0</v>
      </c>
    </row>
    <row r="104" spans="1:14" ht="29.25" customHeight="1" x14ac:dyDescent="0.25">
      <c r="A104" s="947"/>
      <c r="B104" s="863"/>
      <c r="C104" s="872"/>
      <c r="D104" s="97" t="s">
        <v>23</v>
      </c>
      <c r="E104" s="449">
        <v>70333</v>
      </c>
      <c r="F104" s="2" t="s">
        <v>34</v>
      </c>
      <c r="G104" s="5"/>
      <c r="H104" s="488">
        <v>48</v>
      </c>
      <c r="I104" s="20">
        <v>658</v>
      </c>
      <c r="J104" s="305"/>
      <c r="K104" s="62">
        <f t="shared" si="5"/>
        <v>0</v>
      </c>
    </row>
    <row r="105" spans="1:14" ht="29.25" customHeight="1" x14ac:dyDescent="0.25">
      <c r="A105" s="947"/>
      <c r="B105" s="863"/>
      <c r="C105" s="872"/>
      <c r="D105" s="97" t="s">
        <v>23</v>
      </c>
      <c r="E105" s="449">
        <v>70333</v>
      </c>
      <c r="F105" s="2" t="s">
        <v>34</v>
      </c>
      <c r="G105" s="5"/>
      <c r="H105" s="488">
        <v>50</v>
      </c>
      <c r="I105" s="20">
        <v>658</v>
      </c>
      <c r="J105" s="305"/>
      <c r="K105" s="62">
        <f t="shared" si="5"/>
        <v>0</v>
      </c>
    </row>
    <row r="106" spans="1:14" ht="29.25" customHeight="1" thickBot="1" x14ac:dyDescent="0.3">
      <c r="A106" s="942"/>
      <c r="B106" s="864"/>
      <c r="C106" s="880"/>
      <c r="D106" s="98" t="s">
        <v>23</v>
      </c>
      <c r="E106" s="450">
        <v>70333</v>
      </c>
      <c r="F106" s="3" t="s">
        <v>34</v>
      </c>
      <c r="G106" s="9"/>
      <c r="H106" s="477">
        <v>52</v>
      </c>
      <c r="I106" s="32">
        <v>658</v>
      </c>
      <c r="J106" s="307"/>
      <c r="K106" s="141">
        <f t="shared" si="5"/>
        <v>0</v>
      </c>
    </row>
    <row r="107" spans="1:14" ht="26.25" customHeight="1" x14ac:dyDescent="0.25">
      <c r="A107" s="941"/>
      <c r="B107" s="878" t="s">
        <v>213</v>
      </c>
      <c r="C107" s="871" t="s">
        <v>37</v>
      </c>
      <c r="D107" s="146" t="s">
        <v>23</v>
      </c>
      <c r="E107" s="481">
        <v>71333</v>
      </c>
      <c r="F107" s="385" t="s">
        <v>34</v>
      </c>
      <c r="G107" s="14"/>
      <c r="H107" s="466">
        <v>42</v>
      </c>
      <c r="I107" s="198">
        <v>658</v>
      </c>
      <c r="J107" s="310"/>
      <c r="K107" s="148">
        <f t="shared" si="5"/>
        <v>0</v>
      </c>
    </row>
    <row r="108" spans="1:14" ht="26.25" customHeight="1" x14ac:dyDescent="0.25">
      <c r="A108" s="947"/>
      <c r="B108" s="863"/>
      <c r="C108" s="872"/>
      <c r="D108" s="97" t="s">
        <v>23</v>
      </c>
      <c r="E108" s="449">
        <v>71333</v>
      </c>
      <c r="F108" s="2" t="s">
        <v>34</v>
      </c>
      <c r="G108" s="5"/>
      <c r="H108" s="488">
        <v>44</v>
      </c>
      <c r="I108" s="20">
        <v>658</v>
      </c>
      <c r="J108" s="305"/>
      <c r="K108" s="62">
        <f t="shared" si="5"/>
        <v>0</v>
      </c>
    </row>
    <row r="109" spans="1:14" ht="26.25" customHeight="1" x14ac:dyDescent="0.25">
      <c r="A109" s="947"/>
      <c r="B109" s="863"/>
      <c r="C109" s="872"/>
      <c r="D109" s="97" t="s">
        <v>23</v>
      </c>
      <c r="E109" s="449">
        <v>71333</v>
      </c>
      <c r="F109" s="2" t="s">
        <v>34</v>
      </c>
      <c r="G109" s="5"/>
      <c r="H109" s="488">
        <v>46</v>
      </c>
      <c r="I109" s="20">
        <v>658</v>
      </c>
      <c r="J109" s="305"/>
      <c r="K109" s="62">
        <f t="shared" si="5"/>
        <v>0</v>
      </c>
    </row>
    <row r="110" spans="1:14" ht="26.25" customHeight="1" x14ac:dyDescent="0.25">
      <c r="A110" s="947"/>
      <c r="B110" s="863"/>
      <c r="C110" s="872"/>
      <c r="D110" s="97" t="s">
        <v>23</v>
      </c>
      <c r="E110" s="449">
        <v>71333</v>
      </c>
      <c r="F110" s="2" t="s">
        <v>34</v>
      </c>
      <c r="G110" s="5"/>
      <c r="H110" s="488">
        <v>48</v>
      </c>
      <c r="I110" s="20">
        <v>658</v>
      </c>
      <c r="J110" s="305"/>
      <c r="K110" s="62">
        <f t="shared" si="5"/>
        <v>0</v>
      </c>
    </row>
    <row r="111" spans="1:14" ht="26.25" customHeight="1" x14ac:dyDescent="0.25">
      <c r="A111" s="947"/>
      <c r="B111" s="863"/>
      <c r="C111" s="872"/>
      <c r="D111" s="97" t="s">
        <v>23</v>
      </c>
      <c r="E111" s="449">
        <v>71333</v>
      </c>
      <c r="F111" s="2" t="s">
        <v>34</v>
      </c>
      <c r="G111" s="5"/>
      <c r="H111" s="488">
        <v>50</v>
      </c>
      <c r="I111" s="20">
        <v>658</v>
      </c>
      <c r="J111" s="305"/>
      <c r="K111" s="62">
        <f t="shared" si="5"/>
        <v>0</v>
      </c>
    </row>
    <row r="112" spans="1:14" ht="26.25" customHeight="1" thickBot="1" x14ac:dyDescent="0.3">
      <c r="A112" s="942"/>
      <c r="B112" s="864"/>
      <c r="C112" s="880"/>
      <c r="D112" s="98" t="s">
        <v>23</v>
      </c>
      <c r="E112" s="450">
        <v>71333</v>
      </c>
      <c r="F112" s="3" t="s">
        <v>34</v>
      </c>
      <c r="G112" s="9"/>
      <c r="H112" s="477">
        <v>52</v>
      </c>
      <c r="I112" s="32">
        <v>658</v>
      </c>
      <c r="J112" s="307"/>
      <c r="K112" s="141">
        <f t="shared" si="5"/>
        <v>0</v>
      </c>
    </row>
    <row r="113" spans="1:14" ht="30.75" customHeight="1" x14ac:dyDescent="0.25">
      <c r="A113" s="869" t="s">
        <v>209</v>
      </c>
      <c r="B113" s="883" t="s">
        <v>213</v>
      </c>
      <c r="C113" s="872" t="s">
        <v>99</v>
      </c>
      <c r="D113" s="104" t="s">
        <v>23</v>
      </c>
      <c r="E113" s="448" t="s">
        <v>100</v>
      </c>
      <c r="F113" s="4" t="s">
        <v>50</v>
      </c>
      <c r="G113" s="6"/>
      <c r="H113" s="476">
        <v>46</v>
      </c>
      <c r="I113" s="327">
        <v>510</v>
      </c>
      <c r="J113" s="308"/>
      <c r="K113" s="140">
        <f t="shared" si="5"/>
        <v>0</v>
      </c>
      <c r="N113" s="170" t="s">
        <v>457</v>
      </c>
    </row>
    <row r="114" spans="1:14" ht="30.75" customHeight="1" x14ac:dyDescent="0.25">
      <c r="A114" s="869"/>
      <c r="B114" s="883"/>
      <c r="C114" s="872"/>
      <c r="D114" s="104" t="s">
        <v>23</v>
      </c>
      <c r="E114" s="448" t="s">
        <v>100</v>
      </c>
      <c r="F114" s="4" t="s">
        <v>50</v>
      </c>
      <c r="G114" s="6"/>
      <c r="H114" s="476">
        <v>50</v>
      </c>
      <c r="I114" s="327">
        <v>510</v>
      </c>
      <c r="J114" s="308"/>
      <c r="K114" s="140">
        <f t="shared" si="5"/>
        <v>0</v>
      </c>
      <c r="N114" s="170" t="s">
        <v>457</v>
      </c>
    </row>
    <row r="115" spans="1:14" ht="30.75" customHeight="1" x14ac:dyDescent="0.25">
      <c r="A115" s="869"/>
      <c r="B115" s="883"/>
      <c r="C115" s="872"/>
      <c r="D115" s="104" t="s">
        <v>23</v>
      </c>
      <c r="E115" s="448" t="s">
        <v>100</v>
      </c>
      <c r="F115" s="4" t="s">
        <v>50</v>
      </c>
      <c r="G115" s="6"/>
      <c r="H115" s="476">
        <v>52</v>
      </c>
      <c r="I115" s="327">
        <v>510</v>
      </c>
      <c r="J115" s="308"/>
      <c r="K115" s="140">
        <f t="shared" si="5"/>
        <v>0</v>
      </c>
      <c r="N115" s="170" t="s">
        <v>457</v>
      </c>
    </row>
    <row r="116" spans="1:14" ht="30.75" customHeight="1" thickBot="1" x14ac:dyDescent="0.3">
      <c r="A116" s="833"/>
      <c r="B116" s="845"/>
      <c r="C116" s="845"/>
      <c r="D116" s="97" t="s">
        <v>23</v>
      </c>
      <c r="E116" s="449" t="s">
        <v>100</v>
      </c>
      <c r="F116" s="2" t="s">
        <v>50</v>
      </c>
      <c r="G116" s="5"/>
      <c r="H116" s="488">
        <v>54</v>
      </c>
      <c r="I116" s="20">
        <v>510</v>
      </c>
      <c r="J116" s="305"/>
      <c r="K116" s="141">
        <f t="shared" si="5"/>
        <v>0</v>
      </c>
      <c r="N116" s="170" t="s">
        <v>461</v>
      </c>
    </row>
    <row r="117" spans="1:14" ht="42" customHeight="1" thickBot="1" x14ac:dyDescent="0.3">
      <c r="A117" s="74" t="s">
        <v>209</v>
      </c>
      <c r="B117" s="17" t="s">
        <v>95</v>
      </c>
      <c r="C117" s="18" t="s">
        <v>99</v>
      </c>
      <c r="D117" s="103" t="s">
        <v>23</v>
      </c>
      <c r="E117" s="17" t="s">
        <v>100</v>
      </c>
      <c r="F117" s="18" t="s">
        <v>34</v>
      </c>
      <c r="G117" s="16"/>
      <c r="H117" s="19">
        <v>50</v>
      </c>
      <c r="I117" s="44">
        <v>510</v>
      </c>
      <c r="J117" s="303"/>
      <c r="K117" s="187">
        <f t="shared" si="5"/>
        <v>0</v>
      </c>
      <c r="N117" s="170" t="s">
        <v>460</v>
      </c>
    </row>
    <row r="118" spans="1:14" ht="97.5" customHeight="1" thickBot="1" x14ac:dyDescent="0.3">
      <c r="A118" s="74"/>
      <c r="B118" s="13" t="s">
        <v>328</v>
      </c>
      <c r="C118" s="56" t="s">
        <v>99</v>
      </c>
      <c r="D118" s="103" t="s">
        <v>23</v>
      </c>
      <c r="E118" s="17" t="s">
        <v>101</v>
      </c>
      <c r="F118" s="243" t="s">
        <v>103</v>
      </c>
      <c r="G118" s="16"/>
      <c r="H118" s="19">
        <v>54</v>
      </c>
      <c r="I118" s="44">
        <v>510</v>
      </c>
      <c r="J118" s="303"/>
      <c r="K118" s="187">
        <f t="shared" si="5"/>
        <v>0</v>
      </c>
    </row>
    <row r="119" spans="1:14" ht="117" customHeight="1" thickBot="1" x14ac:dyDescent="0.3">
      <c r="A119" s="389"/>
      <c r="B119" s="13" t="s">
        <v>213</v>
      </c>
      <c r="C119" s="18" t="s">
        <v>99</v>
      </c>
      <c r="D119" s="103" t="s">
        <v>23</v>
      </c>
      <c r="E119" s="17" t="s">
        <v>104</v>
      </c>
      <c r="F119" s="18" t="s">
        <v>34</v>
      </c>
      <c r="G119" s="16"/>
      <c r="H119" s="19">
        <v>54</v>
      </c>
      <c r="I119" s="44">
        <v>510</v>
      </c>
      <c r="J119" s="86"/>
      <c r="K119" s="187">
        <f t="shared" si="5"/>
        <v>0</v>
      </c>
      <c r="N119" s="169"/>
    </row>
    <row r="120" spans="1:14" ht="83.25" customHeight="1" x14ac:dyDescent="0.25">
      <c r="A120" s="861"/>
      <c r="B120" s="863" t="s">
        <v>438</v>
      </c>
      <c r="C120" s="872" t="s">
        <v>439</v>
      </c>
      <c r="D120" s="104" t="s">
        <v>73</v>
      </c>
      <c r="E120" s="448">
        <v>700714</v>
      </c>
      <c r="F120" s="51" t="s">
        <v>440</v>
      </c>
      <c r="G120" s="6"/>
      <c r="H120" s="476">
        <v>46</v>
      </c>
      <c r="I120" s="155">
        <v>1698</v>
      </c>
      <c r="J120" s="308"/>
      <c r="K120" s="140">
        <f t="shared" si="5"/>
        <v>0</v>
      </c>
      <c r="L120" s="61"/>
    </row>
    <row r="121" spans="1:14" ht="83.25" customHeight="1" thickBot="1" x14ac:dyDescent="0.3">
      <c r="A121" s="861"/>
      <c r="B121" s="863"/>
      <c r="C121" s="872"/>
      <c r="D121" s="104" t="s">
        <v>73</v>
      </c>
      <c r="E121" s="448">
        <v>700714</v>
      </c>
      <c r="F121" s="23" t="s">
        <v>440</v>
      </c>
      <c r="G121" s="6"/>
      <c r="H121" s="476">
        <v>48</v>
      </c>
      <c r="I121" s="155">
        <v>1698</v>
      </c>
      <c r="J121" s="308"/>
      <c r="K121" s="140">
        <f t="shared" si="5"/>
        <v>0</v>
      </c>
      <c r="L121" s="61"/>
    </row>
    <row r="122" spans="1:14" ht="118.5" customHeight="1" thickBot="1" x14ac:dyDescent="0.3">
      <c r="A122" s="232"/>
      <c r="B122" s="237" t="s">
        <v>438</v>
      </c>
      <c r="C122" s="56" t="s">
        <v>439</v>
      </c>
      <c r="D122" s="103" t="s">
        <v>73</v>
      </c>
      <c r="E122" s="17">
        <v>700714</v>
      </c>
      <c r="F122" s="243" t="s">
        <v>441</v>
      </c>
      <c r="G122" s="16"/>
      <c r="H122" s="19">
        <v>48</v>
      </c>
      <c r="I122" s="373">
        <v>1698</v>
      </c>
      <c r="J122" s="303"/>
      <c r="K122" s="187">
        <f t="shared" si="5"/>
        <v>0</v>
      </c>
      <c r="L122" s="61"/>
      <c r="N122" s="170" t="s">
        <v>461</v>
      </c>
    </row>
    <row r="123" spans="1:14" ht="41.25" customHeight="1" x14ac:dyDescent="0.25">
      <c r="A123" s="875"/>
      <c r="B123" s="878" t="s">
        <v>438</v>
      </c>
      <c r="C123" s="871" t="s">
        <v>439</v>
      </c>
      <c r="D123" s="99" t="s">
        <v>73</v>
      </c>
      <c r="E123" s="468">
        <v>700714</v>
      </c>
      <c r="F123" s="34" t="s">
        <v>442</v>
      </c>
      <c r="G123" s="8"/>
      <c r="H123" s="479">
        <v>42</v>
      </c>
      <c r="I123" s="119">
        <v>1698</v>
      </c>
      <c r="J123" s="302"/>
      <c r="K123" s="142">
        <f t="shared" si="5"/>
        <v>0</v>
      </c>
      <c r="L123" s="61"/>
      <c r="N123" s="170" t="s">
        <v>461</v>
      </c>
    </row>
    <row r="124" spans="1:14" ht="41.25" customHeight="1" x14ac:dyDescent="0.25">
      <c r="A124" s="861"/>
      <c r="B124" s="863"/>
      <c r="C124" s="872"/>
      <c r="D124" s="104" t="s">
        <v>73</v>
      </c>
      <c r="E124" s="448">
        <v>700714</v>
      </c>
      <c r="F124" s="23" t="s">
        <v>442</v>
      </c>
      <c r="G124" s="6"/>
      <c r="H124" s="476">
        <v>44</v>
      </c>
      <c r="I124" s="155">
        <v>1698</v>
      </c>
      <c r="J124" s="308"/>
      <c r="K124" s="140">
        <f t="shared" si="5"/>
        <v>0</v>
      </c>
      <c r="L124" s="61"/>
    </row>
    <row r="125" spans="1:14" ht="41.25" customHeight="1" x14ac:dyDescent="0.25">
      <c r="A125" s="861"/>
      <c r="B125" s="863"/>
      <c r="C125" s="872"/>
      <c r="D125" s="136" t="s">
        <v>73</v>
      </c>
      <c r="E125" s="448">
        <v>700714</v>
      </c>
      <c r="F125" s="23" t="s">
        <v>442</v>
      </c>
      <c r="G125" s="137"/>
      <c r="H125" s="467">
        <v>46</v>
      </c>
      <c r="I125" s="154">
        <v>1698</v>
      </c>
      <c r="J125" s="304"/>
      <c r="K125" s="145">
        <f t="shared" si="5"/>
        <v>0</v>
      </c>
      <c r="L125" s="61"/>
    </row>
    <row r="126" spans="1:14" ht="41.25" customHeight="1" thickBot="1" x14ac:dyDescent="0.3">
      <c r="A126" s="862"/>
      <c r="B126" s="864"/>
      <c r="C126" s="880"/>
      <c r="D126" s="98" t="s">
        <v>73</v>
      </c>
      <c r="E126" s="354">
        <v>700714</v>
      </c>
      <c r="F126" s="35" t="s">
        <v>442</v>
      </c>
      <c r="G126" s="9"/>
      <c r="H126" s="477">
        <v>48</v>
      </c>
      <c r="I126" s="120">
        <v>1698</v>
      </c>
      <c r="J126" s="307"/>
      <c r="K126" s="141">
        <f t="shared" si="5"/>
        <v>0</v>
      </c>
      <c r="L126" s="61"/>
    </row>
    <row r="127" spans="1:14" ht="27.75" customHeight="1" x14ac:dyDescent="0.25">
      <c r="A127" s="903"/>
      <c r="B127" s="883" t="s">
        <v>215</v>
      </c>
      <c r="C127" s="877" t="s">
        <v>196</v>
      </c>
      <c r="D127" s="104" t="s">
        <v>23</v>
      </c>
      <c r="E127" s="448">
        <v>70715</v>
      </c>
      <c r="F127" s="51" t="s">
        <v>214</v>
      </c>
      <c r="G127" s="6"/>
      <c r="H127" s="476">
        <v>42</v>
      </c>
      <c r="I127" s="155">
        <v>710</v>
      </c>
      <c r="J127" s="308"/>
      <c r="K127" s="140">
        <f t="shared" si="5"/>
        <v>0</v>
      </c>
      <c r="L127" s="61"/>
    </row>
    <row r="128" spans="1:14" ht="27.75" customHeight="1" x14ac:dyDescent="0.25">
      <c r="A128" s="903"/>
      <c r="B128" s="883"/>
      <c r="C128" s="877"/>
      <c r="D128" s="104" t="s">
        <v>23</v>
      </c>
      <c r="E128" s="448">
        <v>70715</v>
      </c>
      <c r="F128" s="23" t="s">
        <v>214</v>
      </c>
      <c r="G128" s="6"/>
      <c r="H128" s="476">
        <v>44</v>
      </c>
      <c r="I128" s="155">
        <v>710</v>
      </c>
      <c r="J128" s="308"/>
      <c r="K128" s="140">
        <f t="shared" si="5"/>
        <v>0</v>
      </c>
      <c r="L128" s="61"/>
    </row>
    <row r="129" spans="1:14" ht="27.75" customHeight="1" x14ac:dyDescent="0.25">
      <c r="A129" s="903"/>
      <c r="B129" s="883"/>
      <c r="C129" s="877"/>
      <c r="D129" s="136" t="s">
        <v>23</v>
      </c>
      <c r="E129" s="487">
        <v>70715</v>
      </c>
      <c r="F129" s="23" t="s">
        <v>214</v>
      </c>
      <c r="G129" s="137"/>
      <c r="H129" s="467">
        <v>46</v>
      </c>
      <c r="I129" s="154">
        <v>710</v>
      </c>
      <c r="J129" s="304"/>
      <c r="K129" s="145">
        <f t="shared" si="5"/>
        <v>0</v>
      </c>
      <c r="L129" s="61"/>
    </row>
    <row r="130" spans="1:14" ht="27.75" customHeight="1" x14ac:dyDescent="0.25">
      <c r="A130" s="903"/>
      <c r="B130" s="883"/>
      <c r="C130" s="877"/>
      <c r="D130" s="97" t="s">
        <v>23</v>
      </c>
      <c r="E130" s="449">
        <v>70715</v>
      </c>
      <c r="F130" s="23" t="s">
        <v>214</v>
      </c>
      <c r="G130" s="5"/>
      <c r="H130" s="488">
        <v>48</v>
      </c>
      <c r="I130" s="24">
        <v>710</v>
      </c>
      <c r="J130" s="305"/>
      <c r="K130" s="62">
        <f t="shared" si="5"/>
        <v>0</v>
      </c>
      <c r="L130" s="61"/>
      <c r="N130" s="170" t="s">
        <v>457</v>
      </c>
    </row>
    <row r="131" spans="1:14" ht="27.75" customHeight="1" thickBot="1" x14ac:dyDescent="0.3">
      <c r="A131" s="842"/>
      <c r="B131" s="906"/>
      <c r="C131" s="845"/>
      <c r="D131" s="98" t="s">
        <v>23</v>
      </c>
      <c r="E131" s="450">
        <v>70715</v>
      </c>
      <c r="F131" s="35" t="s">
        <v>214</v>
      </c>
      <c r="G131" s="9"/>
      <c r="H131" s="477">
        <v>50</v>
      </c>
      <c r="I131" s="120">
        <v>710</v>
      </c>
      <c r="J131" s="307"/>
      <c r="K131" s="141">
        <f t="shared" si="5"/>
        <v>0</v>
      </c>
      <c r="L131" s="61"/>
    </row>
    <row r="132" spans="1:14" ht="26.25" customHeight="1" x14ac:dyDescent="0.25">
      <c r="A132" s="867"/>
      <c r="B132" s="876" t="s">
        <v>215</v>
      </c>
      <c r="C132" s="901" t="s">
        <v>196</v>
      </c>
      <c r="D132" s="104" t="s">
        <v>23</v>
      </c>
      <c r="E132" s="448">
        <v>70715</v>
      </c>
      <c r="F132" s="51" t="s">
        <v>216</v>
      </c>
      <c r="G132" s="6"/>
      <c r="H132" s="476">
        <v>42</v>
      </c>
      <c r="I132" s="155">
        <v>710</v>
      </c>
      <c r="J132" s="308"/>
      <c r="K132" s="140">
        <f t="shared" si="5"/>
        <v>0</v>
      </c>
      <c r="L132" s="61"/>
    </row>
    <row r="133" spans="1:14" ht="26.25" customHeight="1" x14ac:dyDescent="0.25">
      <c r="A133" s="869"/>
      <c r="B133" s="883"/>
      <c r="C133" s="877"/>
      <c r="D133" s="97" t="s">
        <v>23</v>
      </c>
      <c r="E133" s="449">
        <v>70715</v>
      </c>
      <c r="F133" s="23" t="s">
        <v>216</v>
      </c>
      <c r="G133" s="5"/>
      <c r="H133" s="488">
        <v>44</v>
      </c>
      <c r="I133" s="24">
        <v>710</v>
      </c>
      <c r="J133" s="305"/>
      <c r="K133" s="62">
        <f t="shared" si="5"/>
        <v>0</v>
      </c>
      <c r="L133" s="61"/>
    </row>
    <row r="134" spans="1:14" ht="26.25" customHeight="1" x14ac:dyDescent="0.25">
      <c r="A134" s="869"/>
      <c r="B134" s="883"/>
      <c r="C134" s="877"/>
      <c r="D134" s="97" t="s">
        <v>23</v>
      </c>
      <c r="E134" s="449">
        <v>70715</v>
      </c>
      <c r="F134" s="23" t="s">
        <v>216</v>
      </c>
      <c r="G134" s="5"/>
      <c r="H134" s="488">
        <v>46</v>
      </c>
      <c r="I134" s="24">
        <v>710</v>
      </c>
      <c r="J134" s="305"/>
      <c r="K134" s="62">
        <f t="shared" si="5"/>
        <v>0</v>
      </c>
      <c r="L134" s="61"/>
    </row>
    <row r="135" spans="1:14" ht="26.25" customHeight="1" x14ac:dyDescent="0.25">
      <c r="A135" s="869"/>
      <c r="B135" s="883"/>
      <c r="C135" s="877"/>
      <c r="D135" s="97" t="s">
        <v>23</v>
      </c>
      <c r="E135" s="449">
        <v>70715</v>
      </c>
      <c r="F135" s="23" t="s">
        <v>216</v>
      </c>
      <c r="G135" s="5"/>
      <c r="H135" s="488">
        <v>48</v>
      </c>
      <c r="I135" s="24">
        <v>710</v>
      </c>
      <c r="J135" s="305"/>
      <c r="K135" s="62">
        <f t="shared" si="5"/>
        <v>0</v>
      </c>
      <c r="L135" s="61"/>
    </row>
    <row r="136" spans="1:14" ht="26.25" customHeight="1" x14ac:dyDescent="0.25">
      <c r="A136" s="869"/>
      <c r="B136" s="883"/>
      <c r="C136" s="877"/>
      <c r="D136" s="136" t="s">
        <v>23</v>
      </c>
      <c r="E136" s="487">
        <v>70715</v>
      </c>
      <c r="F136" s="23" t="s">
        <v>216</v>
      </c>
      <c r="G136" s="137"/>
      <c r="H136" s="467">
        <v>50</v>
      </c>
      <c r="I136" s="154">
        <v>710</v>
      </c>
      <c r="J136" s="304"/>
      <c r="K136" s="145">
        <f t="shared" si="5"/>
        <v>0</v>
      </c>
      <c r="L136" s="61"/>
    </row>
    <row r="137" spans="1:14" ht="26.25" customHeight="1" thickBot="1" x14ac:dyDescent="0.3">
      <c r="A137" s="869"/>
      <c r="B137" s="883"/>
      <c r="C137" s="877"/>
      <c r="D137" s="97" t="s">
        <v>23</v>
      </c>
      <c r="E137" s="449">
        <v>70715</v>
      </c>
      <c r="F137" s="23" t="s">
        <v>216</v>
      </c>
      <c r="G137" s="5"/>
      <c r="H137" s="488">
        <v>52</v>
      </c>
      <c r="I137" s="24">
        <v>710</v>
      </c>
      <c r="J137" s="305"/>
      <c r="K137" s="62">
        <f t="shared" si="5"/>
        <v>0</v>
      </c>
      <c r="L137" s="61"/>
    </row>
    <row r="138" spans="1:14" ht="35.25" customHeight="1" x14ac:dyDescent="0.25">
      <c r="A138" s="867"/>
      <c r="B138" s="876" t="s">
        <v>215</v>
      </c>
      <c r="C138" s="901" t="s">
        <v>196</v>
      </c>
      <c r="D138" s="99" t="s">
        <v>23</v>
      </c>
      <c r="E138" s="468">
        <v>70715</v>
      </c>
      <c r="F138" s="34" t="s">
        <v>217</v>
      </c>
      <c r="G138" s="8"/>
      <c r="H138" s="479">
        <v>42</v>
      </c>
      <c r="I138" s="119">
        <v>710</v>
      </c>
      <c r="J138" s="302"/>
      <c r="K138" s="142">
        <f t="shared" si="5"/>
        <v>0</v>
      </c>
      <c r="L138" s="61"/>
    </row>
    <row r="139" spans="1:14" ht="35.25" customHeight="1" x14ac:dyDescent="0.25">
      <c r="A139" s="869"/>
      <c r="B139" s="883"/>
      <c r="C139" s="877"/>
      <c r="D139" s="97" t="s">
        <v>23</v>
      </c>
      <c r="E139" s="449">
        <v>70715</v>
      </c>
      <c r="F139" s="23" t="s">
        <v>217</v>
      </c>
      <c r="G139" s="137"/>
      <c r="H139" s="488">
        <v>44</v>
      </c>
      <c r="I139" s="24">
        <v>710</v>
      </c>
      <c r="J139" s="305"/>
      <c r="K139" s="62">
        <f t="shared" si="5"/>
        <v>0</v>
      </c>
      <c r="L139" s="61"/>
    </row>
    <row r="140" spans="1:14" ht="35.25" customHeight="1" x14ac:dyDescent="0.25">
      <c r="A140" s="869"/>
      <c r="B140" s="883"/>
      <c r="C140" s="877"/>
      <c r="D140" s="97" t="s">
        <v>23</v>
      </c>
      <c r="E140" s="449">
        <v>70715</v>
      </c>
      <c r="F140" s="23" t="s">
        <v>217</v>
      </c>
      <c r="G140" s="137"/>
      <c r="H140" s="488">
        <v>46</v>
      </c>
      <c r="I140" s="24">
        <v>710</v>
      </c>
      <c r="J140" s="305"/>
      <c r="K140" s="62">
        <f t="shared" si="5"/>
        <v>0</v>
      </c>
      <c r="L140" s="61"/>
    </row>
    <row r="141" spans="1:14" ht="35.25" customHeight="1" x14ac:dyDescent="0.25">
      <c r="A141" s="869"/>
      <c r="B141" s="883"/>
      <c r="C141" s="877"/>
      <c r="D141" s="97" t="s">
        <v>23</v>
      </c>
      <c r="E141" s="449">
        <v>70715</v>
      </c>
      <c r="F141" s="23" t="s">
        <v>217</v>
      </c>
      <c r="G141" s="137"/>
      <c r="H141" s="488">
        <v>48</v>
      </c>
      <c r="I141" s="24">
        <v>710</v>
      </c>
      <c r="J141" s="305"/>
      <c r="K141" s="62">
        <f t="shared" si="5"/>
        <v>0</v>
      </c>
      <c r="L141" s="61"/>
    </row>
    <row r="142" spans="1:14" ht="29.25" customHeight="1" x14ac:dyDescent="0.25">
      <c r="A142" s="869"/>
      <c r="B142" s="883"/>
      <c r="C142" s="877"/>
      <c r="D142" s="136" t="s">
        <v>23</v>
      </c>
      <c r="E142" s="487">
        <v>70715</v>
      </c>
      <c r="F142" s="23" t="s">
        <v>217</v>
      </c>
      <c r="G142" s="137"/>
      <c r="H142" s="467">
        <v>50</v>
      </c>
      <c r="I142" s="24">
        <v>710</v>
      </c>
      <c r="J142" s="305"/>
      <c r="K142" s="62">
        <f t="shared" si="5"/>
        <v>0</v>
      </c>
      <c r="L142" s="61"/>
    </row>
    <row r="143" spans="1:14" ht="29.25" customHeight="1" x14ac:dyDescent="0.25">
      <c r="A143" s="869"/>
      <c r="B143" s="883"/>
      <c r="C143" s="877"/>
      <c r="D143" s="97" t="s">
        <v>23</v>
      </c>
      <c r="E143" s="449">
        <v>70715</v>
      </c>
      <c r="F143" s="23" t="s">
        <v>217</v>
      </c>
      <c r="G143" s="137"/>
      <c r="H143" s="488">
        <v>52</v>
      </c>
      <c r="I143" s="24">
        <v>710</v>
      </c>
      <c r="J143" s="305"/>
      <c r="K143" s="62">
        <f t="shared" si="5"/>
        <v>0</v>
      </c>
      <c r="L143" s="61"/>
    </row>
    <row r="144" spans="1:14" ht="29.25" customHeight="1" thickBot="1" x14ac:dyDescent="0.3">
      <c r="A144" s="833"/>
      <c r="B144" s="906"/>
      <c r="C144" s="845"/>
      <c r="D144" s="98" t="s">
        <v>23</v>
      </c>
      <c r="E144" s="450">
        <v>70715</v>
      </c>
      <c r="F144" s="35" t="s">
        <v>217</v>
      </c>
      <c r="G144" s="94"/>
      <c r="H144" s="477">
        <v>54</v>
      </c>
      <c r="I144" s="157">
        <v>710</v>
      </c>
      <c r="J144" s="309"/>
      <c r="K144" s="141">
        <f t="shared" si="5"/>
        <v>0</v>
      </c>
      <c r="L144" s="61"/>
    </row>
    <row r="145" spans="1:14" ht="29.25" customHeight="1" x14ac:dyDescent="0.25">
      <c r="A145" s="903"/>
      <c r="B145" s="883" t="s">
        <v>270</v>
      </c>
      <c r="C145" s="877" t="s">
        <v>60</v>
      </c>
      <c r="D145" s="104" t="s">
        <v>73</v>
      </c>
      <c r="E145" s="448">
        <v>70717</v>
      </c>
      <c r="F145" s="51" t="s">
        <v>34</v>
      </c>
      <c r="G145" s="6"/>
      <c r="H145" s="476">
        <v>42</v>
      </c>
      <c r="I145" s="155">
        <v>1098</v>
      </c>
      <c r="J145" s="308"/>
      <c r="K145" s="140">
        <f t="shared" si="5"/>
        <v>0</v>
      </c>
      <c r="L145" s="61"/>
    </row>
    <row r="146" spans="1:14" ht="29.25" customHeight="1" x14ac:dyDescent="0.25">
      <c r="A146" s="903"/>
      <c r="B146" s="883"/>
      <c r="C146" s="877"/>
      <c r="D146" s="97" t="s">
        <v>73</v>
      </c>
      <c r="E146" s="449">
        <v>70717</v>
      </c>
      <c r="F146" s="23" t="s">
        <v>34</v>
      </c>
      <c r="G146" s="5"/>
      <c r="H146" s="488">
        <v>44</v>
      </c>
      <c r="I146" s="24">
        <v>1098</v>
      </c>
      <c r="J146" s="305"/>
      <c r="K146" s="62">
        <f t="shared" si="5"/>
        <v>0</v>
      </c>
      <c r="L146" s="61"/>
    </row>
    <row r="147" spans="1:14" ht="29.25" customHeight="1" x14ac:dyDescent="0.25">
      <c r="A147" s="903"/>
      <c r="B147" s="883"/>
      <c r="C147" s="877"/>
      <c r="D147" s="97" t="s">
        <v>73</v>
      </c>
      <c r="E147" s="449">
        <v>70717</v>
      </c>
      <c r="F147" s="23" t="s">
        <v>34</v>
      </c>
      <c r="G147" s="5"/>
      <c r="H147" s="488">
        <v>46</v>
      </c>
      <c r="I147" s="24">
        <v>1098</v>
      </c>
      <c r="J147" s="305"/>
      <c r="K147" s="62">
        <f t="shared" si="5"/>
        <v>0</v>
      </c>
      <c r="L147" s="61"/>
    </row>
    <row r="148" spans="1:14" ht="29.25" customHeight="1" x14ac:dyDescent="0.25">
      <c r="A148" s="903"/>
      <c r="B148" s="883"/>
      <c r="C148" s="877"/>
      <c r="D148" s="97" t="s">
        <v>73</v>
      </c>
      <c r="E148" s="449">
        <v>70717</v>
      </c>
      <c r="F148" s="23" t="s">
        <v>34</v>
      </c>
      <c r="G148" s="5"/>
      <c r="H148" s="488">
        <v>48</v>
      </c>
      <c r="I148" s="24">
        <v>1098</v>
      </c>
      <c r="J148" s="305"/>
      <c r="K148" s="62">
        <f t="shared" si="5"/>
        <v>0</v>
      </c>
      <c r="L148" s="61"/>
    </row>
    <row r="149" spans="1:14" ht="29.25" customHeight="1" thickBot="1" x14ac:dyDescent="0.3">
      <c r="A149" s="903"/>
      <c r="B149" s="883"/>
      <c r="C149" s="877"/>
      <c r="D149" s="121" t="s">
        <v>73</v>
      </c>
      <c r="E149" s="353">
        <v>70717</v>
      </c>
      <c r="F149" s="166" t="s">
        <v>34</v>
      </c>
      <c r="G149" s="7"/>
      <c r="H149" s="477">
        <v>50</v>
      </c>
      <c r="I149" s="120">
        <v>1098</v>
      </c>
      <c r="J149" s="307"/>
      <c r="K149" s="139">
        <f t="shared" si="5"/>
        <v>0</v>
      </c>
      <c r="L149" s="61"/>
    </row>
    <row r="150" spans="1:14" ht="34.5" customHeight="1" x14ac:dyDescent="0.25">
      <c r="A150" s="902"/>
      <c r="B150" s="876" t="s">
        <v>270</v>
      </c>
      <c r="C150" s="901" t="s">
        <v>60</v>
      </c>
      <c r="D150" s="146" t="s">
        <v>73</v>
      </c>
      <c r="E150" s="481">
        <v>70717</v>
      </c>
      <c r="F150" s="34" t="s">
        <v>113</v>
      </c>
      <c r="G150" s="8"/>
      <c r="H150" s="479">
        <v>42</v>
      </c>
      <c r="I150" s="119">
        <v>1098</v>
      </c>
      <c r="J150" s="302"/>
      <c r="K150" s="148">
        <f t="shared" si="5"/>
        <v>0</v>
      </c>
      <c r="L150" s="61"/>
      <c r="N150" s="170" t="s">
        <v>211</v>
      </c>
    </row>
    <row r="151" spans="1:14" ht="34.5" customHeight="1" x14ac:dyDescent="0.25">
      <c r="A151" s="903"/>
      <c r="B151" s="883"/>
      <c r="C151" s="877"/>
      <c r="D151" s="121" t="s">
        <v>73</v>
      </c>
      <c r="E151" s="353">
        <v>70717</v>
      </c>
      <c r="F151" s="23" t="s">
        <v>113</v>
      </c>
      <c r="G151" s="5"/>
      <c r="H151" s="488">
        <v>44</v>
      </c>
      <c r="I151" s="24">
        <v>1098</v>
      </c>
      <c r="J151" s="305"/>
      <c r="K151" s="139">
        <f t="shared" si="5"/>
        <v>0</v>
      </c>
      <c r="L151" s="61"/>
    </row>
    <row r="152" spans="1:14" ht="34.5" customHeight="1" x14ac:dyDescent="0.25">
      <c r="A152" s="903"/>
      <c r="B152" s="883"/>
      <c r="C152" s="877"/>
      <c r="D152" s="121" t="s">
        <v>73</v>
      </c>
      <c r="E152" s="353">
        <v>70717</v>
      </c>
      <c r="F152" s="23" t="s">
        <v>113</v>
      </c>
      <c r="G152" s="5"/>
      <c r="H152" s="488">
        <v>46</v>
      </c>
      <c r="I152" s="24">
        <v>1098</v>
      </c>
      <c r="J152" s="305"/>
      <c r="K152" s="139">
        <f t="shared" si="5"/>
        <v>0</v>
      </c>
      <c r="L152" s="61"/>
    </row>
    <row r="153" spans="1:14" ht="34.5" customHeight="1" thickBot="1" x14ac:dyDescent="0.3">
      <c r="A153" s="842"/>
      <c r="B153" s="906"/>
      <c r="C153" s="845"/>
      <c r="D153" s="98" t="s">
        <v>73</v>
      </c>
      <c r="E153" s="450">
        <v>70717</v>
      </c>
      <c r="F153" s="35" t="s">
        <v>113</v>
      </c>
      <c r="G153" s="9"/>
      <c r="H153" s="477">
        <v>48</v>
      </c>
      <c r="I153" s="120">
        <v>1098</v>
      </c>
      <c r="J153" s="307"/>
      <c r="K153" s="141">
        <f t="shared" si="5"/>
        <v>0</v>
      </c>
      <c r="L153" s="61"/>
    </row>
    <row r="154" spans="1:14" ht="29.25" customHeight="1" x14ac:dyDescent="0.25">
      <c r="A154" s="903"/>
      <c r="B154" s="883" t="s">
        <v>270</v>
      </c>
      <c r="C154" s="877" t="s">
        <v>60</v>
      </c>
      <c r="D154" s="104" t="s">
        <v>73</v>
      </c>
      <c r="E154" s="448">
        <v>70717</v>
      </c>
      <c r="F154" s="51" t="s">
        <v>254</v>
      </c>
      <c r="G154" s="6"/>
      <c r="H154" s="476">
        <v>42</v>
      </c>
      <c r="I154" s="155">
        <v>1098</v>
      </c>
      <c r="J154" s="308"/>
      <c r="K154" s="140">
        <f t="shared" si="5"/>
        <v>0</v>
      </c>
      <c r="L154" s="61"/>
    </row>
    <row r="155" spans="1:14" ht="29.25" customHeight="1" x14ac:dyDescent="0.25">
      <c r="A155" s="903"/>
      <c r="B155" s="883"/>
      <c r="C155" s="877"/>
      <c r="D155" s="97" t="s">
        <v>73</v>
      </c>
      <c r="E155" s="449">
        <v>70717</v>
      </c>
      <c r="F155" s="23" t="s">
        <v>254</v>
      </c>
      <c r="G155" s="5"/>
      <c r="H155" s="488">
        <v>44</v>
      </c>
      <c r="I155" s="24">
        <v>1098</v>
      </c>
      <c r="J155" s="305"/>
      <c r="K155" s="62">
        <f t="shared" si="5"/>
        <v>0</v>
      </c>
      <c r="L155" s="61"/>
    </row>
    <row r="156" spans="1:14" ht="29.25" customHeight="1" x14ac:dyDescent="0.25">
      <c r="A156" s="903"/>
      <c r="B156" s="883"/>
      <c r="C156" s="877"/>
      <c r="D156" s="97" t="s">
        <v>73</v>
      </c>
      <c r="E156" s="449">
        <v>70717</v>
      </c>
      <c r="F156" s="23" t="s">
        <v>254</v>
      </c>
      <c r="G156" s="5"/>
      <c r="H156" s="488">
        <v>46</v>
      </c>
      <c r="I156" s="24">
        <v>1098</v>
      </c>
      <c r="J156" s="305"/>
      <c r="K156" s="62">
        <f t="shared" si="5"/>
        <v>0</v>
      </c>
      <c r="L156" s="61"/>
    </row>
    <row r="157" spans="1:14" ht="29.25" customHeight="1" x14ac:dyDescent="0.25">
      <c r="A157" s="903"/>
      <c r="B157" s="883"/>
      <c r="C157" s="877"/>
      <c r="D157" s="97" t="s">
        <v>73</v>
      </c>
      <c r="E157" s="449">
        <v>70717</v>
      </c>
      <c r="F157" s="23" t="s">
        <v>254</v>
      </c>
      <c r="G157" s="5"/>
      <c r="H157" s="488">
        <v>48</v>
      </c>
      <c r="I157" s="24">
        <v>1098</v>
      </c>
      <c r="J157" s="305"/>
      <c r="K157" s="62">
        <f t="shared" si="5"/>
        <v>0</v>
      </c>
      <c r="L157" s="61"/>
    </row>
    <row r="158" spans="1:14" ht="29.25" customHeight="1" thickBot="1" x14ac:dyDescent="0.3">
      <c r="A158" s="842"/>
      <c r="B158" s="906"/>
      <c r="C158" s="845"/>
      <c r="D158" s="98" t="s">
        <v>73</v>
      </c>
      <c r="E158" s="450">
        <v>70717</v>
      </c>
      <c r="F158" s="35" t="s">
        <v>254</v>
      </c>
      <c r="G158" s="9"/>
      <c r="H158" s="477">
        <v>50</v>
      </c>
      <c r="I158" s="120">
        <v>1098</v>
      </c>
      <c r="J158" s="307"/>
      <c r="K158" s="141">
        <f t="shared" ref="K158:K180" si="6">I158*J158</f>
        <v>0</v>
      </c>
      <c r="L158" s="61"/>
    </row>
    <row r="159" spans="1:14" ht="29.25" customHeight="1" x14ac:dyDescent="0.25">
      <c r="A159" s="902"/>
      <c r="B159" s="876" t="s">
        <v>270</v>
      </c>
      <c r="C159" s="901" t="s">
        <v>60</v>
      </c>
      <c r="D159" s="99" t="s">
        <v>73</v>
      </c>
      <c r="E159" s="468">
        <v>70717</v>
      </c>
      <c r="F159" s="34" t="s">
        <v>189</v>
      </c>
      <c r="G159" s="8"/>
      <c r="H159" s="479">
        <v>42</v>
      </c>
      <c r="I159" s="119">
        <v>1098</v>
      </c>
      <c r="J159" s="302"/>
      <c r="K159" s="142">
        <f t="shared" si="6"/>
        <v>0</v>
      </c>
      <c r="L159" s="61"/>
    </row>
    <row r="160" spans="1:14" ht="29.25" customHeight="1" x14ac:dyDescent="0.25">
      <c r="A160" s="903"/>
      <c r="B160" s="883"/>
      <c r="C160" s="877"/>
      <c r="D160" s="97" t="s">
        <v>73</v>
      </c>
      <c r="E160" s="449">
        <v>70717</v>
      </c>
      <c r="F160" s="23" t="s">
        <v>189</v>
      </c>
      <c r="G160" s="5"/>
      <c r="H160" s="488">
        <v>44</v>
      </c>
      <c r="I160" s="24">
        <v>1098</v>
      </c>
      <c r="J160" s="305"/>
      <c r="K160" s="62">
        <f t="shared" si="6"/>
        <v>0</v>
      </c>
      <c r="L160" s="61"/>
    </row>
    <row r="161" spans="1:12" ht="29.25" customHeight="1" x14ac:dyDescent="0.25">
      <c r="A161" s="903"/>
      <c r="B161" s="883"/>
      <c r="C161" s="877"/>
      <c r="D161" s="97" t="s">
        <v>73</v>
      </c>
      <c r="E161" s="449">
        <v>70717</v>
      </c>
      <c r="F161" s="23" t="s">
        <v>189</v>
      </c>
      <c r="G161" s="5"/>
      <c r="H161" s="488">
        <v>46</v>
      </c>
      <c r="I161" s="24">
        <v>1098</v>
      </c>
      <c r="J161" s="305"/>
      <c r="K161" s="62">
        <f t="shared" si="6"/>
        <v>0</v>
      </c>
      <c r="L161" s="61"/>
    </row>
    <row r="162" spans="1:12" ht="29.25" customHeight="1" x14ac:dyDescent="0.25">
      <c r="A162" s="903"/>
      <c r="B162" s="883"/>
      <c r="C162" s="877"/>
      <c r="D162" s="97" t="s">
        <v>73</v>
      </c>
      <c r="E162" s="449">
        <v>70717</v>
      </c>
      <c r="F162" s="23" t="s">
        <v>189</v>
      </c>
      <c r="G162" s="5"/>
      <c r="H162" s="488">
        <v>48</v>
      </c>
      <c r="I162" s="24">
        <v>1098</v>
      </c>
      <c r="J162" s="305"/>
      <c r="K162" s="62">
        <f t="shared" si="6"/>
        <v>0</v>
      </c>
      <c r="L162" s="61"/>
    </row>
    <row r="163" spans="1:12" ht="29.25" customHeight="1" thickBot="1" x14ac:dyDescent="0.3">
      <c r="A163" s="842"/>
      <c r="B163" s="906"/>
      <c r="C163" s="845"/>
      <c r="D163" s="98" t="s">
        <v>73</v>
      </c>
      <c r="E163" s="450">
        <v>70717</v>
      </c>
      <c r="F163" s="35" t="s">
        <v>189</v>
      </c>
      <c r="G163" s="9"/>
      <c r="H163" s="477">
        <v>50</v>
      </c>
      <c r="I163" s="120">
        <v>1098</v>
      </c>
      <c r="J163" s="307"/>
      <c r="K163" s="141">
        <f t="shared" si="6"/>
        <v>0</v>
      </c>
      <c r="L163" s="61"/>
    </row>
    <row r="164" spans="1:12" ht="29.25" customHeight="1" x14ac:dyDescent="0.25">
      <c r="A164" s="875"/>
      <c r="B164" s="878" t="s">
        <v>507</v>
      </c>
      <c r="C164" s="901" t="s">
        <v>494</v>
      </c>
      <c r="D164" s="146" t="s">
        <v>73</v>
      </c>
      <c r="E164" s="481" t="s">
        <v>508</v>
      </c>
      <c r="F164" s="34" t="s">
        <v>35</v>
      </c>
      <c r="G164" s="8"/>
      <c r="H164" s="479">
        <v>42</v>
      </c>
      <c r="I164" s="119">
        <v>658</v>
      </c>
      <c r="J164" s="302"/>
      <c r="K164" s="148">
        <f t="shared" si="6"/>
        <v>0</v>
      </c>
      <c r="L164" s="61"/>
    </row>
    <row r="165" spans="1:12" ht="29.25" customHeight="1" x14ac:dyDescent="0.25">
      <c r="A165" s="861"/>
      <c r="B165" s="863"/>
      <c r="C165" s="877"/>
      <c r="D165" s="121" t="s">
        <v>73</v>
      </c>
      <c r="E165" s="353" t="s">
        <v>508</v>
      </c>
      <c r="F165" s="23" t="s">
        <v>35</v>
      </c>
      <c r="G165" s="5"/>
      <c r="H165" s="488">
        <v>44</v>
      </c>
      <c r="I165" s="24">
        <v>658</v>
      </c>
      <c r="J165" s="305"/>
      <c r="K165" s="139">
        <f t="shared" si="6"/>
        <v>0</v>
      </c>
      <c r="L165" s="61"/>
    </row>
    <row r="166" spans="1:12" ht="29.25" customHeight="1" x14ac:dyDescent="0.25">
      <c r="A166" s="861"/>
      <c r="B166" s="863"/>
      <c r="C166" s="877"/>
      <c r="D166" s="121" t="s">
        <v>73</v>
      </c>
      <c r="E166" s="353" t="s">
        <v>508</v>
      </c>
      <c r="F166" s="23" t="s">
        <v>35</v>
      </c>
      <c r="G166" s="5"/>
      <c r="H166" s="488">
        <v>46</v>
      </c>
      <c r="I166" s="24">
        <v>658</v>
      </c>
      <c r="J166" s="305"/>
      <c r="K166" s="139">
        <f t="shared" si="6"/>
        <v>0</v>
      </c>
      <c r="L166" s="61"/>
    </row>
    <row r="167" spans="1:12" ht="29.25" customHeight="1" x14ac:dyDescent="0.25">
      <c r="A167" s="861"/>
      <c r="B167" s="863"/>
      <c r="C167" s="877"/>
      <c r="D167" s="121" t="s">
        <v>73</v>
      </c>
      <c r="E167" s="353" t="s">
        <v>508</v>
      </c>
      <c r="F167" s="23" t="s">
        <v>35</v>
      </c>
      <c r="G167" s="5"/>
      <c r="H167" s="488">
        <v>48</v>
      </c>
      <c r="I167" s="24">
        <v>658</v>
      </c>
      <c r="J167" s="305"/>
      <c r="K167" s="139">
        <f t="shared" si="6"/>
        <v>0</v>
      </c>
      <c r="L167" s="61"/>
    </row>
    <row r="168" spans="1:12" ht="29.25" customHeight="1" thickBot="1" x14ac:dyDescent="0.3">
      <c r="A168" s="862"/>
      <c r="B168" s="864"/>
      <c r="C168" s="845"/>
      <c r="D168" s="98" t="s">
        <v>73</v>
      </c>
      <c r="E168" s="450" t="s">
        <v>508</v>
      </c>
      <c r="F168" s="35" t="s">
        <v>35</v>
      </c>
      <c r="G168" s="9"/>
      <c r="H168" s="477">
        <v>50</v>
      </c>
      <c r="I168" s="120">
        <v>658</v>
      </c>
      <c r="J168" s="307"/>
      <c r="K168" s="141">
        <f t="shared" si="6"/>
        <v>0</v>
      </c>
      <c r="L168" s="61"/>
    </row>
    <row r="169" spans="1:12" ht="49.5" customHeight="1" x14ac:dyDescent="0.25">
      <c r="A169" s="875"/>
      <c r="B169" s="878" t="s">
        <v>507</v>
      </c>
      <c r="C169" s="901" t="s">
        <v>494</v>
      </c>
      <c r="D169" s="146" t="s">
        <v>73</v>
      </c>
      <c r="E169" s="481" t="s">
        <v>508</v>
      </c>
      <c r="F169" s="34" t="s">
        <v>189</v>
      </c>
      <c r="G169" s="8"/>
      <c r="H169" s="479">
        <v>42</v>
      </c>
      <c r="I169" s="119">
        <v>658</v>
      </c>
      <c r="J169" s="302"/>
      <c r="K169" s="148">
        <f t="shared" si="6"/>
        <v>0</v>
      </c>
      <c r="L169" s="61"/>
    </row>
    <row r="170" spans="1:12" ht="49.5" customHeight="1" x14ac:dyDescent="0.25">
      <c r="A170" s="861"/>
      <c r="B170" s="863"/>
      <c r="C170" s="877"/>
      <c r="D170" s="121" t="s">
        <v>73</v>
      </c>
      <c r="E170" s="353" t="s">
        <v>508</v>
      </c>
      <c r="F170" s="23" t="s">
        <v>189</v>
      </c>
      <c r="G170" s="5"/>
      <c r="H170" s="488">
        <v>48</v>
      </c>
      <c r="I170" s="24">
        <v>658</v>
      </c>
      <c r="J170" s="305"/>
      <c r="K170" s="139">
        <f t="shared" si="6"/>
        <v>0</v>
      </c>
      <c r="L170" s="61"/>
    </row>
    <row r="171" spans="1:12" ht="49.5" customHeight="1" thickBot="1" x14ac:dyDescent="0.3">
      <c r="A171" s="861"/>
      <c r="B171" s="863"/>
      <c r="C171" s="877"/>
      <c r="D171" s="121" t="s">
        <v>73</v>
      </c>
      <c r="E171" s="353" t="s">
        <v>508</v>
      </c>
      <c r="F171" s="23" t="s">
        <v>189</v>
      </c>
      <c r="G171" s="5"/>
      <c r="H171" s="488">
        <v>50</v>
      </c>
      <c r="I171" s="24">
        <v>658</v>
      </c>
      <c r="J171" s="305"/>
      <c r="K171" s="139">
        <f t="shared" si="6"/>
        <v>0</v>
      </c>
      <c r="L171" s="61"/>
    </row>
    <row r="172" spans="1:12" ht="29.25" customHeight="1" x14ac:dyDescent="0.25">
      <c r="A172" s="875"/>
      <c r="B172" s="878" t="s">
        <v>507</v>
      </c>
      <c r="C172" s="901" t="s">
        <v>494</v>
      </c>
      <c r="D172" s="146" t="s">
        <v>73</v>
      </c>
      <c r="E172" s="481" t="s">
        <v>508</v>
      </c>
      <c r="F172" s="34" t="s">
        <v>113</v>
      </c>
      <c r="G172" s="8"/>
      <c r="H172" s="479">
        <v>42</v>
      </c>
      <c r="I172" s="119">
        <v>658</v>
      </c>
      <c r="J172" s="302"/>
      <c r="K172" s="148">
        <f t="shared" si="6"/>
        <v>0</v>
      </c>
      <c r="L172" s="61"/>
    </row>
    <row r="173" spans="1:12" ht="29.25" customHeight="1" x14ac:dyDescent="0.25">
      <c r="A173" s="861"/>
      <c r="B173" s="863"/>
      <c r="C173" s="877"/>
      <c r="D173" s="121" t="s">
        <v>73</v>
      </c>
      <c r="E173" s="353" t="s">
        <v>508</v>
      </c>
      <c r="F173" s="23" t="s">
        <v>113</v>
      </c>
      <c r="G173" s="5"/>
      <c r="H173" s="488">
        <v>44</v>
      </c>
      <c r="I173" s="24">
        <v>658</v>
      </c>
      <c r="J173" s="305"/>
      <c r="K173" s="139">
        <f t="shared" si="6"/>
        <v>0</v>
      </c>
      <c r="L173" s="61"/>
    </row>
    <row r="174" spans="1:12" ht="29.25" customHeight="1" x14ac:dyDescent="0.25">
      <c r="A174" s="861"/>
      <c r="B174" s="863"/>
      <c r="C174" s="877"/>
      <c r="D174" s="121" t="s">
        <v>73</v>
      </c>
      <c r="E174" s="353" t="s">
        <v>508</v>
      </c>
      <c r="F174" s="23" t="s">
        <v>113</v>
      </c>
      <c r="G174" s="5"/>
      <c r="H174" s="488">
        <v>46</v>
      </c>
      <c r="I174" s="24">
        <v>658</v>
      </c>
      <c r="J174" s="305"/>
      <c r="K174" s="139">
        <f t="shared" si="6"/>
        <v>0</v>
      </c>
      <c r="L174" s="61"/>
    </row>
    <row r="175" spans="1:12" ht="29.25" customHeight="1" x14ac:dyDescent="0.25">
      <c r="A175" s="861"/>
      <c r="B175" s="863"/>
      <c r="C175" s="877"/>
      <c r="D175" s="121" t="s">
        <v>73</v>
      </c>
      <c r="E175" s="353" t="s">
        <v>508</v>
      </c>
      <c r="F175" s="23" t="s">
        <v>113</v>
      </c>
      <c r="G175" s="5"/>
      <c r="H175" s="488">
        <v>48</v>
      </c>
      <c r="I175" s="24">
        <v>658</v>
      </c>
      <c r="J175" s="305"/>
      <c r="K175" s="139">
        <f t="shared" si="6"/>
        <v>0</v>
      </c>
      <c r="L175" s="61"/>
    </row>
    <row r="176" spans="1:12" ht="29.25" customHeight="1" thickBot="1" x14ac:dyDescent="0.3">
      <c r="A176" s="862"/>
      <c r="B176" s="864"/>
      <c r="C176" s="845"/>
      <c r="D176" s="98" t="s">
        <v>73</v>
      </c>
      <c r="E176" s="450" t="s">
        <v>508</v>
      </c>
      <c r="F176" s="35" t="s">
        <v>113</v>
      </c>
      <c r="G176" s="9"/>
      <c r="H176" s="477">
        <v>50</v>
      </c>
      <c r="I176" s="120">
        <v>658</v>
      </c>
      <c r="J176" s="307"/>
      <c r="K176" s="141">
        <f t="shared" si="6"/>
        <v>0</v>
      </c>
      <c r="L176" s="61"/>
    </row>
    <row r="177" spans="1:14" ht="41.25" customHeight="1" x14ac:dyDescent="0.25">
      <c r="A177" s="875"/>
      <c r="B177" s="878" t="s">
        <v>507</v>
      </c>
      <c r="C177" s="901" t="s">
        <v>494</v>
      </c>
      <c r="D177" s="146" t="s">
        <v>73</v>
      </c>
      <c r="E177" s="481" t="s">
        <v>508</v>
      </c>
      <c r="F177" s="34" t="s">
        <v>34</v>
      </c>
      <c r="G177" s="8"/>
      <c r="H177" s="479">
        <v>42</v>
      </c>
      <c r="I177" s="119">
        <v>658</v>
      </c>
      <c r="J177" s="302"/>
      <c r="K177" s="148">
        <f t="shared" si="6"/>
        <v>0</v>
      </c>
      <c r="L177" s="61"/>
    </row>
    <row r="178" spans="1:14" ht="41.25" customHeight="1" x14ac:dyDescent="0.25">
      <c r="A178" s="861"/>
      <c r="B178" s="863"/>
      <c r="C178" s="877"/>
      <c r="D178" s="121" t="s">
        <v>73</v>
      </c>
      <c r="E178" s="353" t="s">
        <v>508</v>
      </c>
      <c r="F178" s="23" t="s">
        <v>34</v>
      </c>
      <c r="G178" s="5"/>
      <c r="H178" s="488">
        <v>44</v>
      </c>
      <c r="I178" s="24">
        <v>658</v>
      </c>
      <c r="J178" s="305"/>
      <c r="K178" s="139">
        <f t="shared" si="6"/>
        <v>0</v>
      </c>
      <c r="L178" s="61"/>
      <c r="N178" s="170" t="s">
        <v>457</v>
      </c>
    </row>
    <row r="179" spans="1:14" ht="41.25" customHeight="1" x14ac:dyDescent="0.25">
      <c r="A179" s="861"/>
      <c r="B179" s="863"/>
      <c r="C179" s="877"/>
      <c r="D179" s="121" t="s">
        <v>73</v>
      </c>
      <c r="E179" s="353" t="s">
        <v>508</v>
      </c>
      <c r="F179" s="23" t="s">
        <v>34</v>
      </c>
      <c r="G179" s="5"/>
      <c r="H179" s="488">
        <v>46</v>
      </c>
      <c r="I179" s="24">
        <v>658</v>
      </c>
      <c r="J179" s="305"/>
      <c r="K179" s="139">
        <f t="shared" si="6"/>
        <v>0</v>
      </c>
      <c r="L179" s="61"/>
      <c r="N179" s="170" t="s">
        <v>457</v>
      </c>
    </row>
    <row r="180" spans="1:14" ht="41.25" customHeight="1" thickBot="1" x14ac:dyDescent="0.3">
      <c r="A180" s="862"/>
      <c r="B180" s="864"/>
      <c r="C180" s="845"/>
      <c r="D180" s="98" t="s">
        <v>73</v>
      </c>
      <c r="E180" s="450" t="s">
        <v>508</v>
      </c>
      <c r="F180" s="35" t="s">
        <v>34</v>
      </c>
      <c r="G180" s="9"/>
      <c r="H180" s="477">
        <v>48</v>
      </c>
      <c r="I180" s="120">
        <v>658</v>
      </c>
      <c r="J180" s="307"/>
      <c r="K180" s="141">
        <f t="shared" si="6"/>
        <v>0</v>
      </c>
      <c r="L180" s="61"/>
      <c r="N180" s="170" t="s">
        <v>457</v>
      </c>
    </row>
    <row r="181" spans="1:14" ht="66.75" customHeight="1" thickBot="1" x14ac:dyDescent="0.3">
      <c r="A181" s="680"/>
      <c r="B181" s="677" t="s">
        <v>106</v>
      </c>
      <c r="C181" s="56" t="s">
        <v>107</v>
      </c>
      <c r="D181" s="328" t="s">
        <v>27</v>
      </c>
      <c r="E181" s="17">
        <v>70704</v>
      </c>
      <c r="F181" s="243" t="s">
        <v>34</v>
      </c>
      <c r="G181" s="16"/>
      <c r="H181" s="19">
        <v>48</v>
      </c>
      <c r="I181" s="44">
        <v>530</v>
      </c>
      <c r="J181" s="303"/>
      <c r="K181" s="187">
        <f>I181*J181</f>
        <v>0</v>
      </c>
    </row>
    <row r="182" spans="1:14" ht="70.5" customHeight="1" thickBot="1" x14ac:dyDescent="0.3">
      <c r="A182" s="270"/>
      <c r="B182" s="55" t="s">
        <v>192</v>
      </c>
      <c r="C182" s="212" t="s">
        <v>188</v>
      </c>
      <c r="D182" s="328" t="s">
        <v>27</v>
      </c>
      <c r="E182" s="52" t="s">
        <v>105</v>
      </c>
      <c r="F182" s="57" t="s">
        <v>34</v>
      </c>
      <c r="G182" s="53"/>
      <c r="H182" s="52">
        <v>42</v>
      </c>
      <c r="I182" s="54">
        <v>590</v>
      </c>
      <c r="J182" s="303"/>
      <c r="K182" s="187">
        <f t="shared" ref="K182" si="7">I182*J182</f>
        <v>0</v>
      </c>
      <c r="N182" s="170" t="s">
        <v>459</v>
      </c>
    </row>
  </sheetData>
  <sheetProtection algorithmName="SHA-512" hashValue="GUH9QGlHXSyw39R345fnTYdseM6GKm+g5vgi+cLLTPIpK05fxjIVyT4J1fAtogoSoPichPVIDeBnEHvaU9Or4g==" saltValue="tHMbtB+ejy/f5LpDlBbpIA==" spinCount="100000" sheet="1" objects="1" scenarios="1" insertColumns="0" sort="0" autoFilter="0"/>
  <autoFilter ref="A3:K3"/>
  <mergeCells count="125">
    <mergeCell ref="L1:L3"/>
    <mergeCell ref="A4:H4"/>
    <mergeCell ref="A12:A15"/>
    <mergeCell ref="B12:B15"/>
    <mergeCell ref="C12:C15"/>
    <mergeCell ref="A16:A19"/>
    <mergeCell ref="B16:B19"/>
    <mergeCell ref="C16:C19"/>
    <mergeCell ref="A8:A11"/>
    <mergeCell ref="B8:B11"/>
    <mergeCell ref="C8:C11"/>
    <mergeCell ref="B68:B73"/>
    <mergeCell ref="C68:C73"/>
    <mergeCell ref="A20:A21"/>
    <mergeCell ref="B20:B21"/>
    <mergeCell ref="C20:C21"/>
    <mergeCell ref="A57:A61"/>
    <mergeCell ref="B57:B61"/>
    <mergeCell ref="C57:C61"/>
    <mergeCell ref="A42:A46"/>
    <mergeCell ref="A30:A31"/>
    <mergeCell ref="C26:C27"/>
    <mergeCell ref="A22:A23"/>
    <mergeCell ref="B22:B23"/>
    <mergeCell ref="C22:C23"/>
    <mergeCell ref="A24:A25"/>
    <mergeCell ref="B24:B25"/>
    <mergeCell ref="A40:A41"/>
    <mergeCell ref="C24:C25"/>
    <mergeCell ref="A26:A27"/>
    <mergeCell ref="A62:A67"/>
    <mergeCell ref="B62:B67"/>
    <mergeCell ref="C62:C67"/>
    <mergeCell ref="B30:B31"/>
    <mergeCell ref="C30:C31"/>
    <mergeCell ref="A32:A35"/>
    <mergeCell ref="B26:B27"/>
    <mergeCell ref="B32:B35"/>
    <mergeCell ref="C32:C35"/>
    <mergeCell ref="A36:A38"/>
    <mergeCell ref="B36:B38"/>
    <mergeCell ref="C36:C38"/>
    <mergeCell ref="B40:B41"/>
    <mergeCell ref="C40:C41"/>
    <mergeCell ref="A68:A73"/>
    <mergeCell ref="B107:B112"/>
    <mergeCell ref="A95:A97"/>
    <mergeCell ref="B95:B97"/>
    <mergeCell ref="C95:C97"/>
    <mergeCell ref="A98:A100"/>
    <mergeCell ref="B98:B100"/>
    <mergeCell ref="C98:C100"/>
    <mergeCell ref="C107:C112"/>
    <mergeCell ref="A93:A94"/>
    <mergeCell ref="B93:B94"/>
    <mergeCell ref="C93:C94"/>
    <mergeCell ref="A79:A82"/>
    <mergeCell ref="B79:B82"/>
    <mergeCell ref="C79:C82"/>
    <mergeCell ref="A83:A89"/>
    <mergeCell ref="B83:B89"/>
    <mergeCell ref="C83:C89"/>
    <mergeCell ref="A74:A75"/>
    <mergeCell ref="B74:B75"/>
    <mergeCell ref="C74:C75"/>
    <mergeCell ref="A76:A78"/>
    <mergeCell ref="B76:B78"/>
    <mergeCell ref="C76:C78"/>
    <mergeCell ref="A177:A180"/>
    <mergeCell ref="B177:B180"/>
    <mergeCell ref="C177:C180"/>
    <mergeCell ref="A169:A171"/>
    <mergeCell ref="B169:B171"/>
    <mergeCell ref="C169:C171"/>
    <mergeCell ref="A172:A176"/>
    <mergeCell ref="B172:B176"/>
    <mergeCell ref="C172:C176"/>
    <mergeCell ref="A164:A168"/>
    <mergeCell ref="B164:B168"/>
    <mergeCell ref="C164:C168"/>
    <mergeCell ref="A150:A153"/>
    <mergeCell ref="B150:B153"/>
    <mergeCell ref="B42:B46"/>
    <mergeCell ref="C42:C46"/>
    <mergeCell ref="A47:A51"/>
    <mergeCell ref="B47:B51"/>
    <mergeCell ref="C47:C51"/>
    <mergeCell ref="A52:A56"/>
    <mergeCell ref="B52:B56"/>
    <mergeCell ref="C52:C56"/>
    <mergeCell ref="C150:C153"/>
    <mergeCell ref="A154:A158"/>
    <mergeCell ref="B154:B158"/>
    <mergeCell ref="C154:C158"/>
    <mergeCell ref="A138:A144"/>
    <mergeCell ref="B138:B144"/>
    <mergeCell ref="C138:C144"/>
    <mergeCell ref="A145:A149"/>
    <mergeCell ref="B145:B149"/>
    <mergeCell ref="C145:C149"/>
    <mergeCell ref="A127:A131"/>
    <mergeCell ref="A113:A116"/>
    <mergeCell ref="B113:B116"/>
    <mergeCell ref="C113:C116"/>
    <mergeCell ref="A101:A102"/>
    <mergeCell ref="B101:B102"/>
    <mergeCell ref="C101:C102"/>
    <mergeCell ref="A159:A163"/>
    <mergeCell ref="B159:B163"/>
    <mergeCell ref="C159:C163"/>
    <mergeCell ref="B127:B131"/>
    <mergeCell ref="C127:C131"/>
    <mergeCell ref="A132:A137"/>
    <mergeCell ref="B132:B137"/>
    <mergeCell ref="C132:C137"/>
    <mergeCell ref="A120:A121"/>
    <mergeCell ref="B120:B121"/>
    <mergeCell ref="C120:C121"/>
    <mergeCell ref="A123:A126"/>
    <mergeCell ref="B123:B126"/>
    <mergeCell ref="C123:C126"/>
    <mergeCell ref="A103:A106"/>
    <mergeCell ref="B103:B106"/>
    <mergeCell ref="C103:C106"/>
    <mergeCell ref="A107:A112"/>
  </mergeCells>
  <hyperlinks>
    <hyperlink ref="G2" location="'ДЕЛАЕМ НОВЫЙ ПРАЙС'!A1526" display="ОДЕЖДА ДЛЯ ДОМА"/>
    <hyperlink ref="B1" location="ЮБКИ!A4" display="ЮБКИ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УСЛОВИЯ</vt:lpstr>
      <vt:lpstr>БРЮКИ, КАПРИ, ШОРТЫ</vt:lpstr>
      <vt:lpstr>ЛЕГГИНСЫ</vt:lpstr>
      <vt:lpstr>ПЛАТЬЯ, САРАФАНЫ</vt:lpstr>
      <vt:lpstr>ТУНИКИ</vt:lpstr>
      <vt:lpstr>БЛУЗКИ</vt:lpstr>
      <vt:lpstr>ФУТБОЛКИ</vt:lpstr>
      <vt:lpstr>ЮБКИ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2014-12-09T11:45:03Z</dcterms:created>
  <dcterms:modified xsi:type="dcterms:W3CDTF">2017-08-10T11:40:31Z</dcterms:modified>
</cp:coreProperties>
</file>