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хуппа\"/>
    </mc:Choice>
  </mc:AlternateContent>
  <bookViews>
    <workbookView xWindow="0" yWindow="0" windowWidth="20490" windowHeight="7455"/>
  </bookViews>
  <sheets>
    <sheet name="Sheet1" sheetId="1" r:id="rId1"/>
    <sheet name="Sheet2" sheetId="2" r:id="rId2"/>
  </sheets>
  <definedNames>
    <definedName name="_xlnm._FilterDatabase" localSheetId="0" hidden="1">Sheet1!$A$8:$H$1283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2" l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2" i="2"/>
  <c r="H1281" i="1"/>
  <c r="H1280" i="1"/>
  <c r="H1279" i="1"/>
  <c r="H1278" i="1"/>
  <c r="H1276" i="1"/>
  <c r="H1275" i="1"/>
  <c r="H1274" i="1"/>
  <c r="H1273" i="1"/>
  <c r="H1272" i="1"/>
  <c r="H1271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7" i="1"/>
  <c r="H1242" i="1"/>
  <c r="H1241" i="1"/>
  <c r="H1240" i="1"/>
  <c r="H1235" i="1"/>
  <c r="H1229" i="1"/>
  <c r="H1227" i="1"/>
  <c r="H1226" i="1"/>
  <c r="H1225" i="1"/>
  <c r="H1221" i="1"/>
  <c r="H1216" i="1"/>
  <c r="H1214" i="1"/>
  <c r="H1213" i="1"/>
  <c r="H1211" i="1"/>
  <c r="H1210" i="1"/>
  <c r="H1209" i="1"/>
  <c r="H1207" i="1"/>
  <c r="H1204" i="1"/>
  <c r="H1202" i="1"/>
  <c r="H1201" i="1"/>
  <c r="H1198" i="1"/>
  <c r="H1197" i="1"/>
  <c r="H1196" i="1"/>
  <c r="H1195" i="1"/>
  <c r="H1194" i="1"/>
  <c r="H1193" i="1"/>
  <c r="H1192" i="1"/>
  <c r="H1191" i="1"/>
  <c r="H1190" i="1"/>
  <c r="H1188" i="1"/>
  <c r="H1186" i="1"/>
  <c r="H1185" i="1"/>
  <c r="H1184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0" i="1"/>
  <c r="H1148" i="1"/>
  <c r="H1147" i="1"/>
  <c r="H1146" i="1"/>
  <c r="H1145" i="1"/>
  <c r="H1144" i="1"/>
  <c r="H1143" i="1"/>
  <c r="H1141" i="1"/>
  <c r="H1140" i="1"/>
  <c r="H1139" i="1"/>
  <c r="H1138" i="1"/>
  <c r="H1137" i="1"/>
  <c r="H1136" i="1"/>
  <c r="H1135" i="1"/>
  <c r="H1134" i="1"/>
  <c r="H1133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3" i="1"/>
  <c r="H1112" i="1"/>
  <c r="H1111" i="1"/>
  <c r="H1110" i="1"/>
  <c r="H1109" i="1"/>
  <c r="H1108" i="1"/>
  <c r="H1107" i="1"/>
  <c r="H1102" i="1"/>
  <c r="H1101" i="1"/>
  <c r="H1100" i="1"/>
  <c r="H1098" i="1"/>
  <c r="H1097" i="1"/>
  <c r="H1096" i="1"/>
  <c r="H1095" i="1"/>
  <c r="H1094" i="1"/>
  <c r="H1093" i="1"/>
  <c r="H1092" i="1"/>
  <c r="H1091" i="1"/>
  <c r="H1090" i="1"/>
  <c r="H1089" i="1"/>
  <c r="H1087" i="1"/>
  <c r="H1086" i="1"/>
  <c r="H1085" i="1"/>
  <c r="H1084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7" i="1"/>
  <c r="H1056" i="1"/>
  <c r="H1055" i="1"/>
  <c r="H1042" i="1"/>
  <c r="H1041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3" i="1"/>
  <c r="H1022" i="1"/>
  <c r="H1021" i="1"/>
  <c r="H1020" i="1"/>
  <c r="H1019" i="1"/>
  <c r="H1018" i="1"/>
  <c r="H1017" i="1"/>
  <c r="H1016" i="1"/>
  <c r="H1009" i="1"/>
  <c r="H1008" i="1"/>
  <c r="H1007" i="1"/>
  <c r="H1006" i="1"/>
  <c r="H1005" i="1"/>
  <c r="H1004" i="1"/>
  <c r="H1003" i="1"/>
  <c r="H1002" i="1"/>
  <c r="H1001" i="1"/>
  <c r="H1000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3" i="1"/>
  <c r="H952" i="1"/>
  <c r="H951" i="1"/>
  <c r="H950" i="1"/>
  <c r="H949" i="1"/>
  <c r="H948" i="1"/>
  <c r="H946" i="1"/>
  <c r="H945" i="1"/>
  <c r="H944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5" i="1"/>
  <c r="H904" i="1"/>
  <c r="H903" i="1"/>
  <c r="H902" i="1"/>
  <c r="H900" i="1"/>
  <c r="H899" i="1"/>
  <c r="H898" i="1"/>
  <c r="H897" i="1"/>
  <c r="H895" i="1"/>
  <c r="H894" i="1"/>
  <c r="H893" i="1"/>
  <c r="H892" i="1"/>
  <c r="H883" i="1"/>
  <c r="H882" i="1"/>
  <c r="H881" i="1"/>
  <c r="H880" i="1"/>
  <c r="H879" i="1"/>
  <c r="H878" i="1"/>
  <c r="H877" i="1"/>
  <c r="H876" i="1"/>
  <c r="H869" i="1"/>
  <c r="H868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1" i="1"/>
  <c r="H810" i="1"/>
  <c r="H809" i="1"/>
  <c r="H808" i="1"/>
  <c r="H807" i="1"/>
  <c r="H806" i="1"/>
  <c r="H805" i="1"/>
  <c r="H804" i="1"/>
  <c r="H802" i="1"/>
  <c r="H801" i="1"/>
  <c r="H800" i="1"/>
  <c r="H799" i="1"/>
  <c r="H798" i="1"/>
  <c r="H797" i="1"/>
  <c r="H796" i="1"/>
  <c r="H789" i="1"/>
  <c r="H782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3" i="1"/>
  <c r="H702" i="1"/>
  <c r="H701" i="1"/>
  <c r="H700" i="1"/>
  <c r="H699" i="1"/>
  <c r="H698" i="1"/>
  <c r="H697" i="1"/>
  <c r="H692" i="1"/>
  <c r="H684" i="1"/>
  <c r="H683" i="1"/>
  <c r="H682" i="1"/>
  <c r="H681" i="1"/>
  <c r="H680" i="1"/>
  <c r="H676" i="1"/>
  <c r="H675" i="1"/>
  <c r="H673" i="1"/>
  <c r="H671" i="1"/>
  <c r="H670" i="1"/>
  <c r="H669" i="1"/>
  <c r="H667" i="1"/>
  <c r="H666" i="1"/>
  <c r="H665" i="1"/>
  <c r="H664" i="1"/>
  <c r="H663" i="1"/>
  <c r="H662" i="1"/>
  <c r="H658" i="1"/>
  <c r="H657" i="1"/>
  <c r="H656" i="1"/>
  <c r="H655" i="1"/>
  <c r="H654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5" i="1"/>
  <c r="H634" i="1"/>
  <c r="H633" i="1"/>
  <c r="H629" i="1"/>
  <c r="H628" i="1"/>
  <c r="H627" i="1"/>
  <c r="H626" i="1"/>
  <c r="H625" i="1"/>
  <c r="H621" i="1"/>
  <c r="H620" i="1"/>
  <c r="H618" i="1"/>
  <c r="H617" i="1"/>
  <c r="H615" i="1"/>
  <c r="H614" i="1"/>
  <c r="H613" i="1"/>
  <c r="H612" i="1"/>
  <c r="H611" i="1"/>
  <c r="H610" i="1"/>
  <c r="H608" i="1"/>
  <c r="H607" i="1"/>
  <c r="H606" i="1"/>
  <c r="H605" i="1"/>
  <c r="H604" i="1"/>
  <c r="H603" i="1"/>
  <c r="H602" i="1"/>
  <c r="H601" i="1"/>
  <c r="H600" i="1"/>
  <c r="H597" i="1"/>
  <c r="H596" i="1"/>
  <c r="H595" i="1"/>
  <c r="H594" i="1"/>
  <c r="H593" i="1"/>
  <c r="H592" i="1"/>
  <c r="H589" i="1"/>
  <c r="H588" i="1"/>
  <c r="H587" i="1"/>
  <c r="H586" i="1"/>
  <c r="H585" i="1"/>
  <c r="H579" i="1"/>
  <c r="H578" i="1"/>
  <c r="H577" i="1"/>
  <c r="H576" i="1"/>
  <c r="H575" i="1"/>
  <c r="H573" i="1"/>
  <c r="H571" i="1"/>
  <c r="H570" i="1"/>
  <c r="H569" i="1"/>
  <c r="H568" i="1"/>
  <c r="H567" i="1"/>
  <c r="H566" i="1"/>
  <c r="H564" i="1"/>
  <c r="H563" i="1"/>
  <c r="H562" i="1"/>
  <c r="H561" i="1"/>
  <c r="H560" i="1"/>
  <c r="H559" i="1"/>
  <c r="H558" i="1"/>
  <c r="H553" i="1"/>
  <c r="H540" i="1"/>
  <c r="H539" i="1"/>
  <c r="H535" i="1"/>
  <c r="H534" i="1"/>
  <c r="H533" i="1"/>
  <c r="H532" i="1"/>
  <c r="H527" i="1"/>
  <c r="H526" i="1"/>
  <c r="H525" i="1"/>
  <c r="H519" i="1"/>
  <c r="H518" i="1"/>
  <c r="H514" i="1"/>
  <c r="H513" i="1"/>
  <c r="H512" i="1"/>
  <c r="H507" i="1"/>
  <c r="H506" i="1"/>
  <c r="H502" i="1"/>
  <c r="H501" i="1"/>
  <c r="H500" i="1"/>
  <c r="H498" i="1"/>
  <c r="H496" i="1"/>
  <c r="H495" i="1"/>
  <c r="H493" i="1"/>
  <c r="H491" i="1"/>
  <c r="H490" i="1"/>
  <c r="H489" i="1"/>
  <c r="H488" i="1"/>
  <c r="H487" i="1"/>
  <c r="H486" i="1"/>
  <c r="H479" i="1"/>
  <c r="H478" i="1"/>
  <c r="H476" i="1"/>
  <c r="H475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4" i="1"/>
  <c r="H393" i="1"/>
  <c r="H392" i="1"/>
  <c r="H391" i="1"/>
  <c r="H386" i="1"/>
  <c r="H382" i="1"/>
  <c r="H381" i="1"/>
  <c r="H380" i="1"/>
  <c r="H379" i="1"/>
  <c r="H378" i="1"/>
  <c r="H374" i="1"/>
  <c r="H373" i="1"/>
  <c r="H365" i="1"/>
  <c r="H363" i="1"/>
  <c r="H362" i="1"/>
  <c r="H360" i="1"/>
  <c r="H350" i="1"/>
  <c r="H344" i="1"/>
  <c r="H343" i="1"/>
  <c r="H342" i="1"/>
  <c r="H341" i="1"/>
  <c r="H339" i="1"/>
  <c r="H337" i="1"/>
  <c r="H336" i="1"/>
  <c r="H335" i="1"/>
  <c r="H332" i="1"/>
  <c r="H326" i="1"/>
  <c r="H325" i="1"/>
  <c r="H324" i="1"/>
  <c r="H319" i="1"/>
  <c r="H312" i="1"/>
  <c r="H311" i="1"/>
  <c r="H310" i="1"/>
  <c r="H308" i="1"/>
  <c r="H307" i="1"/>
  <c r="H306" i="1"/>
  <c r="H305" i="1"/>
  <c r="H304" i="1"/>
  <c r="H303" i="1"/>
  <c r="H301" i="1"/>
  <c r="H299" i="1"/>
  <c r="H298" i="1"/>
  <c r="H297" i="1"/>
  <c r="H296" i="1"/>
  <c r="H294" i="1"/>
  <c r="H293" i="1"/>
  <c r="H291" i="1"/>
  <c r="H290" i="1"/>
  <c r="H289" i="1"/>
  <c r="H288" i="1"/>
  <c r="H287" i="1"/>
  <c r="H286" i="1"/>
  <c r="H285" i="1"/>
  <c r="H284" i="1"/>
  <c r="H281" i="1"/>
  <c r="H280" i="1"/>
  <c r="H278" i="1"/>
  <c r="H277" i="1"/>
  <c r="H276" i="1"/>
  <c r="H275" i="1"/>
  <c r="H273" i="1"/>
  <c r="H272" i="1"/>
  <c r="H270" i="1"/>
  <c r="H269" i="1"/>
  <c r="H267" i="1"/>
  <c r="H266" i="1"/>
  <c r="H262" i="1"/>
  <c r="H261" i="1"/>
  <c r="H260" i="1"/>
  <c r="H259" i="1"/>
  <c r="H252" i="1"/>
  <c r="H250" i="1"/>
  <c r="H249" i="1"/>
  <c r="H245" i="1"/>
  <c r="H244" i="1"/>
  <c r="H242" i="1"/>
  <c r="H237" i="1"/>
  <c r="H236" i="1"/>
  <c r="H233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1" i="1"/>
  <c r="H188" i="1"/>
  <c r="H187" i="1"/>
  <c r="H186" i="1"/>
  <c r="H176" i="1"/>
  <c r="H175" i="1"/>
  <c r="H174" i="1"/>
  <c r="H173" i="1"/>
  <c r="H172" i="1"/>
  <c r="H171" i="1"/>
  <c r="H170" i="1"/>
  <c r="H167" i="1"/>
  <c r="H166" i="1"/>
  <c r="H165" i="1"/>
  <c r="H164" i="1"/>
  <c r="H163" i="1"/>
  <c r="H162" i="1"/>
  <c r="H161" i="1"/>
  <c r="H159" i="1"/>
  <c r="H158" i="1"/>
  <c r="H157" i="1"/>
  <c r="H156" i="1"/>
  <c r="H155" i="1"/>
  <c r="H154" i="1"/>
  <c r="H153" i="1"/>
  <c r="H152" i="1"/>
  <c r="H149" i="1"/>
  <c r="H148" i="1"/>
  <c r="H147" i="1"/>
  <c r="H146" i="1"/>
  <c r="H145" i="1"/>
  <c r="H143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3" i="1"/>
  <c r="H112" i="1"/>
  <c r="H111" i="1"/>
  <c r="H107" i="1"/>
  <c r="H106" i="1"/>
  <c r="H105" i="1"/>
  <c r="H104" i="1"/>
  <c r="H103" i="1"/>
  <c r="H101" i="1"/>
  <c r="H100" i="1"/>
  <c r="H99" i="1"/>
  <c r="H98" i="1"/>
  <c r="H97" i="1"/>
  <c r="H96" i="1"/>
  <c r="H95" i="1"/>
  <c r="H94" i="1"/>
  <c r="H93" i="1"/>
  <c r="H91" i="1"/>
  <c r="H90" i="1"/>
  <c r="H89" i="1"/>
  <c r="H88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69" i="1"/>
  <c r="H68" i="1"/>
  <c r="H67" i="1"/>
  <c r="H66" i="1"/>
  <c r="H65" i="1"/>
  <c r="H64" i="1"/>
  <c r="H63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2" i="1"/>
  <c r="H41" i="1"/>
  <c r="H37" i="1"/>
  <c r="H36" i="1"/>
  <c r="H35" i="1"/>
  <c r="H32" i="1"/>
  <c r="H31" i="1"/>
  <c r="H30" i="1"/>
  <c r="H27" i="1"/>
  <c r="H26" i="1"/>
  <c r="H25" i="1"/>
  <c r="H20" i="1"/>
  <c r="H19" i="1"/>
  <c r="H18" i="1"/>
  <c r="H15" i="1"/>
  <c r="H10" i="1"/>
  <c r="H9" i="1"/>
  <c r="B943" i="2"/>
  <c r="H45" i="1" l="1"/>
  <c r="H1149" i="1" l="1"/>
  <c r="H1142" i="1"/>
  <c r="H1132" i="1"/>
  <c r="H1114" i="1"/>
  <c r="H1099" i="1"/>
  <c r="H1053" i="1"/>
  <c r="H1043" i="1"/>
  <c r="H906" i="1"/>
  <c r="H890" i="1"/>
  <c r="H867" i="1"/>
  <c r="H696" i="1"/>
  <c r="H685" i="1"/>
  <c r="H674" i="1"/>
  <c r="H609" i="1"/>
  <c r="H584" i="1"/>
  <c r="H565" i="1"/>
  <c r="H546" i="1"/>
  <c r="H524" i="1"/>
  <c r="H499" i="1"/>
  <c r="H474" i="1"/>
  <c r="H449" i="1"/>
  <c r="H395" i="1"/>
  <c r="H385" i="1"/>
  <c r="H359" i="1"/>
  <c r="H331" i="1"/>
  <c r="H295" i="1"/>
  <c r="H268" i="1"/>
  <c r="H232" i="1"/>
  <c r="H114" i="1"/>
  <c r="H108" i="1"/>
  <c r="H92" i="1"/>
  <c r="H86" i="1"/>
  <c r="H70" i="1"/>
  <c r="H24" i="1"/>
  <c r="H616" i="1" l="1"/>
  <c r="H1282" i="1" l="1"/>
  <c r="H1151" i="1" l="1"/>
  <c r="H1239" i="1"/>
  <c r="H1228" i="1"/>
  <c r="H1224" i="1"/>
  <c r="H1106" i="1"/>
  <c r="H1277" i="1" l="1"/>
  <c r="H619" i="1"/>
  <c r="H1167" i="1"/>
  <c r="H1219" i="1"/>
  <c r="H1270" i="1"/>
  <c r="H1199" i="1"/>
  <c r="H1183" i="1"/>
  <c r="H1215" i="1"/>
  <c r="H1283" i="1" l="1"/>
  <c r="H1286" i="1"/>
  <c r="H1285" i="1" l="1"/>
  <c r="H1287" i="1" s="1"/>
</calcChain>
</file>

<file path=xl/sharedStrings.xml><?xml version="1.0" encoding="utf-8"?>
<sst xmlns="http://schemas.openxmlformats.org/spreadsheetml/2006/main" count="4680" uniqueCount="1456">
  <si>
    <t>HUPPA SA2015</t>
  </si>
  <si>
    <t>ORDER FORM</t>
  </si>
  <si>
    <t>Accessories</t>
  </si>
  <si>
    <t>ARTICLE DESCRIPTION</t>
  </si>
  <si>
    <t>PICTURE</t>
  </si>
  <si>
    <t>ARTICLE</t>
  </si>
  <si>
    <t>COLOR NAME</t>
  </si>
  <si>
    <t>COLOR NR.</t>
  </si>
  <si>
    <t>SIZE</t>
  </si>
  <si>
    <t>Toddlers' overall 
HOLDEN
40g</t>
  </si>
  <si>
    <t>3196CS15-213-062</t>
  </si>
  <si>
    <t>pink pattern/ fuchsia</t>
  </si>
  <si>
    <t>3196CS15-213-068</t>
  </si>
  <si>
    <t>3196CS15-213-074</t>
  </si>
  <si>
    <t>3196CS15-213-080</t>
  </si>
  <si>
    <t>3196CS15-213-086</t>
  </si>
  <si>
    <t>3196CS15-263-062</t>
  </si>
  <si>
    <t>fuchsia pattern/ pink</t>
  </si>
  <si>
    <t>3196CS15-263-068</t>
  </si>
  <si>
    <t>3196CS15-263-074</t>
  </si>
  <si>
    <t>3196CS15-235-062</t>
  </si>
  <si>
    <t>blue pattern/ peacoat</t>
  </si>
  <si>
    <t>3196CS15-235-068</t>
  </si>
  <si>
    <t>3196CS15-235-074</t>
  </si>
  <si>
    <t>Toddlers' overall 
GOLDEN
40g</t>
  </si>
  <si>
    <t>3608CS15-373-074</t>
  </si>
  <si>
    <t>lilac pattern/ grape</t>
  </si>
  <si>
    <t>3608CS15-373-080</t>
  </si>
  <si>
    <t>3608CS15-373-086</t>
  </si>
  <si>
    <t>3608CS15-373-092</t>
  </si>
  <si>
    <t>3608CS15-373-098</t>
  </si>
  <si>
    <t>3608CS15-363-074</t>
  </si>
  <si>
    <t>fuchsia pattern/ grape</t>
  </si>
  <si>
    <t>3608CS15-363-080</t>
  </si>
  <si>
    <t>3608CS15-363-086</t>
  </si>
  <si>
    <t>3608CS15-363-092</t>
  </si>
  <si>
    <t>3608CS15-363-098</t>
  </si>
  <si>
    <t>3608CS15-347-074</t>
  </si>
  <si>
    <t>lime pattern/ peacoat</t>
  </si>
  <si>
    <t>3608CS15-347-080</t>
  </si>
  <si>
    <t>3608CS15-347-086</t>
  </si>
  <si>
    <t>3608CS15-347-092</t>
  </si>
  <si>
    <t>3608CS15-347-098</t>
  </si>
  <si>
    <t>3608CS15-335-074</t>
  </si>
  <si>
    <t>3608CS15-335-080</t>
  </si>
  <si>
    <t>3608CS15-335-086</t>
  </si>
  <si>
    <t>3608CS15-335-092</t>
  </si>
  <si>
    <t>3608CS15-335-098</t>
  </si>
  <si>
    <t>fuchsia pattern/ fuchsia</t>
  </si>
  <si>
    <t>lime pattern/ lime</t>
  </si>
  <si>
    <t>Toddlers' jacket 
LORETTA</t>
  </si>
  <si>
    <t>1734BS15-713-080</t>
  </si>
  <si>
    <t>pink pattern</t>
  </si>
  <si>
    <t>1734BS15-713-086</t>
  </si>
  <si>
    <t>1734BS15-713-092</t>
  </si>
  <si>
    <t>1734BS15-713-098</t>
  </si>
  <si>
    <t>1734BS15-713-104</t>
  </si>
  <si>
    <t>1734BS15-763-080</t>
  </si>
  <si>
    <t>fuchsia pattern</t>
  </si>
  <si>
    <t>1734BS15-763-086</t>
  </si>
  <si>
    <t>1734BS15-763-092</t>
  </si>
  <si>
    <t>1734BS15-763-098</t>
  </si>
  <si>
    <t>1734BS15-763-104</t>
  </si>
  <si>
    <t>1734BS15-702-080</t>
  </si>
  <si>
    <t>yellow pattern</t>
  </si>
  <si>
    <t>1734BS15-702-086</t>
  </si>
  <si>
    <t>1734BS15-702-092</t>
  </si>
  <si>
    <t>1734BS15-702-098</t>
  </si>
  <si>
    <t>1734BS15-702-104</t>
  </si>
  <si>
    <t>Toddlers' jacket NOLAN</t>
  </si>
  <si>
    <t>1735AS15-947-080</t>
  </si>
  <si>
    <t>lime/ peacoat</t>
  </si>
  <si>
    <t>1735AS15-947-086</t>
  </si>
  <si>
    <t>1735AS15-947-092</t>
  </si>
  <si>
    <t>1735AS15-947-098</t>
  </si>
  <si>
    <t>1735AS15-947-104</t>
  </si>
  <si>
    <t>1735BS15-335-080</t>
  </si>
  <si>
    <t>blue pattern</t>
  </si>
  <si>
    <t>1735BS15-335-086</t>
  </si>
  <si>
    <t>1735BS15-335-092</t>
  </si>
  <si>
    <t>1735BS15-335-098</t>
  </si>
  <si>
    <t>1735BS15-335-104</t>
  </si>
  <si>
    <t>Toddlers' jacket JUNIOR</t>
  </si>
  <si>
    <t>1723CS15-363-080</t>
  </si>
  <si>
    <t>1723CS15-363-086</t>
  </si>
  <si>
    <t>1723CS15-363-092</t>
  </si>
  <si>
    <t>1723CS15-363-098</t>
  </si>
  <si>
    <t>1723CS15-363-104</t>
  </si>
  <si>
    <t>Toddlers' bib-pants BEN</t>
  </si>
  <si>
    <t>031</t>
  </si>
  <si>
    <t>2194AS15-091-080</t>
  </si>
  <si>
    <t>fudge</t>
  </si>
  <si>
    <t>091</t>
  </si>
  <si>
    <t>2194AS15-091-086</t>
  </si>
  <si>
    <t>2194AS15-091-092</t>
  </si>
  <si>
    <t>2194AS15-091-098</t>
  </si>
  <si>
    <t>2194AS15-091-104</t>
  </si>
  <si>
    <t>2194AS15-086-080</t>
  </si>
  <si>
    <t>peacoat</t>
  </si>
  <si>
    <t>086</t>
  </si>
  <si>
    <t>2194AS15-086-086</t>
  </si>
  <si>
    <t>2194AS15-086-092</t>
  </si>
  <si>
    <t>2194AS15-086-098</t>
  </si>
  <si>
    <t>2194AS15-086-104</t>
  </si>
  <si>
    <t>Toddlers' bib-pants KELVIN</t>
  </si>
  <si>
    <t>fuchsia</t>
  </si>
  <si>
    <t>063</t>
  </si>
  <si>
    <t>grape</t>
  </si>
  <si>
    <t>053</t>
  </si>
  <si>
    <t>2154AS15-091-080</t>
  </si>
  <si>
    <t>2154AS15-091-086</t>
  </si>
  <si>
    <t>2154AS15-091-092</t>
  </si>
  <si>
    <t>2154AS15-091-098</t>
  </si>
  <si>
    <t>2154AS15-091-104</t>
  </si>
  <si>
    <t>Kids' set 
YOKO 
40g</t>
  </si>
  <si>
    <t>4119CS00-863-092</t>
  </si>
  <si>
    <t>863</t>
  </si>
  <si>
    <t>4119CS00-863-098</t>
  </si>
  <si>
    <t>4119CS00-863-104</t>
  </si>
  <si>
    <t>4119CS00-863-110</t>
  </si>
  <si>
    <t>4119CS00-863-116</t>
  </si>
  <si>
    <t>4119CS00-863-122</t>
  </si>
  <si>
    <t>4119CS00-863-128</t>
  </si>
  <si>
    <t>4119CS00-863-134</t>
  </si>
  <si>
    <t>fudge pattern/ fudge</t>
  </si>
  <si>
    <t>891</t>
  </si>
  <si>
    <t>4119CS00-847-092</t>
  </si>
  <si>
    <t>lime pattern/ nine iron</t>
  </si>
  <si>
    <t>847</t>
  </si>
  <si>
    <t>4119CS00-847-098</t>
  </si>
  <si>
    <t>4119CS00-847-104</t>
  </si>
  <si>
    <t>4119CS00-847-110</t>
  </si>
  <si>
    <t>4119CS00-847-116</t>
  </si>
  <si>
    <t>4119CS00-847-122</t>
  </si>
  <si>
    <t>4119CS00-847-128</t>
  </si>
  <si>
    <t>4119CS00-847-134</t>
  </si>
  <si>
    <t>4119CS00-835-092</t>
  </si>
  <si>
    <t>835</t>
  </si>
  <si>
    <t>4119CS00-835-098</t>
  </si>
  <si>
    <t>4119CS00-835-104</t>
  </si>
  <si>
    <t>4119CS00-835-110</t>
  </si>
  <si>
    <t>4119CS00-835-116</t>
  </si>
  <si>
    <t>4119CS00-835-122</t>
  </si>
  <si>
    <t>4119CS00-835-128</t>
  </si>
  <si>
    <t>4119CS00-835-134</t>
  </si>
  <si>
    <t>4119CS00-818-104</t>
  </si>
  <si>
    <t>nine iron pattern/ nine iron</t>
  </si>
  <si>
    <t>818</t>
  </si>
  <si>
    <t>4119CS00-818-110</t>
  </si>
  <si>
    <t>4119CS00-818-116</t>
  </si>
  <si>
    <t>4119CS00-818-122</t>
  </si>
  <si>
    <t>4119CS00-818-128</t>
  </si>
  <si>
    <t>4119CS00-463-092</t>
  </si>
  <si>
    <t>fuchsia pattern/ fudge</t>
  </si>
  <si>
    <t>463</t>
  </si>
  <si>
    <t>4119CS00-463-098</t>
  </si>
  <si>
    <t>4119CS00-463-104</t>
  </si>
  <si>
    <t>4119CS00-463-110</t>
  </si>
  <si>
    <t>4119CS00-463-116</t>
  </si>
  <si>
    <t>4119CS00-463-122</t>
  </si>
  <si>
    <t>4119CS00-463-128</t>
  </si>
  <si>
    <t>4119CS00-463-134</t>
  </si>
  <si>
    <t>4119CS00-447-092</t>
  </si>
  <si>
    <t>447</t>
  </si>
  <si>
    <t>4119CS00-447-098</t>
  </si>
  <si>
    <t>4119CS00-447-104</t>
  </si>
  <si>
    <t>4119CS00-447-110</t>
  </si>
  <si>
    <t>4119CS00-447-116</t>
  </si>
  <si>
    <t>4119CS00-447-122</t>
  </si>
  <si>
    <t>4119CS00-447-128</t>
  </si>
  <si>
    <t>4119CS00-447-134</t>
  </si>
  <si>
    <t>4119CS00-486-092</t>
  </si>
  <si>
    <t>peacoat pattern/ peacoat</t>
  </si>
  <si>
    <t>486</t>
  </si>
  <si>
    <t>4119CS00-486-098</t>
  </si>
  <si>
    <t>4119CS00-486-104</t>
  </si>
  <si>
    <t>4119CS00-486-110</t>
  </si>
  <si>
    <t>4119CS00-486-116</t>
  </si>
  <si>
    <t>4119CS00-486-122</t>
  </si>
  <si>
    <t>4119CS00-486-128</t>
  </si>
  <si>
    <t>4119CS00-486-134</t>
  </si>
  <si>
    <t>4119CS00-418-092</t>
  </si>
  <si>
    <t>418</t>
  </si>
  <si>
    <t>4119CS00-418-098</t>
  </si>
  <si>
    <t>4119CS00-418-104</t>
  </si>
  <si>
    <t>4119CS00-418-110</t>
  </si>
  <si>
    <t>4119CS00-418-116</t>
  </si>
  <si>
    <t>4119CS00-418-122</t>
  </si>
  <si>
    <t>4119CS00-418-128</t>
  </si>
  <si>
    <t>4119CS00-418-134</t>
  </si>
  <si>
    <t>563</t>
  </si>
  <si>
    <t>4119CS00-535-092</t>
  </si>
  <si>
    <t>535</t>
  </si>
  <si>
    <t>4119CS00-535-098</t>
  </si>
  <si>
    <t>4119CS00-535-104</t>
  </si>
  <si>
    <t>4119CS00-535-110</t>
  </si>
  <si>
    <t>4119CS00-535-116</t>
  </si>
  <si>
    <t>4119CS00-535-122</t>
  </si>
  <si>
    <t>4119CS00-535-128</t>
  </si>
  <si>
    <t>4119CS00-535-134</t>
  </si>
  <si>
    <t>4119CS00-518-092</t>
  </si>
  <si>
    <t>518</t>
  </si>
  <si>
    <t>4119CS00-518-098</t>
  </si>
  <si>
    <t>4119CS00-518-104</t>
  </si>
  <si>
    <t>4119CS00-518-110</t>
  </si>
  <si>
    <t>4119CS00-518-116</t>
  </si>
  <si>
    <t>4119CS00-518-122</t>
  </si>
  <si>
    <t>4119CS00-518-128</t>
  </si>
  <si>
    <t>4119CS00-518-134</t>
  </si>
  <si>
    <t>4119CS00-663-092</t>
  </si>
  <si>
    <t>663</t>
  </si>
  <si>
    <t>4119CS00-663-098</t>
  </si>
  <si>
    <t>4119CS00-663-104</t>
  </si>
  <si>
    <t>4119CS00-663-110</t>
  </si>
  <si>
    <t>4119CS00-663-116</t>
  </si>
  <si>
    <t>4119CS00-663-122</t>
  </si>
  <si>
    <t>4119CS00-663-128</t>
  </si>
  <si>
    <t>4119CS00-663-134</t>
  </si>
  <si>
    <t>4119CS00-613-092</t>
  </si>
  <si>
    <t>613</t>
  </si>
  <si>
    <t>4119CS00-613-098</t>
  </si>
  <si>
    <t>4119CS00-613-104</t>
  </si>
  <si>
    <t>4119CS00-613-110</t>
  </si>
  <si>
    <t>4119CS00-613-116</t>
  </si>
  <si>
    <t>4119CS00-613-122</t>
  </si>
  <si>
    <t>4119CS00-613-128</t>
  </si>
  <si>
    <t>4119CS00-613-134</t>
  </si>
  <si>
    <t>4119CS00-628-092</t>
  </si>
  <si>
    <t>lunar rock pattern/ lime</t>
  </si>
  <si>
    <t>628</t>
  </si>
  <si>
    <t>4119CS00-628-098</t>
  </si>
  <si>
    <t>4119CS00-628-104</t>
  </si>
  <si>
    <t>4119CS00-628-110</t>
  </si>
  <si>
    <t>4119CS00-628-116</t>
  </si>
  <si>
    <t>4119CS00-628-122</t>
  </si>
  <si>
    <t>4119CS00-628-128</t>
  </si>
  <si>
    <t>4119CS00-628-134</t>
  </si>
  <si>
    <t>4119CS00-647-092</t>
  </si>
  <si>
    <t>647</t>
  </si>
  <si>
    <t>4119CS00-647-098</t>
  </si>
  <si>
    <t>4119CS00-647-104</t>
  </si>
  <si>
    <t>4119CS00-647-110</t>
  </si>
  <si>
    <t>4119CS00-647-116</t>
  </si>
  <si>
    <t>4119CS00-647-122</t>
  </si>
  <si>
    <t>4119CS00-647-128</t>
  </si>
  <si>
    <t>4119CS00-647-134</t>
  </si>
  <si>
    <t>4119CS00-635-092</t>
  </si>
  <si>
    <t>blue pattern/ blue</t>
  </si>
  <si>
    <t>635</t>
  </si>
  <si>
    <t>4119CS00-635-098</t>
  </si>
  <si>
    <t>4119CS00-635-104</t>
  </si>
  <si>
    <t>4119CS00-635-110</t>
  </si>
  <si>
    <t>4119CS00-635-116</t>
  </si>
  <si>
    <t>4119CS00-635-122</t>
  </si>
  <si>
    <t>4119CS00-635-128</t>
  </si>
  <si>
    <t>4119CS00-635-134</t>
  </si>
  <si>
    <t>986</t>
  </si>
  <si>
    <t>Kids' jacket 
SCOUT
5in1</t>
  </si>
  <si>
    <t>fuchsia/ grape</t>
  </si>
  <si>
    <t>963</t>
  </si>
  <si>
    <t>1145AS15-947-104</t>
  </si>
  <si>
    <t>lime/ nine iron</t>
  </si>
  <si>
    <t>947</t>
  </si>
  <si>
    <t>1145AS15-947-110</t>
  </si>
  <si>
    <t>1145AS15-947-116</t>
  </si>
  <si>
    <t>1145AS15-947-122</t>
  </si>
  <si>
    <t>1145AS15-947-128</t>
  </si>
  <si>
    <t>1145AS15-947-134</t>
  </si>
  <si>
    <t>1145AS15-947-140</t>
  </si>
  <si>
    <t>1145AS15-947-146</t>
  </si>
  <si>
    <t>1145AS15-947-152</t>
  </si>
  <si>
    <t>1145AS15-986-104</t>
  </si>
  <si>
    <t>peacoat/ blue</t>
  </si>
  <si>
    <t>1145AS15-986-110</t>
  </si>
  <si>
    <t>1145AS15-986-116</t>
  </si>
  <si>
    <t>1145AS15-986-122</t>
  </si>
  <si>
    <t>1145AS15-986-128</t>
  </si>
  <si>
    <t>1145AS15-986-134</t>
  </si>
  <si>
    <t>1145AS15-986-140</t>
  </si>
  <si>
    <t>1145AS15-986-146</t>
  </si>
  <si>
    <t>1145AS15-986-152</t>
  </si>
  <si>
    <t>1145CS15-535-104</t>
  </si>
  <si>
    <t>1145CS15-535-110</t>
  </si>
  <si>
    <t>1145CS15-535-116</t>
  </si>
  <si>
    <t>1145CS15-535-122</t>
  </si>
  <si>
    <t>1145CS15-535-128</t>
  </si>
  <si>
    <t>1145CS15-535-134</t>
  </si>
  <si>
    <t>1145CS15-535-146</t>
  </si>
  <si>
    <t>1145CS15-535-152</t>
  </si>
  <si>
    <t>Kids' jacket
CAIT</t>
  </si>
  <si>
    <t>1699BS15-447-104</t>
  </si>
  <si>
    <t>lime pattern</t>
  </si>
  <si>
    <t>1699BS15-447-110</t>
  </si>
  <si>
    <t>1699BS15-447-116</t>
  </si>
  <si>
    <t>1699BS15-447-122</t>
  </si>
  <si>
    <t>1699BS15-447-128</t>
  </si>
  <si>
    <t>1699BS15-447-134</t>
  </si>
  <si>
    <t>1699BS15-447-140</t>
  </si>
  <si>
    <t>1699BS15-447-146</t>
  </si>
  <si>
    <t>1699BS15-447-152</t>
  </si>
  <si>
    <t>1699BS15-486-104</t>
  </si>
  <si>
    <t>peacoat pattern</t>
  </si>
  <si>
    <t>1699BS15-486-110</t>
  </si>
  <si>
    <t>1699BS15-486-116</t>
  </si>
  <si>
    <t>1699BS15-486-122</t>
  </si>
  <si>
    <t>1699BS15-486-128</t>
  </si>
  <si>
    <t>1699BS15-486-134</t>
  </si>
  <si>
    <t>1699BS15-486-140</t>
  </si>
  <si>
    <t>1699BS15-486-146</t>
  </si>
  <si>
    <t>1699BS15-486-152</t>
  </si>
  <si>
    <t>Girls' jacket
 ANDRA</t>
  </si>
  <si>
    <t>1680BS15-713-104</t>
  </si>
  <si>
    <t>713</t>
  </si>
  <si>
    <t>1680BS15-713-110</t>
  </si>
  <si>
    <t>1680BS15-713-116</t>
  </si>
  <si>
    <t>1680BS15-713-122</t>
  </si>
  <si>
    <t>1680BS15-713-128</t>
  </si>
  <si>
    <t>1680BS15-713-134</t>
  </si>
  <si>
    <t>1680BS15-713-140</t>
  </si>
  <si>
    <t>1680BS15-773-104</t>
  </si>
  <si>
    <t>lilac pattern</t>
  </si>
  <si>
    <t>773</t>
  </si>
  <si>
    <t>1680BS15-773-110</t>
  </si>
  <si>
    <t>1680BS15-773-116</t>
  </si>
  <si>
    <t>1680BS15-773-122</t>
  </si>
  <si>
    <t>1680BS15-773-128</t>
  </si>
  <si>
    <t>1680BS15-773-134</t>
  </si>
  <si>
    <t>1680BS15-773-140</t>
  </si>
  <si>
    <t>1680BS15-702-104</t>
  </si>
  <si>
    <t>702</t>
  </si>
  <si>
    <t>1680BS15-702-110</t>
  </si>
  <si>
    <t>1680BS15-702-116</t>
  </si>
  <si>
    <t>1680BS15-702-122</t>
  </si>
  <si>
    <t>1680BS15-702-128</t>
  </si>
  <si>
    <t>1680BS15-702-134</t>
  </si>
  <si>
    <t>1680BS15-702-140</t>
  </si>
  <si>
    <t>1680BS15-763-104</t>
  </si>
  <si>
    <t>763</t>
  </si>
  <si>
    <t>1680BS15-763-110</t>
  </si>
  <si>
    <t>1680BS15-763-116</t>
  </si>
  <si>
    <t>1680BS15-763-122</t>
  </si>
  <si>
    <t>1680BS15-763-128</t>
  </si>
  <si>
    <t>1680BS15-763-134</t>
  </si>
  <si>
    <t>1680BS15-763-140</t>
  </si>
  <si>
    <t>1680BS15-791-104</t>
  </si>
  <si>
    <t>fudge pattern</t>
  </si>
  <si>
    <t>791</t>
  </si>
  <si>
    <t>1680BS15-791-110</t>
  </si>
  <si>
    <t>1680BS15-791-116</t>
  </si>
  <si>
    <t>1680BS15-791-122</t>
  </si>
  <si>
    <t>1680BS15-791-128</t>
  </si>
  <si>
    <t>1680BS15-791-134</t>
  </si>
  <si>
    <t>1680BS15-791-140</t>
  </si>
  <si>
    <t>Kids' jacket 
ANDRO</t>
  </si>
  <si>
    <t>1681AS15-947-104</t>
  </si>
  <si>
    <t>peacoat/ lime</t>
  </si>
  <si>
    <t>1681AS15-947-110</t>
  </si>
  <si>
    <t>1681AS15-947-116</t>
  </si>
  <si>
    <t>1681AS15-947-122</t>
  </si>
  <si>
    <t>1681AS15-947-128</t>
  </si>
  <si>
    <t>1681AS15-947-134</t>
  </si>
  <si>
    <t>1681AS15-947-140</t>
  </si>
  <si>
    <t>1681AS15-947-146</t>
  </si>
  <si>
    <t>1681AS15-947-152</t>
  </si>
  <si>
    <t>1681AS15-935-104</t>
  </si>
  <si>
    <t>935</t>
  </si>
  <si>
    <t>1681AS15-935-110</t>
  </si>
  <si>
    <t>1681AS15-935-116</t>
  </si>
  <si>
    <t>1681AS15-935-122</t>
  </si>
  <si>
    <t>1681AS15-935-128</t>
  </si>
  <si>
    <t>1681AS15-935-134</t>
  </si>
  <si>
    <t>1681AS15-935-140</t>
  </si>
  <si>
    <t>1681AS15-935-146</t>
  </si>
  <si>
    <t>1681AS15-935-152</t>
  </si>
  <si>
    <t>1681CS15-418-110</t>
  </si>
  <si>
    <t>1681CS15-418-116</t>
  </si>
  <si>
    <t>1681CS15-418-122</t>
  </si>
  <si>
    <t>1681CS15-418-128</t>
  </si>
  <si>
    <t>1681CS15-418-134</t>
  </si>
  <si>
    <t>1681CS15-418-140</t>
  </si>
  <si>
    <t>1681CS15-418-146</t>
  </si>
  <si>
    <t>1681CS15-418-152</t>
  </si>
  <si>
    <t>Girls' jacket 
DAPHNE</t>
  </si>
  <si>
    <t>1737AS15-013-104</t>
  </si>
  <si>
    <t>pink</t>
  </si>
  <si>
    <t>013</t>
  </si>
  <si>
    <t>1737AS15-013-110</t>
  </si>
  <si>
    <t>1737AS15-013-116</t>
  </si>
  <si>
    <t>1737AS15-013-122</t>
  </si>
  <si>
    <t>1737AS15-013-128</t>
  </si>
  <si>
    <t>1737AS15-013-134</t>
  </si>
  <si>
    <t>1737AS15-013-140</t>
  </si>
  <si>
    <t>1737AS15-013-146</t>
  </si>
  <si>
    <t>1737AS15-013-152</t>
  </si>
  <si>
    <t>1737AS15-063-104</t>
  </si>
  <si>
    <t>1737AS15-063-110</t>
  </si>
  <si>
    <t>1737AS15-063-116</t>
  </si>
  <si>
    <t>1737AS15-063-122</t>
  </si>
  <si>
    <t>1737AS15-063-128</t>
  </si>
  <si>
    <t>1737AS15-063-134</t>
  </si>
  <si>
    <t>1737AS15-063-140</t>
  </si>
  <si>
    <t>1737AS15-063-146</t>
  </si>
  <si>
    <t>1737AS15-063-152</t>
  </si>
  <si>
    <t>1737BS15-773-104</t>
  </si>
  <si>
    <t>1737BS15-773-110</t>
  </si>
  <si>
    <t>1737BS15-773-116</t>
  </si>
  <si>
    <t>1737BS15-773-122</t>
  </si>
  <si>
    <t>1737BS15-773-128</t>
  </si>
  <si>
    <t>1737BS15-773-134</t>
  </si>
  <si>
    <t>1737BS15-773-140</t>
  </si>
  <si>
    <t>Kids' jacket
MANFRED</t>
  </si>
  <si>
    <t>1736AS15-947-104</t>
  </si>
  <si>
    <t>lime/ peacoat/ lunar rock</t>
  </si>
  <si>
    <t>1736AS15-947-110</t>
  </si>
  <si>
    <t>1736AS15-947-116</t>
  </si>
  <si>
    <t>1736AS15-947-122</t>
  </si>
  <si>
    <t>1736AS15-947-128</t>
  </si>
  <si>
    <t>1736AS15-947-134</t>
  </si>
  <si>
    <t>1736AS15-947-140</t>
  </si>
  <si>
    <t>1736AS15-947-146</t>
  </si>
  <si>
    <t>1736AS15-947-152</t>
  </si>
  <si>
    <t>918</t>
  </si>
  <si>
    <t>686</t>
  </si>
  <si>
    <t>618</t>
  </si>
  <si>
    <t>Kids' softshell jacket 
JADEN</t>
  </si>
  <si>
    <t>1682AS15-063-104</t>
  </si>
  <si>
    <t>1682AS15-063-110</t>
  </si>
  <si>
    <t>1682AS15-063-116</t>
  </si>
  <si>
    <t>1682AS15-063-122</t>
  </si>
  <si>
    <t>1682AS15-063-128</t>
  </si>
  <si>
    <t>1682AS15-063-134</t>
  </si>
  <si>
    <t>1682AS15-063-140</t>
  </si>
  <si>
    <t>1682AS15-086-104</t>
  </si>
  <si>
    <t>1682AS15-086-110</t>
  </si>
  <si>
    <t>1682AS15-086-116</t>
  </si>
  <si>
    <t>1682AS15-086-122</t>
  </si>
  <si>
    <t>1682AS15-086-128</t>
  </si>
  <si>
    <t>1682AS15-086-134</t>
  </si>
  <si>
    <t>1682AS15-086-140</t>
  </si>
  <si>
    <t>1682AS15-018-104</t>
  </si>
  <si>
    <t>nine iron</t>
  </si>
  <si>
    <t>018</t>
  </si>
  <si>
    <t>1682AS15-018-110</t>
  </si>
  <si>
    <t>1682AS15-018-116</t>
  </si>
  <si>
    <t>1682AS15-018-122</t>
  </si>
  <si>
    <t>1682AS15-018-128</t>
  </si>
  <si>
    <t>1682AS15-018-134</t>
  </si>
  <si>
    <t>1682AS15-018-140</t>
  </si>
  <si>
    <t>1682AS15-009-104</t>
  </si>
  <si>
    <t>black</t>
  </si>
  <si>
    <t>009</t>
  </si>
  <si>
    <t>1682AS15-009-110</t>
  </si>
  <si>
    <t>1682AS15-009-116</t>
  </si>
  <si>
    <t>1682AS15-009-122</t>
  </si>
  <si>
    <t>1682AS15-009-128</t>
  </si>
  <si>
    <t>1682AS15-009-134</t>
  </si>
  <si>
    <t>1682AS15-009-140</t>
  </si>
  <si>
    <t>1682CS15-413-104</t>
  </si>
  <si>
    <t>413</t>
  </si>
  <si>
    <t>1682CS15-413-110</t>
  </si>
  <si>
    <t>1682CS15-413-116</t>
  </si>
  <si>
    <t>1682CS15-413-122</t>
  </si>
  <si>
    <t>1682CS15-413-128</t>
  </si>
  <si>
    <t>1682CS15-413-134</t>
  </si>
  <si>
    <t>1682CS15-413-140</t>
  </si>
  <si>
    <t>1682CS15-409-122</t>
  </si>
  <si>
    <t>black pattern/ black</t>
  </si>
  <si>
    <t>409</t>
  </si>
  <si>
    <t>1682CS15-409-128</t>
  </si>
  <si>
    <t>1682CS15-409-134</t>
  </si>
  <si>
    <t>1682CS15-409-140</t>
  </si>
  <si>
    <t>1738AS15-086-104</t>
  </si>
  <si>
    <t>1738AS15-086-110</t>
  </si>
  <si>
    <t>1738AS15-086-116</t>
  </si>
  <si>
    <t>1738AS15-086-122</t>
  </si>
  <si>
    <t>1738AS15-086-128</t>
  </si>
  <si>
    <t>1738AS15-086-134</t>
  </si>
  <si>
    <t>1738AS15-086-140</t>
  </si>
  <si>
    <t>1738AS15-009-104</t>
  </si>
  <si>
    <t>1738AS15-009-110</t>
  </si>
  <si>
    <t>1738AS15-009-116</t>
  </si>
  <si>
    <t>1738AS15-009-122</t>
  </si>
  <si>
    <t>1738AS15-009-128</t>
  </si>
  <si>
    <t>1738AS15-009-134</t>
  </si>
  <si>
    <t>1738AS15-009-140</t>
  </si>
  <si>
    <t>Girls' vest 
HEAVEN
120g</t>
  </si>
  <si>
    <t>6114AS15-013-104</t>
  </si>
  <si>
    <t>6114AS15-013-110</t>
  </si>
  <si>
    <t>6114AS15-013-116</t>
  </si>
  <si>
    <t>6114AS15-013-122</t>
  </si>
  <si>
    <t>6114AS15-013-128</t>
  </si>
  <si>
    <t>6114AS15-013-134</t>
  </si>
  <si>
    <t>6114AS15-013-140</t>
  </si>
  <si>
    <t>6114AS15-013-146</t>
  </si>
  <si>
    <t>6114AS15-020-104</t>
  </si>
  <si>
    <t>white</t>
  </si>
  <si>
    <t>020</t>
  </si>
  <si>
    <t>6114AS15-020-110</t>
  </si>
  <si>
    <t>6114AS15-020-116</t>
  </si>
  <si>
    <t>6114AS15-020-122</t>
  </si>
  <si>
    <t>6114AS15-020-128</t>
  </si>
  <si>
    <t>6114AS15-020-134</t>
  </si>
  <si>
    <t>6114AS15-020-140</t>
  </si>
  <si>
    <t>6114AS15-020-146</t>
  </si>
  <si>
    <t>6114AS15-053-104</t>
  </si>
  <si>
    <t>6114AS15-053-110</t>
  </si>
  <si>
    <t>6114AS15-053-116</t>
  </si>
  <si>
    <t>6114AS15-053-122</t>
  </si>
  <si>
    <t>6114AS15-053-128</t>
  </si>
  <si>
    <t>6114AS15-053-134</t>
  </si>
  <si>
    <t>6114AS15-053-140</t>
  </si>
  <si>
    <t>6114AS15-053-146</t>
  </si>
  <si>
    <t>Boys' vest 
STEVE
120g</t>
  </si>
  <si>
    <t>6102AS15-047-104</t>
  </si>
  <si>
    <t>lime</t>
  </si>
  <si>
    <t>047</t>
  </si>
  <si>
    <t>6102AS15-047-110</t>
  </si>
  <si>
    <t>6102AS15-047-116</t>
  </si>
  <si>
    <t>6102AS15-047-122</t>
  </si>
  <si>
    <t>6102AS15-047-128</t>
  </si>
  <si>
    <t>6102AS15-047-134</t>
  </si>
  <si>
    <t>6102AS15-047-140</t>
  </si>
  <si>
    <t>6102AS15-047-146</t>
  </si>
  <si>
    <t>6102BS15-618-104</t>
  </si>
  <si>
    <t>nine iron pattern</t>
  </si>
  <si>
    <t>6102BS15-618-110</t>
  </si>
  <si>
    <t>6102BS15-618-116</t>
  </si>
  <si>
    <t>6102BS15-618-122</t>
  </si>
  <si>
    <t>6102BS15-618-128</t>
  </si>
  <si>
    <t>6102BS15-618-134</t>
  </si>
  <si>
    <t>6102BS15-618-140</t>
  </si>
  <si>
    <t>6102BS15-618-146</t>
  </si>
  <si>
    <t>6102BS15-686-104</t>
  </si>
  <si>
    <t>6102BS15-686-110</t>
  </si>
  <si>
    <t>6102BS15-686-116</t>
  </si>
  <si>
    <t>6102BS15-686-122</t>
  </si>
  <si>
    <t>6102BS15-686-128</t>
  </si>
  <si>
    <t>6102BS15-686-134</t>
  </si>
  <si>
    <t>6102BS15-686-140</t>
  </si>
  <si>
    <t>6102BS15-686-146</t>
  </si>
  <si>
    <t>Kids' pants 
KERRY 
40g</t>
  </si>
  <si>
    <t>2158AS15-063-092</t>
  </si>
  <si>
    <t>2158AS15-063-098</t>
  </si>
  <si>
    <t>2158AS15-063-104</t>
  </si>
  <si>
    <t>2158AS15-063-110</t>
  </si>
  <si>
    <t>2158AS15-063-116</t>
  </si>
  <si>
    <t>2158AS15-063-122</t>
  </si>
  <si>
    <t>beige</t>
  </si>
  <si>
    <t>2158AS15-091-092</t>
  </si>
  <si>
    <t>2158AS15-091-098</t>
  </si>
  <si>
    <t>2158AS15-091-104</t>
  </si>
  <si>
    <t>2158AS15-091-110</t>
  </si>
  <si>
    <t>2158AS15-091-116</t>
  </si>
  <si>
    <t>2158AS15-091-122</t>
  </si>
  <si>
    <t>2158AS15-086-092</t>
  </si>
  <si>
    <t>2158AS15-086-098</t>
  </si>
  <si>
    <t>2158AS15-086-104</t>
  </si>
  <si>
    <t>2158AS15-086-110</t>
  </si>
  <si>
    <t>2158AS15-086-116</t>
  </si>
  <si>
    <t>2158AS15-086-122</t>
  </si>
  <si>
    <t>2158AS15-018-092</t>
  </si>
  <si>
    <t>2158AS15-018-098</t>
  </si>
  <si>
    <t>2158AS15-018-104</t>
  </si>
  <si>
    <t>2158AS15-018-110</t>
  </si>
  <si>
    <t>2158AS15-018-116</t>
  </si>
  <si>
    <t>2158AS15-018-122</t>
  </si>
  <si>
    <t>Kids' pants 
KENZY 
40g</t>
  </si>
  <si>
    <t>2159AS15-091-098</t>
  </si>
  <si>
    <t>2159AS15-091-104</t>
  </si>
  <si>
    <t>2159AS15-091-110</t>
  </si>
  <si>
    <t>2159AS15-091-116</t>
  </si>
  <si>
    <t>2159AS15-091-122</t>
  </si>
  <si>
    <t>2159AS15-091-128</t>
  </si>
  <si>
    <t>2159AS15-091-134</t>
  </si>
  <si>
    <t>2159AS15-086-098</t>
  </si>
  <si>
    <t>2159AS15-086-104</t>
  </si>
  <si>
    <t>2159AS15-086-110</t>
  </si>
  <si>
    <t>2159AS15-086-116</t>
  </si>
  <si>
    <t>2159AS15-086-122</t>
  </si>
  <si>
    <t>2159AS15-086-128</t>
  </si>
  <si>
    <t>2159AS15-086-134</t>
  </si>
  <si>
    <t>2159AS15-018-098</t>
  </si>
  <si>
    <t>2159AS15-018-104</t>
  </si>
  <si>
    <t>2159AS15-018-110</t>
  </si>
  <si>
    <t>2159AS15-018-116</t>
  </si>
  <si>
    <t>2159AS15-018-122</t>
  </si>
  <si>
    <t>2159AS15-018-128</t>
  </si>
  <si>
    <t>2159AS15-018-134</t>
  </si>
  <si>
    <t>Kids' pants 
TERRY</t>
  </si>
  <si>
    <t>2621AS15-086-104</t>
  </si>
  <si>
    <t>2621AS15-086-110</t>
  </si>
  <si>
    <t>2621AS15-086-116</t>
  </si>
  <si>
    <t>2621AS15-086-122</t>
  </si>
  <si>
    <t>2621AS15-086-128</t>
  </si>
  <si>
    <t>2621AS15-086-134</t>
  </si>
  <si>
    <t>2621AS15-086-140</t>
  </si>
  <si>
    <t>2621AS15-086-146</t>
  </si>
  <si>
    <t>2621AS15-086-152</t>
  </si>
  <si>
    <t>2621AS15-018-104</t>
  </si>
  <si>
    <t>2621AS15-018-110</t>
  </si>
  <si>
    <t>2621AS15-018-116</t>
  </si>
  <si>
    <t>2621AS15-018-122</t>
  </si>
  <si>
    <t>2621AS15-018-128</t>
  </si>
  <si>
    <t>2621AS15-018-134</t>
  </si>
  <si>
    <t>2621AS15-018-140</t>
  </si>
  <si>
    <t>2621AS15-018-146</t>
  </si>
  <si>
    <t>2621AS15-018-152</t>
  </si>
  <si>
    <t>Kids' rainpants 
PANTSY</t>
  </si>
  <si>
    <t>2199AS00-018-092</t>
  </si>
  <si>
    <t>2199AS00-018-098</t>
  </si>
  <si>
    <t>2199AS00-018-104</t>
  </si>
  <si>
    <t>2199AS00-018-110</t>
  </si>
  <si>
    <t>2199AS00-018-116</t>
  </si>
  <si>
    <t>2199AS00-018-122</t>
  </si>
  <si>
    <t>Toddlers' sleeping bag 
EDEN
 160g</t>
  </si>
  <si>
    <t>3203BS15-213-068</t>
  </si>
  <si>
    <t>213</t>
  </si>
  <si>
    <t>3203BS15-206-068</t>
  </si>
  <si>
    <t>light blue pattern</t>
  </si>
  <si>
    <t>206</t>
  </si>
  <si>
    <t>Toddlers' overall 
MIRKO 
100g</t>
  </si>
  <si>
    <t>3199BS15-213-062</t>
  </si>
  <si>
    <t>3199BS15-213-068</t>
  </si>
  <si>
    <t>3199BS15-213-074</t>
  </si>
  <si>
    <t>3199BS15-213-080</t>
  </si>
  <si>
    <t>3199BS15-213-086</t>
  </si>
  <si>
    <t>3199BS15-263-062</t>
  </si>
  <si>
    <t>263</t>
  </si>
  <si>
    <t>3199BS15-263-068</t>
  </si>
  <si>
    <t>3199BS15-263-074</t>
  </si>
  <si>
    <t>3199BS15-226-062</t>
  </si>
  <si>
    <t>jade pattern</t>
  </si>
  <si>
    <t>226</t>
  </si>
  <si>
    <t>3199BS15-226-068</t>
  </si>
  <si>
    <t>3199BS15-226-074</t>
  </si>
  <si>
    <t>3199BS15-235-062</t>
  </si>
  <si>
    <t>235</t>
  </si>
  <si>
    <t>3199BS15-235-068</t>
  </si>
  <si>
    <t>3199BS15-235-074</t>
  </si>
  <si>
    <t>3199BS15-235-080</t>
  </si>
  <si>
    <t>3199BS15-235-086</t>
  </si>
  <si>
    <t>3186BS15-373-062</t>
  </si>
  <si>
    <t>373</t>
  </si>
  <si>
    <t>3186BS15-373-068</t>
  </si>
  <si>
    <t>3186BS15-373-074</t>
  </si>
  <si>
    <t>3186BS15-373-080</t>
  </si>
  <si>
    <t>3186BS15-373-086</t>
  </si>
  <si>
    <t>3186BS15-373-092</t>
  </si>
  <si>
    <t>3186BS15-373-098</t>
  </si>
  <si>
    <t>3186BS15-363-062</t>
  </si>
  <si>
    <t>363</t>
  </si>
  <si>
    <t>3186BS15-363-068</t>
  </si>
  <si>
    <t>3186BS15-363-074</t>
  </si>
  <si>
    <t>3186BS15-363-080</t>
  </si>
  <si>
    <t>3186BS15-363-086</t>
  </si>
  <si>
    <t>3186BS15-363-092</t>
  </si>
  <si>
    <t>3186BS15-363-098</t>
  </si>
  <si>
    <t>3186BS15-347-068</t>
  </si>
  <si>
    <t>347</t>
  </si>
  <si>
    <t>3186BS15-347-074</t>
  </si>
  <si>
    <t>3186BS15-347-080</t>
  </si>
  <si>
    <t>3186BS15-347-086</t>
  </si>
  <si>
    <t>3186BS15-347-092</t>
  </si>
  <si>
    <t>3186BS15-347-098</t>
  </si>
  <si>
    <t>3186BS15-335-062</t>
  </si>
  <si>
    <t>335</t>
  </si>
  <si>
    <t>3186BS15-335-068</t>
  </si>
  <si>
    <t>3186BS15-335-074</t>
  </si>
  <si>
    <t>3186BS15-335-080</t>
  </si>
  <si>
    <t>3186BS15-335-086</t>
  </si>
  <si>
    <t>3186BS15-335-092</t>
  </si>
  <si>
    <t>3186BS15-335-098</t>
  </si>
  <si>
    <t>Kids' overall 
COLTON 
100g</t>
  </si>
  <si>
    <t>3198CS15-863-092</t>
  </si>
  <si>
    <t>3198CS15-863-098</t>
  </si>
  <si>
    <t>3198CS15-863-104</t>
  </si>
  <si>
    <t>3198CS15-863-110</t>
  </si>
  <si>
    <t>3198CS15-863-116</t>
  </si>
  <si>
    <t>3198CS15-835-092</t>
  </si>
  <si>
    <t>3198CS15-835-098</t>
  </si>
  <si>
    <t>3198CS15-835-104</t>
  </si>
  <si>
    <t>3198CS15-835-110</t>
  </si>
  <si>
    <t>3198CS15-835-116</t>
  </si>
  <si>
    <t>Toddlers' set 
TUULI
jacket 100g
bib-pants 40g</t>
  </si>
  <si>
    <t>4172CS15-373-080</t>
  </si>
  <si>
    <t>4172CS15-373-086</t>
  </si>
  <si>
    <t>4172CS15-373-092</t>
  </si>
  <si>
    <t>4172CS15-373-098</t>
  </si>
  <si>
    <t>4172CS15-373-104</t>
  </si>
  <si>
    <t>391</t>
  </si>
  <si>
    <t>4172CS15-335-080</t>
  </si>
  <si>
    <t>4172CS15-335-086</t>
  </si>
  <si>
    <t>4172CS15-335-092</t>
  </si>
  <si>
    <t>4172CS15-335-098</t>
  </si>
  <si>
    <t>4172CS15-335-104</t>
  </si>
  <si>
    <t>Kids' set 
YOKO
jacket 100g
bib-pants 40g</t>
  </si>
  <si>
    <t>4133CS00-763-092</t>
  </si>
  <si>
    <t>4133CS00-763-098</t>
  </si>
  <si>
    <t>4133CS00-763-104</t>
  </si>
  <si>
    <t>4133CS00-763-110</t>
  </si>
  <si>
    <t>4133CS00-763-116</t>
  </si>
  <si>
    <t>4133CS00-763-122</t>
  </si>
  <si>
    <t>4133CS00-763-128</t>
  </si>
  <si>
    <t>4133CS00-763-134</t>
  </si>
  <si>
    <t>4133CS00-963-092</t>
  </si>
  <si>
    <t>4133CS00-963-098</t>
  </si>
  <si>
    <t>4133CS00-963-104</t>
  </si>
  <si>
    <t>4133CS00-963-110</t>
  </si>
  <si>
    <t>4133CS00-963-116</t>
  </si>
  <si>
    <t>4133CS00-963-122</t>
  </si>
  <si>
    <t>4133CS00-963-128</t>
  </si>
  <si>
    <t>4133CS00-963-134</t>
  </si>
  <si>
    <t>4133CS00-891-092</t>
  </si>
  <si>
    <t>4133CS00-891-098</t>
  </si>
  <si>
    <t>4133CS00-891-104</t>
  </si>
  <si>
    <t>4133CS00-891-110</t>
  </si>
  <si>
    <t>4133CS00-891-116</t>
  </si>
  <si>
    <t>4133CS00-891-122</t>
  </si>
  <si>
    <t>4133CS00-891-128</t>
  </si>
  <si>
    <t>4133CS00-891-134</t>
  </si>
  <si>
    <t>4133CS00-686-092</t>
  </si>
  <si>
    <t>4133CS00-686-098</t>
  </si>
  <si>
    <t>4133CS00-686-104</t>
  </si>
  <si>
    <t>4133CS00-686-110</t>
  </si>
  <si>
    <t>4133CS00-686-116</t>
  </si>
  <si>
    <t>4133CS00-686-122</t>
  </si>
  <si>
    <t>4133CS00-686-128</t>
  </si>
  <si>
    <t>4133CS00-686-134</t>
  </si>
  <si>
    <t>4133CS00-847-092</t>
  </si>
  <si>
    <t>4133CS00-847-098</t>
  </si>
  <si>
    <t>4133CS00-847-104</t>
  </si>
  <si>
    <t>4133CS00-847-110</t>
  </si>
  <si>
    <t>4133CS00-847-116</t>
  </si>
  <si>
    <t>4133CS00-847-122</t>
  </si>
  <si>
    <t>4133CS00-847-128</t>
  </si>
  <si>
    <t>4133CS00-847-134</t>
  </si>
  <si>
    <t>4133CS00-835-092</t>
  </si>
  <si>
    <t>4133CS00-835-098</t>
  </si>
  <si>
    <t>4133CS00-835-104</t>
  </si>
  <si>
    <t>4133CS00-835-110</t>
  </si>
  <si>
    <t>4133CS00-835-116</t>
  </si>
  <si>
    <t>4133CS00-835-122</t>
  </si>
  <si>
    <t>4133CS00-835-128</t>
  </si>
  <si>
    <t>4133CS00-835-134</t>
  </si>
  <si>
    <t>4133CS00-447-092</t>
  </si>
  <si>
    <t>4133CS00-447-098</t>
  </si>
  <si>
    <t>4133CS00-447-104</t>
  </si>
  <si>
    <t>4133CS00-447-110</t>
  </si>
  <si>
    <t>4133CS00-447-116</t>
  </si>
  <si>
    <t>4133CS00-447-122</t>
  </si>
  <si>
    <t>4133CS00-447-128</t>
  </si>
  <si>
    <t>4133CS00-447-134</t>
  </si>
  <si>
    <t>4133CS00-486-092</t>
  </si>
  <si>
    <t>4133CS00-486-098</t>
  </si>
  <si>
    <t>4133CS00-486-104</t>
  </si>
  <si>
    <t>4133CS00-486-110</t>
  </si>
  <si>
    <t>4133CS00-486-116</t>
  </si>
  <si>
    <t>4133CS00-486-122</t>
  </si>
  <si>
    <t>4133CS00-486-128</t>
  </si>
  <si>
    <t>4133CS00-486-134</t>
  </si>
  <si>
    <t>4133CS00-418-104</t>
  </si>
  <si>
    <t>4133CS00-418-110</t>
  </si>
  <si>
    <t>4133CS00-418-116</t>
  </si>
  <si>
    <t>4133CS00-535-092</t>
  </si>
  <si>
    <t>4133CS00-535-098</t>
  </si>
  <si>
    <t>4133CS00-535-104</t>
  </si>
  <si>
    <t>4133CS00-535-110</t>
  </si>
  <si>
    <t>4133CS00-535-116</t>
  </si>
  <si>
    <t>4133CS00-535-122</t>
  </si>
  <si>
    <t>4133CS00-535-128</t>
  </si>
  <si>
    <t>4133CS00-535-134</t>
  </si>
  <si>
    <t>4133CS00-518-092</t>
  </si>
  <si>
    <t>4133CS00-518-098</t>
  </si>
  <si>
    <t>4133CS00-518-104</t>
  </si>
  <si>
    <t>4133CS00-518-110</t>
  </si>
  <si>
    <t>4133CS00-518-116</t>
  </si>
  <si>
    <t>4133CS00-518-122</t>
  </si>
  <si>
    <t>4133CS00-518-128</t>
  </si>
  <si>
    <t>4133CS00-518-134</t>
  </si>
  <si>
    <t>4133CS00-663-092</t>
  </si>
  <si>
    <t>4133CS00-663-098</t>
  </si>
  <si>
    <t>4133CS00-663-104</t>
  </si>
  <si>
    <t>4133CS00-663-110</t>
  </si>
  <si>
    <t>4133CS00-663-116</t>
  </si>
  <si>
    <t>4133CS00-663-122</t>
  </si>
  <si>
    <t>4133CS00-663-128</t>
  </si>
  <si>
    <t>4133CS00-663-134</t>
  </si>
  <si>
    <t>4133CS00-613-092</t>
  </si>
  <si>
    <t>4133CS00-613-098</t>
  </si>
  <si>
    <t>4133CS00-613-104</t>
  </si>
  <si>
    <t>4133CS00-613-110</t>
  </si>
  <si>
    <t>4133CS00-613-116</t>
  </si>
  <si>
    <t>4133CS00-613-122</t>
  </si>
  <si>
    <t>4133CS00-613-128</t>
  </si>
  <si>
    <t>4133CS00-613-134</t>
  </si>
  <si>
    <t>4133CS00-628-092</t>
  </si>
  <si>
    <t>4133CS00-628-098</t>
  </si>
  <si>
    <t>4133CS00-628-104</t>
  </si>
  <si>
    <t>4133CS00-628-110</t>
  </si>
  <si>
    <t>4133CS00-628-116</t>
  </si>
  <si>
    <t>4133CS00-628-122</t>
  </si>
  <si>
    <t>4133CS00-628-128</t>
  </si>
  <si>
    <t>4133CS00-628-134</t>
  </si>
  <si>
    <t>4133CS00-647-092</t>
  </si>
  <si>
    <t>4133CS00-647-098</t>
  </si>
  <si>
    <t>4133CS00-647-104</t>
  </si>
  <si>
    <t>4133CS00-647-110</t>
  </si>
  <si>
    <t>4133CS00-647-116</t>
  </si>
  <si>
    <t>4133CS00-647-122</t>
  </si>
  <si>
    <t>4133CS00-647-128</t>
  </si>
  <si>
    <t>4133CS00-647-134</t>
  </si>
  <si>
    <t>4133CS00-635-092</t>
  </si>
  <si>
    <t>4133CS00-635-098</t>
  </si>
  <si>
    <t>4133CS00-635-104</t>
  </si>
  <si>
    <t>4133CS00-635-110</t>
  </si>
  <si>
    <t>4133CS00-635-116</t>
  </si>
  <si>
    <t>4133CS00-635-122</t>
  </si>
  <si>
    <t>4133CS00-635-128</t>
  </si>
  <si>
    <t>4133CS00-635-134</t>
  </si>
  <si>
    <t xml:space="preserve">Kid`s set 
KAREN
jacket 100g
bib-pants 40g
</t>
  </si>
  <si>
    <t>4173CS15-447-104</t>
  </si>
  <si>
    <t>4173CS15-447-110</t>
  </si>
  <si>
    <t>4173CS15-447-122</t>
  </si>
  <si>
    <t>4173CS15-447-128</t>
  </si>
  <si>
    <t>4173CS15-447-134</t>
  </si>
  <si>
    <t>4173CS15-447-140</t>
  </si>
  <si>
    <t>4173CS15-447-146</t>
  </si>
  <si>
    <t>4173CS15-447-152</t>
  </si>
  <si>
    <t>4173CS15-486-104</t>
  </si>
  <si>
    <t>4173CS15-486-110</t>
  </si>
  <si>
    <t>4173CS15-486-116</t>
  </si>
  <si>
    <t>4173CS15-486-122</t>
  </si>
  <si>
    <t>4173CS15-486-128</t>
  </si>
  <si>
    <t>4173CS15-486-134</t>
  </si>
  <si>
    <t>4173CS15-486-140</t>
  </si>
  <si>
    <t>4173CS15-486-146</t>
  </si>
  <si>
    <t>4173CS15-486-152</t>
  </si>
  <si>
    <t>Toddlers' jacket
PACO
100g</t>
  </si>
  <si>
    <t>1609CS15-547-080</t>
  </si>
  <si>
    <t>lime pattern/ fudge</t>
  </si>
  <si>
    <t>547</t>
  </si>
  <si>
    <t>1609CS15-547-086</t>
  </si>
  <si>
    <t>1609CS15-547-092</t>
  </si>
  <si>
    <t>1609CS15-547-104</t>
  </si>
  <si>
    <t>1609CS15-535-080</t>
  </si>
  <si>
    <t>1609CS15-535-086</t>
  </si>
  <si>
    <t>1609CS15-535-092</t>
  </si>
  <si>
    <t>1609CS15-535-104</t>
  </si>
  <si>
    <t>Kids' jacket 
JODY 
40g</t>
  </si>
  <si>
    <t>1700BS00-713-092</t>
  </si>
  <si>
    <t>1700BS00-713-098</t>
  </si>
  <si>
    <t>1700BS00-713-104</t>
  </si>
  <si>
    <t>1700BS00-713-110</t>
  </si>
  <si>
    <t>1700BS00-713-116</t>
  </si>
  <si>
    <t>1700BS00-713-122</t>
  </si>
  <si>
    <t>1700BS00-713-128</t>
  </si>
  <si>
    <t>1700BS00-713-134</t>
  </si>
  <si>
    <t>1700BS00-628-092</t>
  </si>
  <si>
    <t>lunar rock pattern</t>
  </si>
  <si>
    <t>1700BS00-628-098</t>
  </si>
  <si>
    <t>1700BS00-628-104</t>
  </si>
  <si>
    <t>1700BS00-628-110</t>
  </si>
  <si>
    <t>1700BS00-628-116</t>
  </si>
  <si>
    <t>1700BS00-628-122</t>
  </si>
  <si>
    <t>1700BS00-628-128</t>
  </si>
  <si>
    <t>1700BS00-628-134</t>
  </si>
  <si>
    <t>1700BS00-547-092</t>
  </si>
  <si>
    <t>1700BS00-547-098</t>
  </si>
  <si>
    <t>1700BS00-547-104</t>
  </si>
  <si>
    <t>1700BS00-547-110</t>
  </si>
  <si>
    <t>1700BS00-547-116</t>
  </si>
  <si>
    <t>1700BS00-547-122</t>
  </si>
  <si>
    <t>1700BS00-547-128</t>
  </si>
  <si>
    <t>1700BS00-547-134</t>
  </si>
  <si>
    <t>Kids' jacket 
JODY
100g</t>
  </si>
  <si>
    <t>1733BS00-763-092</t>
  </si>
  <si>
    <t>1733BS00-763-098</t>
  </si>
  <si>
    <t>1733BS00-763-104</t>
  </si>
  <si>
    <t>1733BS00-763-110</t>
  </si>
  <si>
    <t>1733BS00-763-116</t>
  </si>
  <si>
    <t>1733BS00-763-122</t>
  </si>
  <si>
    <t>1733BS00-763-128</t>
  </si>
  <si>
    <t>1733BS00-763-134</t>
  </si>
  <si>
    <t>1733BS00-863-104</t>
  </si>
  <si>
    <t>1733BS00-863-110</t>
  </si>
  <si>
    <t>1733BS00-863-116</t>
  </si>
  <si>
    <t>1733BS00-891-098</t>
  </si>
  <si>
    <t>1733BS00-891-104</t>
  </si>
  <si>
    <t>1733BS00-891-110</t>
  </si>
  <si>
    <t>1733BS00-891-116</t>
  </si>
  <si>
    <t>1733BS00-891-122</t>
  </si>
  <si>
    <t>1733BS00-891-128</t>
  </si>
  <si>
    <t>1733BS00-891-134</t>
  </si>
  <si>
    <t>1733BS00-686-092</t>
  </si>
  <si>
    <t>1733BS00-686-098</t>
  </si>
  <si>
    <t>1733BS00-686-104</t>
  </si>
  <si>
    <t>1733BS00-686-110</t>
  </si>
  <si>
    <t>1733BS00-686-116</t>
  </si>
  <si>
    <t>1733BS00-686-122</t>
  </si>
  <si>
    <t>1733BS00-686-128</t>
  </si>
  <si>
    <t>1733BS00-686-134</t>
  </si>
  <si>
    <t>1733BS00-847-092</t>
  </si>
  <si>
    <t>1733BS00-847-098</t>
  </si>
  <si>
    <t>1733BS00-847-104</t>
  </si>
  <si>
    <t>1733BS00-847-110</t>
  </si>
  <si>
    <t>1733BS00-847-116</t>
  </si>
  <si>
    <t>1733BS00-847-122</t>
  </si>
  <si>
    <t>1733BS00-847-128</t>
  </si>
  <si>
    <t>1733BS00-847-134</t>
  </si>
  <si>
    <t>1733BS00-835-092</t>
  </si>
  <si>
    <t>1733BS00-835-098</t>
  </si>
  <si>
    <t>1733BS00-835-104</t>
  </si>
  <si>
    <t>1733BS00-835-110</t>
  </si>
  <si>
    <t>1733BS00-835-116</t>
  </si>
  <si>
    <t>1733BS00-835-122</t>
  </si>
  <si>
    <t>1733BS00-835-128</t>
  </si>
  <si>
    <t>1733BS00-835-134</t>
  </si>
  <si>
    <t>1733BS00-818-116</t>
  </si>
  <si>
    <t>1733BS00-818-122</t>
  </si>
  <si>
    <t>1733BS00-818-128</t>
  </si>
  <si>
    <t>1733BS00-818-134</t>
  </si>
  <si>
    <t>1733BS00-463-098</t>
  </si>
  <si>
    <t>1733BS00-463-104</t>
  </si>
  <si>
    <t>1733BS00-463-110</t>
  </si>
  <si>
    <t>1733BS00-447-092</t>
  </si>
  <si>
    <t>1733BS00-447-098</t>
  </si>
  <si>
    <t>1733BS00-447-104</t>
  </si>
  <si>
    <t>1733BS00-447-110</t>
  </si>
  <si>
    <t>1733BS00-486-092</t>
  </si>
  <si>
    <t>1733BS00-486-098</t>
  </si>
  <si>
    <t>1733BS00-486-104</t>
  </si>
  <si>
    <t>1733BS00-486-110</t>
  </si>
  <si>
    <t>1733BS00-486-116</t>
  </si>
  <si>
    <t>1733BS00-486-122</t>
  </si>
  <si>
    <t>1733BS00-486-128</t>
  </si>
  <si>
    <t>1733BS00-418-110</t>
  </si>
  <si>
    <t>1733BS00-418-116</t>
  </si>
  <si>
    <t>1733BS00-418-122</t>
  </si>
  <si>
    <t>1733BS00-418-128</t>
  </si>
  <si>
    <t>1733BS00-418-134</t>
  </si>
  <si>
    <t>1733BS00-535-092</t>
  </si>
  <si>
    <t>1733BS00-535-098</t>
  </si>
  <si>
    <t>1733BS00-535-104</t>
  </si>
  <si>
    <t>1733BS00-535-110</t>
  </si>
  <si>
    <t>1733BS00-535-116</t>
  </si>
  <si>
    <t>1733BS00-535-122</t>
  </si>
  <si>
    <t>1733BS00-535-128</t>
  </si>
  <si>
    <t>1733BS00-535-134</t>
  </si>
  <si>
    <t>1733BS00-518-092</t>
  </si>
  <si>
    <t>1733BS00-518-098</t>
  </si>
  <si>
    <t>1733BS00-518-104</t>
  </si>
  <si>
    <t>1733BS00-518-110</t>
  </si>
  <si>
    <t>1733BS00-518-116</t>
  </si>
  <si>
    <t>1733BS00-518-122</t>
  </si>
  <si>
    <t>1733BS00-518-128</t>
  </si>
  <si>
    <t>1733BS00-518-134</t>
  </si>
  <si>
    <t>1733BS00-713-092</t>
  </si>
  <si>
    <t>1733BS00-713-098</t>
  </si>
  <si>
    <t>1733BS00-713-110</t>
  </si>
  <si>
    <t>1733BS00-713-116</t>
  </si>
  <si>
    <t>1733BS00-713-134</t>
  </si>
  <si>
    <t>1733BS00-628-092</t>
  </si>
  <si>
    <t>1733BS00-628-098</t>
  </si>
  <si>
    <t>1733BS00-628-104</t>
  </si>
  <si>
    <t>1733BS00-628-110</t>
  </si>
  <si>
    <t>1733BS00-628-116</t>
  </si>
  <si>
    <t>1733BS00-628-122</t>
  </si>
  <si>
    <t>1733BS00-628-128</t>
  </si>
  <si>
    <t>1733BS00-628-134</t>
  </si>
  <si>
    <t>1733BS00-547-092</t>
  </si>
  <si>
    <t>1733BS00-547-098</t>
  </si>
  <si>
    <t>1733BS00-547-110</t>
  </si>
  <si>
    <t>1733BS00-547-116</t>
  </si>
  <si>
    <t>1733BS00-547-134</t>
  </si>
  <si>
    <t>Kids' jacket 
RICKY
160g</t>
  </si>
  <si>
    <t>1660AS15-035-104</t>
  </si>
  <si>
    <t>blue</t>
  </si>
  <si>
    <t>035</t>
  </si>
  <si>
    <t>1660AS15-035-110</t>
  </si>
  <si>
    <t>1660AS15-035-116</t>
  </si>
  <si>
    <t>1660AS15-035-122</t>
  </si>
  <si>
    <t>1660AS15-035-128</t>
  </si>
  <si>
    <t>1660AS15-035-134</t>
  </si>
  <si>
    <t>1660AS15-035-140</t>
  </si>
  <si>
    <t>1660AS15-035-146</t>
  </si>
  <si>
    <t>1660AS15-035-152</t>
  </si>
  <si>
    <t>Kids' bib-pants 
JORMA 
40g</t>
  </si>
  <si>
    <t>2638AS00-063-092</t>
  </si>
  <si>
    <t>2638AS00-063-098</t>
  </si>
  <si>
    <t>2638AS00-063-104</t>
  </si>
  <si>
    <t>2638AS00-063-110</t>
  </si>
  <si>
    <t>2638AS00-063-116</t>
  </si>
  <si>
    <t>2638AS00-063-122</t>
  </si>
  <si>
    <t>2638AS00-063-128</t>
  </si>
  <si>
    <t>2638AS00-063-134</t>
  </si>
  <si>
    <t>2638AS00-031-092</t>
  </si>
  <si>
    <t>2638AS00-031-098</t>
  </si>
  <si>
    <t>2638AS00-031-104</t>
  </si>
  <si>
    <t>2638AS00-031-110</t>
  </si>
  <si>
    <t>2638AS00-031-116</t>
  </si>
  <si>
    <t>2638AS00-031-122</t>
  </si>
  <si>
    <t>2638AS00-031-128</t>
  </si>
  <si>
    <t>2638AS00-031-134</t>
  </si>
  <si>
    <t>2638AS00-047-092</t>
  </si>
  <si>
    <t>2638AS00-047-098</t>
  </si>
  <si>
    <t>2638AS00-047-104</t>
  </si>
  <si>
    <t>2638AS00-047-110</t>
  </si>
  <si>
    <t>2638AS00-047-116</t>
  </si>
  <si>
    <t>2638AS00-035-092</t>
  </si>
  <si>
    <t>2638AS00-035-098</t>
  </si>
  <si>
    <t>2638AS00-035-104</t>
  </si>
  <si>
    <t>2638AS00-035-110</t>
  </si>
  <si>
    <t>2638AS00-035-116</t>
  </si>
  <si>
    <t>2638AS00-086-092</t>
  </si>
  <si>
    <t>2638AS00-086-098</t>
  </si>
  <si>
    <t>2638AS00-086-104</t>
  </si>
  <si>
    <t>2638AS00-086-110</t>
  </si>
  <si>
    <t>2638AS00-086-116</t>
  </si>
  <si>
    <t>2638AS00-086-122</t>
  </si>
  <si>
    <t>2638AS00-086-128</t>
  </si>
  <si>
    <t>2638AS00-086-134</t>
  </si>
  <si>
    <t>2638AS00-018-092</t>
  </si>
  <si>
    <t>2638AS00-018-098</t>
  </si>
  <si>
    <t>2638AS00-018-104</t>
  </si>
  <si>
    <t>2638AS00-018-110</t>
  </si>
  <si>
    <t>2638AS00-018-116</t>
  </si>
  <si>
    <t>2638AS00-018-122</t>
  </si>
  <si>
    <t>2638AS00-018-128</t>
  </si>
  <si>
    <t>2638AS00-018-134</t>
  </si>
  <si>
    <t>Kids' bib-pants
NEO
100g</t>
  </si>
  <si>
    <t>2619AS00-086-092</t>
  </si>
  <si>
    <t>2619AS00-086-098</t>
  </si>
  <si>
    <t>2619AS00-086-104</t>
  </si>
  <si>
    <t>2619AS00-086-110</t>
  </si>
  <si>
    <t>2619AS00-086-116</t>
  </si>
  <si>
    <t>2619AS00-086-122</t>
  </si>
  <si>
    <t>Kids' bib-pants
NEVIN
100g</t>
  </si>
  <si>
    <t>2620AS00-086-098</t>
  </si>
  <si>
    <t>2620AS00-086-104</t>
  </si>
  <si>
    <t>2620AS00-086-110</t>
  </si>
  <si>
    <t>2620AS00-086-116</t>
  </si>
  <si>
    <t>2620AS00-086-122</t>
  </si>
  <si>
    <t>2620AS00-086-128</t>
  </si>
  <si>
    <t>2620AS00-086-134</t>
  </si>
  <si>
    <t>Kids' bib-pants
NIDA
100g</t>
  </si>
  <si>
    <t>2618AS00-086-104</t>
  </si>
  <si>
    <t>2618AS00-086-110</t>
  </si>
  <si>
    <t>2618AS00-086-116</t>
  </si>
  <si>
    <t>2618AS00-086-122</t>
  </si>
  <si>
    <t>2618AS00-086-128</t>
  </si>
  <si>
    <t>2618AS00-086-134</t>
  </si>
  <si>
    <t>2618AS00-086-140</t>
  </si>
  <si>
    <t>2618AS00-086-146</t>
  </si>
  <si>
    <t>2618AS00-086-152</t>
  </si>
  <si>
    <t>Toddlers' hat 
SUNNY</t>
  </si>
  <si>
    <t>8812AS15-010-XXS</t>
  </si>
  <si>
    <t>010</t>
  </si>
  <si>
    <t>XXS</t>
  </si>
  <si>
    <t>8812AS15-010-0XS</t>
  </si>
  <si>
    <t>XS</t>
  </si>
  <si>
    <t>8812AS15-010-00S</t>
  </si>
  <si>
    <t>S</t>
  </si>
  <si>
    <t>8812AS15-003-XXS</t>
  </si>
  <si>
    <t>003</t>
  </si>
  <si>
    <t>8812AS15-003-0XS</t>
  </si>
  <si>
    <t>8812AS15-003-00S</t>
  </si>
  <si>
    <t>8812AS15-006-XXS</t>
  </si>
  <si>
    <t>light blue</t>
  </si>
  <si>
    <t>006</t>
  </si>
  <si>
    <t>8812AS15-006-0XS</t>
  </si>
  <si>
    <t>8812AS15-006-00S</t>
  </si>
  <si>
    <t>Kids' collar 
KENNY</t>
  </si>
  <si>
    <t>8601AS15-013-00S</t>
  </si>
  <si>
    <t>S/M</t>
  </si>
  <si>
    <t>8601AS15-013-00L</t>
  </si>
  <si>
    <t>L/XL</t>
  </si>
  <si>
    <t>8601AS15-010-00S</t>
  </si>
  <si>
    <t>8601AS15-010-00L</t>
  </si>
  <si>
    <t>8601AS15-086-00S</t>
  </si>
  <si>
    <t>8601AS15-086-00L</t>
  </si>
  <si>
    <t>Kids' set 
HARPER</t>
  </si>
  <si>
    <t>8835AS15-020-000</t>
  </si>
  <si>
    <t>One size</t>
  </si>
  <si>
    <t>M</t>
  </si>
  <si>
    <t>Toddlers' beanie 
SILBY</t>
  </si>
  <si>
    <t>8371AS15-913-0XS</t>
  </si>
  <si>
    <t>pink/ white</t>
  </si>
  <si>
    <t>913</t>
  </si>
  <si>
    <t>8371AS15-913-00S</t>
  </si>
  <si>
    <t>8371AS15-913-00M</t>
  </si>
  <si>
    <t>8371AS15-963-0XS</t>
  </si>
  <si>
    <t>8371AS15-963-00S</t>
  </si>
  <si>
    <t>8371AS15-963-00M</t>
  </si>
  <si>
    <t>8371AS15-973-0XS</t>
  </si>
  <si>
    <t>lilac/ pink</t>
  </si>
  <si>
    <t>973</t>
  </si>
  <si>
    <t>8371AS15-973-00S</t>
  </si>
  <si>
    <t>8371AS15-973-00M</t>
  </si>
  <si>
    <t>8371AS15-920-0XS</t>
  </si>
  <si>
    <t>white/ beige</t>
  </si>
  <si>
    <t>920</t>
  </si>
  <si>
    <t>8371AS15-920-00S</t>
  </si>
  <si>
    <t>8371AS15-920-00M</t>
  </si>
  <si>
    <t>8371AS15-947-0XS</t>
  </si>
  <si>
    <t>lime/ white</t>
  </si>
  <si>
    <t>8371AS15-947-00S</t>
  </si>
  <si>
    <t>8371AS15-947-00M</t>
  </si>
  <si>
    <t>Toddlers' beanie 
KING</t>
  </si>
  <si>
    <t>8347AS15-963-0XS</t>
  </si>
  <si>
    <t>fuchsia/ pink</t>
  </si>
  <si>
    <t>8347AS15-963-00S</t>
  </si>
  <si>
    <t>8347AS15-963-00M</t>
  </si>
  <si>
    <t>8347AS15-973-0XS</t>
  </si>
  <si>
    <t>8347AS15-973-00S</t>
  </si>
  <si>
    <t>8347AS15-973-00M</t>
  </si>
  <si>
    <t>8347AS15-947-0XS</t>
  </si>
  <si>
    <t>8347AS15-947-00S</t>
  </si>
  <si>
    <t>8347AS15-947-00M</t>
  </si>
  <si>
    <t>8347AS15-991-0XS</t>
  </si>
  <si>
    <t>fudge/ beige</t>
  </si>
  <si>
    <t>991</t>
  </si>
  <si>
    <t>8347AS15-991-00S</t>
  </si>
  <si>
    <t>8347AS15-991-00M</t>
  </si>
  <si>
    <t>8347AS15-935-0XS</t>
  </si>
  <si>
    <t>blue/ light blue</t>
  </si>
  <si>
    <t>8347AS15-935-00S</t>
  </si>
  <si>
    <t>8347AS15-935-00M</t>
  </si>
  <si>
    <t>L</t>
  </si>
  <si>
    <t>Kids' hat 
SAHARA</t>
  </si>
  <si>
    <t>8316AS15-020-00S</t>
  </si>
  <si>
    <t>8316AS15-020-00M</t>
  </si>
  <si>
    <t>8316AS15-020-00L</t>
  </si>
  <si>
    <t>8316AS15-013-00S</t>
  </si>
  <si>
    <t>8316AS15-013-00M</t>
  </si>
  <si>
    <t>8316AS15-013-00L</t>
  </si>
  <si>
    <t>8316AS15-006-00S</t>
  </si>
  <si>
    <t>8316AS15-006-00M</t>
  </si>
  <si>
    <t>8316AS15-006-00L</t>
  </si>
  <si>
    <t>8316AS15-035-00S</t>
  </si>
  <si>
    <t>8316AS15-035-00M</t>
  </si>
  <si>
    <t>8316AS15-035-00L</t>
  </si>
  <si>
    <t>8316AS15-002-00S</t>
  </si>
  <si>
    <t>yellow</t>
  </si>
  <si>
    <t>002</t>
  </si>
  <si>
    <t>8316AS15-002-00M</t>
  </si>
  <si>
    <t>8316AS15-002-00L</t>
  </si>
  <si>
    <t>Kids' hat 
PEPPI</t>
  </si>
  <si>
    <t>8344AS15-013-00S</t>
  </si>
  <si>
    <t>8344AS15-013-00M</t>
  </si>
  <si>
    <t>8344AS15-013-00L</t>
  </si>
  <si>
    <t>8344AS15-063-00S</t>
  </si>
  <si>
    <t>8344AS15-063-00M</t>
  </si>
  <si>
    <t>8344AS15-063-00L</t>
  </si>
  <si>
    <t>8344AS15-047-00S</t>
  </si>
  <si>
    <t>8344AS15-047-00M</t>
  </si>
  <si>
    <t>8344AS15-047-00L</t>
  </si>
  <si>
    <t>8344AS15-035-00S</t>
  </si>
  <si>
    <t>8344AS15-035-00M</t>
  </si>
  <si>
    <t>8344AS15-035-00L</t>
  </si>
  <si>
    <t>8344AS15-086-00S</t>
  </si>
  <si>
    <t>8344AS15-086-00M</t>
  </si>
  <si>
    <t>8344AS15-086-00L</t>
  </si>
  <si>
    <t>lilac</t>
  </si>
  <si>
    <t>073</t>
  </si>
  <si>
    <t>Girls' hat 
LOLA</t>
  </si>
  <si>
    <t>8335AS15-013-00S</t>
  </si>
  <si>
    <t>8335AS15-013-00M</t>
  </si>
  <si>
    <t>8335AS15-013-00L</t>
  </si>
  <si>
    <t>Girls' hat 
PRINCESS</t>
  </si>
  <si>
    <t>8348AS15-063-00S</t>
  </si>
  <si>
    <t>8348AS15-063-00M</t>
  </si>
  <si>
    <t>8348AS15-063-00L</t>
  </si>
  <si>
    <t>8348AS15-073-00L</t>
  </si>
  <si>
    <t>Kids' hat 
PAULO</t>
  </si>
  <si>
    <t>8369AS15-963-00M</t>
  </si>
  <si>
    <t>fuchsia/ pink/ white</t>
  </si>
  <si>
    <t>8369AS15-963-00L</t>
  </si>
  <si>
    <t>8369AS15-963-0XL</t>
  </si>
  <si>
    <t>XL</t>
  </si>
  <si>
    <t>Kids' mittens 
KEI</t>
  </si>
  <si>
    <t>8103AS15-063-001</t>
  </si>
  <si>
    <t>8103AS15-063-002</t>
  </si>
  <si>
    <t>8103AS15-063-003</t>
  </si>
  <si>
    <t>8103AS15-063-004</t>
  </si>
  <si>
    <t>8103AS15-063-005</t>
  </si>
  <si>
    <t>8103AS15-035-001</t>
  </si>
  <si>
    <t>8103AS15-035-002</t>
  </si>
  <si>
    <t>8103AS15-035-003</t>
  </si>
  <si>
    <t>8103AS15-035-004</t>
  </si>
  <si>
    <t>8103AS15-035-005</t>
  </si>
  <si>
    <t>Kids' mittens 
KIM</t>
  </si>
  <si>
    <t>8101AS15-063-001</t>
  </si>
  <si>
    <t>8101AS15-063-002</t>
  </si>
  <si>
    <t>8101AS15-063-003</t>
  </si>
  <si>
    <t>8101AS15-063-004</t>
  </si>
  <si>
    <t>8101AS15-063-005</t>
  </si>
  <si>
    <t>8101AS15-073-001</t>
  </si>
  <si>
    <t>8101AS15-073-002</t>
  </si>
  <si>
    <t>8101AS15-073-003</t>
  </si>
  <si>
    <t>8101AS15-073-004</t>
  </si>
  <si>
    <t>8101AS15-073-005</t>
  </si>
  <si>
    <t>8101AS15-031-001</t>
  </si>
  <si>
    <t>8101AS15-031-002</t>
  </si>
  <si>
    <t>8101AS15-031-003</t>
  </si>
  <si>
    <t>8101AS15-031-004</t>
  </si>
  <si>
    <t>8101AS15-031-005</t>
  </si>
  <si>
    <t>8101AS15-091-001</t>
  </si>
  <si>
    <t>8101AS15-091-002</t>
  </si>
  <si>
    <t>8101AS15-091-003</t>
  </si>
  <si>
    <t>8101AS15-091-004</t>
  </si>
  <si>
    <t>8101AS15-091-005</t>
  </si>
  <si>
    <t>8101AS15-086-001</t>
  </si>
  <si>
    <t>8101AS15-086-002</t>
  </si>
  <si>
    <t>8101AS15-086-003</t>
  </si>
  <si>
    <t>8101AS15-086-004</t>
  </si>
  <si>
    <t>8101AS15-086-005</t>
  </si>
  <si>
    <t>8101AS15-018-001</t>
  </si>
  <si>
    <t>8101AS15-018-002</t>
  </si>
  <si>
    <t>8101AS15-018-003</t>
  </si>
  <si>
    <t>8101AS15-018-004</t>
  </si>
  <si>
    <t>8101AS15-018-005</t>
  </si>
  <si>
    <t>Kids' gloves
 GERT</t>
  </si>
  <si>
    <t>8209AS15-986-004</t>
  </si>
  <si>
    <t>8209AS15-986-005</t>
  </si>
  <si>
    <t>8209AS15-986-006</t>
  </si>
  <si>
    <t>8209AS15-918-004</t>
  </si>
  <si>
    <t>nine iron/ beige</t>
  </si>
  <si>
    <t>8209AS15-918-005</t>
  </si>
  <si>
    <t>8209AS15-918-006</t>
  </si>
  <si>
    <t>Kids' gloves 
LEVI</t>
  </si>
  <si>
    <t>8205AS15-063-000</t>
  </si>
  <si>
    <t>8205AS15-031-000</t>
  </si>
  <si>
    <t>8205AS15-035-000</t>
  </si>
  <si>
    <t>8205AS15-018-000</t>
  </si>
  <si>
    <t>1609CS15-535-098</t>
  </si>
  <si>
    <t>1609CS15-547-098</t>
  </si>
  <si>
    <t>1609CS15-563-080</t>
  </si>
  <si>
    <t>1609CS15-563-092</t>
  </si>
  <si>
    <t>1609CS15-563-098</t>
  </si>
  <si>
    <t>1609CS15-563-104</t>
  </si>
  <si>
    <t>1733BS00-702-110</t>
  </si>
  <si>
    <t>1733BS00-702-116</t>
  </si>
  <si>
    <t>1733BS00-702-122</t>
  </si>
  <si>
    <t>1733BS00-773-104</t>
  </si>
  <si>
    <t>1733BS00-773-110</t>
  </si>
  <si>
    <t>1733BS00-773-116</t>
  </si>
  <si>
    <t>1733BS00-773-122</t>
  </si>
  <si>
    <t>2634AS15-018-104</t>
  </si>
  <si>
    <t>2634AS15-018-110</t>
  </si>
  <si>
    <t>2634AS15-018-116</t>
  </si>
  <si>
    <t>2634AS15-018-122</t>
  </si>
  <si>
    <t>2634AS15-018-128</t>
  </si>
  <si>
    <t>2634AS15-018-134</t>
  </si>
  <si>
    <t>2634AS15-018-140</t>
  </si>
  <si>
    <t>2634AS15-018-146</t>
  </si>
  <si>
    <t>2634AS15-018-152</t>
  </si>
  <si>
    <t>2634AS15-086-104</t>
  </si>
  <si>
    <t>2634AS15-086-110</t>
  </si>
  <si>
    <t>2634AS15-086-116</t>
  </si>
  <si>
    <t>2634AS15-086-122</t>
  </si>
  <si>
    <t>2634AS15-086-128</t>
  </si>
  <si>
    <t>2634AS15-086-134</t>
  </si>
  <si>
    <t>2634AS15-086-140</t>
  </si>
  <si>
    <t>2634AS15-086-146</t>
  </si>
  <si>
    <t>2634AS15-086-152</t>
  </si>
  <si>
    <t>2635AS15-053-104</t>
  </si>
  <si>
    <t>2635AS15-053-110</t>
  </si>
  <si>
    <t>2635AS15-053-116</t>
  </si>
  <si>
    <t>2635AS15-053-122</t>
  </si>
  <si>
    <t>2635AS15-053-128</t>
  </si>
  <si>
    <t>2635AS15-053-134</t>
  </si>
  <si>
    <t>2635AS15-053-140</t>
  </si>
  <si>
    <t>2635AS15-063-104</t>
  </si>
  <si>
    <t>2635AS15-063-110</t>
  </si>
  <si>
    <t>2635AS15-063-116</t>
  </si>
  <si>
    <t>2635AS15-063-122</t>
  </si>
  <si>
    <t>2635AS15-063-128</t>
  </si>
  <si>
    <t>2635AS15-063-134</t>
  </si>
  <si>
    <t>2635AS15-063-140</t>
  </si>
  <si>
    <t>2635AS15-063-152</t>
  </si>
  <si>
    <t>2635AS15-091-104</t>
  </si>
  <si>
    <t>2635AS15-091-110</t>
  </si>
  <si>
    <t>2635AS15-091-116</t>
  </si>
  <si>
    <t>2635AS15-091-122</t>
  </si>
  <si>
    <t>2635AS15-091-128</t>
  </si>
  <si>
    <t>2635AS15-091-134</t>
  </si>
  <si>
    <t>2635AS15-091-140</t>
  </si>
  <si>
    <t>2635AS15-091-146</t>
  </si>
  <si>
    <t>2635AS15-091-152</t>
  </si>
  <si>
    <t>2638AS00-035-122</t>
  </si>
  <si>
    <t>2638AS00-035-128</t>
  </si>
  <si>
    <t>2638AS00-035-134</t>
  </si>
  <si>
    <t>4133CS00-163-098</t>
  </si>
  <si>
    <t>4133CS00-163-104</t>
  </si>
  <si>
    <t>4133CS00-163-110</t>
  </si>
  <si>
    <t>4133CS00-163-116</t>
  </si>
  <si>
    <t>4133CS00-163-122</t>
  </si>
  <si>
    <t>4133CS00-163-128</t>
  </si>
  <si>
    <t>4133CS00-163-134</t>
  </si>
  <si>
    <t>4133CS00-335-092</t>
  </si>
  <si>
    <t>4133CS00-335-098</t>
  </si>
  <si>
    <t>4133CS00-335-104</t>
  </si>
  <si>
    <t>4133CS00-335-110</t>
  </si>
  <si>
    <t>4133CS00-335-116</t>
  </si>
  <si>
    <t>4133CS00-335-122</t>
  </si>
  <si>
    <t>4133CS00-347-092</t>
  </si>
  <si>
    <t>4133CS00-347-098</t>
  </si>
  <si>
    <t>4133CS00-347-104</t>
  </si>
  <si>
    <t>4133CS00-347-110</t>
  </si>
  <si>
    <t>4133CS00-347-116</t>
  </si>
  <si>
    <t>4133CS00-347-122</t>
  </si>
  <si>
    <t>4133CS00-373-092</t>
  </si>
  <si>
    <t>4133CS00-373-098</t>
  </si>
  <si>
    <t>4133CS00-373-104</t>
  </si>
  <si>
    <t>4133CS00-373-110</t>
  </si>
  <si>
    <t>4133CS00-373-116</t>
  </si>
  <si>
    <t>4133CS00-373-122</t>
  </si>
  <si>
    <t>4133CS00-391-092</t>
  </si>
  <si>
    <t>4133CS00-391-098</t>
  </si>
  <si>
    <t>4133CS00-391-104</t>
  </si>
  <si>
    <t>4133CS00-391-110</t>
  </si>
  <si>
    <t>4133CS00-391-116</t>
  </si>
  <si>
    <t>4133CS00-391-122</t>
  </si>
  <si>
    <t>4133CS00-418-122</t>
  </si>
  <si>
    <t>4133CS00-618-104</t>
  </si>
  <si>
    <t>4133CS00-618-110</t>
  </si>
  <si>
    <t>4133CS00-618-116</t>
  </si>
  <si>
    <t>4133CS00-618-122</t>
  </si>
  <si>
    <t>4133CS00-618-128</t>
  </si>
  <si>
    <t>4133CS00-618-134</t>
  </si>
  <si>
    <t>4133CS00-691-110</t>
  </si>
  <si>
    <t>4133CS00-691-116</t>
  </si>
  <si>
    <t>4133CS00-691-122</t>
  </si>
  <si>
    <t>Outerwear</t>
  </si>
  <si>
    <t>Kids´ pants
RONAN
40g</t>
  </si>
  <si>
    <t>Girls´ pants 
SIENNA
40g</t>
  </si>
  <si>
    <t>163</t>
  </si>
  <si>
    <t>fudge pattern/ peacoat</t>
  </si>
  <si>
    <t>1145CS15-518-116</t>
  </si>
  <si>
    <t>1145CS15-518-122</t>
  </si>
  <si>
    <t>1145CS15-518-128</t>
  </si>
  <si>
    <t>1145CS15-518-134</t>
  </si>
  <si>
    <t>1145CS15-518-140</t>
  </si>
  <si>
    <t>1145CS15-518-146</t>
  </si>
  <si>
    <t>1145CS15-518-152</t>
  </si>
  <si>
    <t>1609CS15-563-086</t>
  </si>
  <si>
    <t>1733BS00-447-128</t>
  </si>
  <si>
    <t>1733BS00-447-134</t>
  </si>
  <si>
    <t>1733BS00-702-098</t>
  </si>
  <si>
    <t>1733BS00-702-104</t>
  </si>
  <si>
    <t>1733BS00-863-128</t>
  </si>
  <si>
    <t>1734BS15-773-092</t>
  </si>
  <si>
    <t>1735BS15-347-080</t>
  </si>
  <si>
    <t>1735BS15-347-092</t>
  </si>
  <si>
    <t>1735BS15-347-098</t>
  </si>
  <si>
    <t>1735BS15-347-104</t>
  </si>
  <si>
    <t>3186BS15-391-062</t>
  </si>
  <si>
    <t>3186BS15-391-068</t>
  </si>
  <si>
    <t>3186BS15-391-074</t>
  </si>
  <si>
    <t>3196CS15-235-080</t>
  </si>
  <si>
    <t>3196CS15-235-086</t>
  </si>
  <si>
    <t>4133CS00-918-092</t>
  </si>
  <si>
    <t>4133CS00-918-098</t>
  </si>
  <si>
    <t>4133CS00-918-104</t>
  </si>
  <si>
    <t>4133CS00-918-110</t>
  </si>
  <si>
    <t>4133CS00-918-116</t>
  </si>
  <si>
    <t>4133CS00-918-122</t>
  </si>
  <si>
    <t>4173CS15-463-104</t>
  </si>
  <si>
    <t>4173CS15-463-110</t>
  </si>
  <si>
    <t>4173CS15-463-116</t>
  </si>
  <si>
    <t>4173CS15-463-122</t>
  </si>
  <si>
    <t>4173CS15-463-128</t>
  </si>
  <si>
    <t>FREE QTY TL</t>
  </si>
  <si>
    <t>1145CS15-518-104</t>
  </si>
  <si>
    <t>1145CS15-518-110</t>
  </si>
  <si>
    <t>1681CS15-418-104</t>
  </si>
  <si>
    <t>1733BS00-486-134</t>
  </si>
  <si>
    <t>1734BS15-773-080</t>
  </si>
  <si>
    <t>1734BS15-773-086</t>
  </si>
  <si>
    <t>1734BS15-773-098</t>
  </si>
  <si>
    <t>1734BS15-773-104</t>
  </si>
  <si>
    <t>1734BS15-791-086</t>
  </si>
  <si>
    <t>1734BS15-791-092</t>
  </si>
  <si>
    <t>1734BS15-791-098</t>
  </si>
  <si>
    <t>1734BS15-791-104</t>
  </si>
  <si>
    <t>1735BS15-347-086</t>
  </si>
  <si>
    <t>2194AS15-063-080</t>
  </si>
  <si>
    <t>2194AS15-063-104</t>
  </si>
  <si>
    <t>2618AS00-031-104</t>
  </si>
  <si>
    <t>2618AS00-031-134</t>
  </si>
  <si>
    <t>2618AS00-063-104</t>
  </si>
  <si>
    <t>2618AS00-063-110</t>
  </si>
  <si>
    <t>2618AS00-063-116</t>
  </si>
  <si>
    <t>2618AS00-063-122</t>
  </si>
  <si>
    <t>2618AS00-063-128</t>
  </si>
  <si>
    <t>2618AS00-063-134</t>
  </si>
  <si>
    <t>3196CS15-263-080</t>
  </si>
  <si>
    <t>3196CS15-263-086</t>
  </si>
  <si>
    <t>3199BS15-226-080</t>
  </si>
  <si>
    <t>3199BS15-226-086</t>
  </si>
  <si>
    <t>3199BS15-263-080</t>
  </si>
  <si>
    <t>3199BS15-263-086</t>
  </si>
  <si>
    <t>nine iron pattern/ blue</t>
  </si>
  <si>
    <t>1699BS15-463-104</t>
  </si>
  <si>
    <t>1699BS15-463-116</t>
  </si>
  <si>
    <t>1699BS15-463-122</t>
  </si>
  <si>
    <t>1699BS15-463-128</t>
  </si>
  <si>
    <t>1699BS15-463-134</t>
  </si>
  <si>
    <t>1699BS15-463-140</t>
  </si>
  <si>
    <t>1699BS15-463-146</t>
  </si>
  <si>
    <t>1699BS15-463-152</t>
  </si>
  <si>
    <t>2194AS15-063-086</t>
  </si>
  <si>
    <t>2194AS15-063-092</t>
  </si>
  <si>
    <t>2194AS15-063-098</t>
  </si>
  <si>
    <t>3186BS15-391-080</t>
  </si>
  <si>
    <t>3186BS15-391-086</t>
  </si>
  <si>
    <t>3186BS15-391-092</t>
  </si>
  <si>
    <t>3186BS15-391-098</t>
  </si>
  <si>
    <t>4173CS15-447-116</t>
  </si>
  <si>
    <t>1733BS00-463-128</t>
  </si>
  <si>
    <t>1733BS00-463-134</t>
  </si>
  <si>
    <t>2619AS00-031-110</t>
  </si>
  <si>
    <t>2619AS00-031-116</t>
  </si>
  <si>
    <t>EAN code</t>
  </si>
  <si>
    <t>PL_TOLLILADU</t>
  </si>
  <si>
    <t>8834AS15-063-00S</t>
  </si>
  <si>
    <t>8834AS15-063-00M</t>
  </si>
  <si>
    <t>8834AS15-063-00L</t>
  </si>
  <si>
    <t>8834AS15-018-00S</t>
  </si>
  <si>
    <t>8834AS15-018-00M</t>
  </si>
  <si>
    <t>8834AS15-018-00L</t>
  </si>
  <si>
    <t>8504AS15-006-0XS</t>
  </si>
  <si>
    <t>8387AS15-063-00S</t>
  </si>
  <si>
    <t>8387AS15-020-00L</t>
  </si>
  <si>
    <t>8387AS15-002-00L</t>
  </si>
  <si>
    <t>8373AS15-013-XXS</t>
  </si>
  <si>
    <t>8373AS15-013-00M</t>
  </si>
  <si>
    <t>8372AS15-020-00M</t>
  </si>
  <si>
    <t>8343AS15-073-00S</t>
  </si>
  <si>
    <t>8343AS15-020-00L</t>
  </si>
  <si>
    <t>8317AS15-020-00M</t>
  </si>
  <si>
    <t>8315AS15-035-00S</t>
  </si>
  <si>
    <t>8211AS13-033-000</t>
  </si>
  <si>
    <t>8211AS13-009-000</t>
  </si>
  <si>
    <t>4119CS00-891-092</t>
  </si>
  <si>
    <t>4119CS00-591-134</t>
  </si>
  <si>
    <t>4119CS00-591-092</t>
  </si>
  <si>
    <t>3197CS15-373-080</t>
  </si>
  <si>
    <t>2621AS15-063-104</t>
  </si>
  <si>
    <t>2158AS15-031-110</t>
  </si>
  <si>
    <t>1737BS15-702-134</t>
  </si>
  <si>
    <t>1737BS15-702-110</t>
  </si>
  <si>
    <t>1699BS15-463-110</t>
  </si>
  <si>
    <t>1660AS15-063-152</t>
  </si>
  <si>
    <t>1210BS15-791-110</t>
  </si>
  <si>
    <t>1210AS15-063-152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</si>
</sst>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>
    <font>
      <sz val="11"/>
      <color theme="1"/>
      <name val="Calibri"/>
      <family val="2"/>
      <charset val="186"/>
      <scheme val="minor"/>
    </font>
    <font>
      <b/>
      <sz val="11"/>
      <color theme="1"/>
      <name val="Calibri"/>
      <family val="2"/>
      <charset val="186"/>
      <scheme val="minor"/>
    </font>
    <font>
      <b/>
      <sz val="18"/>
      <color theme="1"/>
      <name val="Helvetica Neue"/>
    </font>
    <font>
      <sz val="10"/>
      <color theme="1"/>
      <name val="Calibri"/>
      <family val="2"/>
      <charset val="186"/>
      <scheme val="minor"/>
    </font>
    <font>
      <b/>
      <sz val="10"/>
      <color theme="1"/>
      <name val="Calibri"/>
      <family val="2"/>
      <charset val="186"/>
      <scheme val="minor"/>
    </font>
    <font>
      <b/>
      <sz val="10"/>
      <color theme="1"/>
      <name val="Arial"/>
      <family val="2"/>
      <charset val="186"/>
    </font>
    <font>
      <sz val="18"/>
      <color theme="1"/>
      <name val="Helvetica Neue"/>
    </font>
    <font>
      <b/>
      <sz val="9"/>
      <color theme="1"/>
      <name val="Calibri"/>
      <family val="2"/>
      <charset val="186"/>
      <scheme val="minor"/>
    </font>
    <font>
      <sz val="9"/>
      <color theme="1"/>
      <name val="Calibri"/>
      <family val="2"/>
      <charset val="186"/>
      <scheme val="minor"/>
    </font>
    <font>
      <b/>
      <sz val="14"/>
      <color theme="1"/>
      <name val="Calibri"/>
      <family val="2"/>
      <charset val="186"/>
      <scheme val="minor"/>
    </font>
    <font>
      <b/>
      <sz val="18"/>
      <color theme="1"/>
      <name val="Calibri"/>
      <family val="2"/>
      <charset val="186"/>
      <scheme val="minor"/>
    </font>
    <font>
      <sz val="10"/>
      <color theme="1"/>
      <name val="Arial"/>
      <family val="2"/>
      <charset val="186"/>
    </font>
    <font>
      <b/>
      <sz val="9"/>
      <color theme="2" tint="-0.499984740745262"/>
      <name val="Calibri"/>
      <family val="2"/>
      <charset val="186"/>
      <scheme val="minor"/>
    </font>
  </fonts>
  <fills count="7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2" fillId="0" borderId="0" xfId="0" applyNumberFormat="1" applyFont="1" applyAlignment="1" applyProtection="1">
      <alignment horizontal="left" vertical="center"/>
    </xf>
    <xf numFmtId="0" fontId="6" fillId="0" borderId="0" xfId="0" applyNumberFormat="1" applyFont="1" applyAlignment="1" applyProtection="1">
      <alignment vertical="center"/>
    </xf>
    <xf numFmtId="49" fontId="3" fillId="0" borderId="0" xfId="0" applyNumberFormat="1" applyFont="1" applyAlignment="1" applyProtection="1"/>
    <xf numFmtId="0" fontId="7" fillId="0" borderId="0" xfId="0" applyNumberFormat="1" applyFont="1" applyProtection="1"/>
    <xf numFmtId="0" fontId="0" fillId="0" borderId="0" xfId="0" applyAlignment="1">
      <alignment horizontal="center"/>
    </xf>
    <xf numFmtId="0" fontId="1" fillId="2" borderId="1" xfId="0" applyFont="1" applyFill="1" applyBorder="1"/>
    <xf numFmtId="0" fontId="1" fillId="2" borderId="3" xfId="0" applyFont="1" applyFill="1" applyBorder="1"/>
    <xf numFmtId="0" fontId="1" fillId="2" borderId="1" xfId="0" applyFont="1" applyFill="1" applyBorder="1" applyAlignment="1">
      <alignment horizontal="center"/>
    </xf>
    <xf numFmtId="0" fontId="8" fillId="0" borderId="1" xfId="0" applyFont="1" applyBorder="1"/>
    <xf numFmtId="0" fontId="8" fillId="0" borderId="1" xfId="0" applyFont="1" applyBorder="1" applyAlignment="1">
      <alignment horizontal="center"/>
    </xf>
    <xf numFmtId="0" fontId="8" fillId="0" borderId="1" xfId="0" applyFont="1" applyFill="1" applyBorder="1"/>
    <xf numFmtId="49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8" fillId="3" borderId="4" xfId="0" applyFont="1" applyFill="1" applyBorder="1"/>
    <xf numFmtId="0" fontId="8" fillId="3" borderId="1" xfId="0" applyFont="1" applyFill="1" applyBorder="1"/>
    <xf numFmtId="49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4" borderId="1" xfId="0" applyFont="1" applyFill="1" applyBorder="1" applyAlignment="1">
      <alignment horizontal="right"/>
    </xf>
    <xf numFmtId="0" fontId="7" fillId="4" borderId="6" xfId="0" applyFont="1" applyFill="1" applyBorder="1" applyAlignment="1">
      <alignment horizontal="right"/>
    </xf>
    <xf numFmtId="0" fontId="7" fillId="4" borderId="1" xfId="0" applyFont="1" applyFill="1" applyBorder="1" applyAlignment="1"/>
    <xf numFmtId="0" fontId="7" fillId="4" borderId="7" xfId="0" applyFont="1" applyFill="1" applyBorder="1" applyAlignment="1">
      <alignment horizontal="right"/>
    </xf>
    <xf numFmtId="0" fontId="0" fillId="0" borderId="0" xfId="0" applyFill="1"/>
    <xf numFmtId="0" fontId="8" fillId="0" borderId="1" xfId="0" applyFont="1" applyFill="1" applyBorder="1" applyAlignment="1">
      <alignment vertical="center"/>
    </xf>
    <xf numFmtId="49" fontId="8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8" fillId="0" borderId="0" xfId="0" applyFont="1"/>
    <xf numFmtId="0" fontId="7" fillId="4" borderId="3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left"/>
    </xf>
    <xf numFmtId="0" fontId="8" fillId="0" borderId="1" xfId="0" applyFont="1" applyFill="1" applyBorder="1" applyAlignment="1">
      <alignment horizontal="left"/>
    </xf>
    <xf numFmtId="1" fontId="4" fillId="0" borderId="0" xfId="0" applyNumberFormat="1" applyFont="1" applyFill="1" applyAlignment="1" applyProtection="1">
      <alignment horizontal="center" vertical="center"/>
    </xf>
    <xf numFmtId="0" fontId="0" fillId="0" borderId="0" xfId="0" applyFont="1" applyFill="1" applyAlignment="1" applyProtection="1">
      <alignment horizontal="left" vertical="center"/>
    </xf>
    <xf numFmtId="0" fontId="0" fillId="0" borderId="0" xfId="0" applyAlignment="1">
      <alignment horizontal="center" vertical="center"/>
    </xf>
    <xf numFmtId="0" fontId="7" fillId="4" borderId="1" xfId="0" applyFont="1" applyFill="1" applyBorder="1" applyAlignment="1" applyProtection="1">
      <alignment horizontal="center" vertical="center"/>
      <protection locked="0"/>
    </xf>
    <xf numFmtId="0" fontId="7" fillId="4" borderId="3" xfId="0" applyFont="1" applyFill="1" applyBorder="1" applyAlignment="1" applyProtection="1">
      <alignment horizontal="center" vertical="center"/>
      <protection locked="0"/>
    </xf>
    <xf numFmtId="0" fontId="1" fillId="0" borderId="8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center" vertical="center" wrapText="1"/>
    </xf>
    <xf numFmtId="0" fontId="11" fillId="0" borderId="0" xfId="0" applyFont="1"/>
    <xf numFmtId="0" fontId="11" fillId="0" borderId="1" xfId="0" applyFont="1" applyFill="1" applyBorder="1"/>
    <xf numFmtId="0" fontId="11" fillId="3" borderId="1" xfId="0" applyFont="1" applyFill="1" applyBorder="1"/>
    <xf numFmtId="0" fontId="7" fillId="0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/>
    <xf numFmtId="0" fontId="7" fillId="4" borderId="6" xfId="0" applyFont="1" applyFill="1" applyBorder="1" applyAlignment="1"/>
    <xf numFmtId="12" fontId="8" fillId="3" borderId="1" xfId="0" applyNumberFormat="1" applyFont="1" applyFill="1" applyBorder="1" applyAlignment="1">
      <alignment horizontal="center"/>
    </xf>
    <xf numFmtId="49" fontId="3" fillId="0" borderId="0" xfId="0" applyNumberFormat="1" applyFont="1" applyAlignment="1" applyProtection="1">
      <alignment horizontal="center"/>
    </xf>
    <xf numFmtId="0" fontId="8" fillId="5" borderId="4" xfId="0" applyFont="1" applyFill="1" applyBorder="1"/>
    <xf numFmtId="0" fontId="8" fillId="5" borderId="1" xfId="0" applyFont="1" applyFill="1" applyBorder="1"/>
    <xf numFmtId="49" fontId="8" fillId="5" borderId="1" xfId="0" applyNumberFormat="1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2" fontId="8" fillId="5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left" vertical="center"/>
    </xf>
    <xf numFmtId="0" fontId="5" fillId="2" borderId="1" xfId="0" applyFont="1" applyFill="1" applyBorder="1"/>
    <xf numFmtId="0" fontId="11" fillId="5" borderId="1" xfId="0" applyFont="1" applyFill="1" applyBorder="1"/>
    <xf numFmtId="0" fontId="5" fillId="4" borderId="1" xfId="0" applyFont="1" applyFill="1" applyBorder="1" applyAlignment="1">
      <alignment horizontal="right"/>
    </xf>
    <xf numFmtId="0" fontId="5" fillId="4" borderId="1" xfId="0" applyFont="1" applyFill="1" applyBorder="1" applyAlignment="1"/>
    <xf numFmtId="0" fontId="5" fillId="4" borderId="6" xfId="0" applyFont="1" applyFill="1" applyBorder="1" applyAlignment="1">
      <alignment horizontal="right"/>
    </xf>
    <xf numFmtId="0" fontId="11" fillId="3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0" borderId="0" xfId="0" applyFont="1" applyFill="1"/>
    <xf numFmtId="0" fontId="1" fillId="0" borderId="0" xfId="0" applyFont="1" applyFill="1" applyAlignment="1" applyProtection="1">
      <alignment horizontal="center" vertical="center"/>
    </xf>
    <xf numFmtId="0" fontId="1" fillId="0" borderId="0" xfId="0" applyFont="1" applyFill="1" applyAlignment="1" applyProtection="1">
      <alignment horizontal="center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0" fillId="6" borderId="0" xfId="0" applyFill="1"/>
    <xf numFmtId="0" fontId="9" fillId="0" borderId="3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0" borderId="3" xfId="0" applyFont="1" applyFill="1" applyBorder="1" applyAlignment="1">
      <alignment horizontal="center"/>
    </xf>
    <xf numFmtId="0" fontId="8" fillId="0" borderId="5" xfId="0" applyFont="1" applyFill="1" applyBorder="1" applyAlignment="1">
      <alignment horizontal="center"/>
    </xf>
    <xf numFmtId="0" fontId="8" fillId="0" borderId="2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9" fillId="0" borderId="5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3" fillId="0" borderId="0" xfId="0" applyNumberFormat="1" applyFont="1" applyAlignment="1" applyProtection="1"/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98426</xdr:colOff>
      <xdr:row>0</xdr:row>
      <xdr:rowOff>0</xdr:rowOff>
    </xdr:from>
    <xdr:to>
      <xdr:col>1</xdr:col>
      <xdr:colOff>2581276</xdr:colOff>
      <xdr:row>5</xdr:row>
      <xdr:rowOff>175885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6" y="0"/>
          <a:ext cx="2482850" cy="1318885"/>
        </a:xfrm>
        <a:prstGeom prst="rect">
          <a:avLst/>
        </a:prstGeom>
      </xdr:spPr>
    </xdr:pic>
    <xdr:clientData/>
  </xdr:twoCellAnchor>
  <xdr:twoCellAnchor editAs="oneCell">
    <xdr:from>
      <xdr:col>1</xdr:col>
      <xdr:colOff>358775</xdr:colOff>
      <xdr:row>12</xdr:row>
      <xdr:rowOff>174625</xdr:rowOff>
    </xdr:from>
    <xdr:to>
      <xdr:col>1</xdr:col>
      <xdr:colOff>2545976</xdr:colOff>
      <xdr:row>17</xdr:row>
      <xdr:rowOff>155575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775" y="5013325"/>
          <a:ext cx="2187201" cy="933450"/>
        </a:xfrm>
        <a:prstGeom prst="rect">
          <a:avLst/>
        </a:prstGeom>
      </xdr:spPr>
    </xdr:pic>
    <xdr:clientData/>
  </xdr:twoCellAnchor>
  <xdr:twoCellAnchor editAs="oneCell">
    <xdr:from>
      <xdr:col>1</xdr:col>
      <xdr:colOff>206375</xdr:colOff>
      <xdr:row>1276</xdr:row>
      <xdr:rowOff>88900</xdr:rowOff>
    </xdr:from>
    <xdr:to>
      <xdr:col>1</xdr:col>
      <xdr:colOff>2549525</xdr:colOff>
      <xdr:row>1281</xdr:row>
      <xdr:rowOff>69419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4375" y="248869200"/>
          <a:ext cx="2343150" cy="93301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26</xdr:row>
      <xdr:rowOff>85725</xdr:rowOff>
    </xdr:from>
    <xdr:to>
      <xdr:col>1</xdr:col>
      <xdr:colOff>2752725</xdr:colOff>
      <xdr:row>31</xdr:row>
      <xdr:rowOff>31205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725" y="6448425"/>
          <a:ext cx="2667000" cy="897980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50</xdr:row>
      <xdr:rowOff>38100</xdr:rowOff>
    </xdr:from>
    <xdr:to>
      <xdr:col>1</xdr:col>
      <xdr:colOff>2752725</xdr:colOff>
      <xdr:row>54</xdr:row>
      <xdr:rowOff>71680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15192375"/>
          <a:ext cx="2667000" cy="795580"/>
        </a:xfrm>
        <a:prstGeom prst="rect">
          <a:avLst/>
        </a:prstGeom>
      </xdr:spPr>
    </xdr:pic>
    <xdr:clientData/>
  </xdr:twoCellAnchor>
  <xdr:twoCellAnchor editAs="oneCell">
    <xdr:from>
      <xdr:col>1</xdr:col>
      <xdr:colOff>682625</xdr:colOff>
      <xdr:row>69</xdr:row>
      <xdr:rowOff>184149</xdr:rowOff>
    </xdr:from>
    <xdr:to>
      <xdr:col>1</xdr:col>
      <xdr:colOff>2041089</xdr:colOff>
      <xdr:row>74</xdr:row>
      <xdr:rowOff>127000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60625" y="15881349"/>
          <a:ext cx="1358464" cy="895351"/>
        </a:xfrm>
        <a:prstGeom prst="rect">
          <a:avLst/>
        </a:prstGeom>
      </xdr:spPr>
    </xdr:pic>
    <xdr:clientData/>
  </xdr:twoCellAnchor>
  <xdr:twoCellAnchor editAs="oneCell">
    <xdr:from>
      <xdr:col>1</xdr:col>
      <xdr:colOff>358775</xdr:colOff>
      <xdr:row>77</xdr:row>
      <xdr:rowOff>69850</xdr:rowOff>
    </xdr:from>
    <xdr:to>
      <xdr:col>1</xdr:col>
      <xdr:colOff>2425700</xdr:colOff>
      <xdr:row>82</xdr:row>
      <xdr:rowOff>48007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6775" y="17291050"/>
          <a:ext cx="2066925" cy="930657"/>
        </a:xfrm>
        <a:prstGeom prst="rect">
          <a:avLst/>
        </a:prstGeom>
      </xdr:spPr>
    </xdr:pic>
    <xdr:clientData/>
  </xdr:twoCellAnchor>
  <xdr:twoCellAnchor editAs="oneCell">
    <xdr:from>
      <xdr:col>1</xdr:col>
      <xdr:colOff>98425</xdr:colOff>
      <xdr:row>86</xdr:row>
      <xdr:rowOff>79376</xdr:rowOff>
    </xdr:from>
    <xdr:to>
      <xdr:col>1</xdr:col>
      <xdr:colOff>2755900</xdr:colOff>
      <xdr:row>90</xdr:row>
      <xdr:rowOff>102134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5" y="19015076"/>
          <a:ext cx="2657475" cy="784758"/>
        </a:xfrm>
        <a:prstGeom prst="rect">
          <a:avLst/>
        </a:prstGeom>
      </xdr:spPr>
    </xdr:pic>
    <xdr:clientData/>
  </xdr:twoCellAnchor>
  <xdr:twoCellAnchor editAs="oneCell">
    <xdr:from>
      <xdr:col>1</xdr:col>
      <xdr:colOff>53975</xdr:colOff>
      <xdr:row>96</xdr:row>
      <xdr:rowOff>63500</xdr:rowOff>
    </xdr:from>
    <xdr:to>
      <xdr:col>1</xdr:col>
      <xdr:colOff>2759075</xdr:colOff>
      <xdr:row>102</xdr:row>
      <xdr:rowOff>44697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975" y="20904200"/>
          <a:ext cx="2705100" cy="1124197"/>
        </a:xfrm>
        <a:prstGeom prst="rect">
          <a:avLst/>
        </a:prstGeom>
      </xdr:spPr>
    </xdr:pic>
    <xdr:clientData/>
  </xdr:twoCellAnchor>
  <xdr:twoCellAnchor editAs="oneCell">
    <xdr:from>
      <xdr:col>1</xdr:col>
      <xdr:colOff>450851</xdr:colOff>
      <xdr:row>108</xdr:row>
      <xdr:rowOff>30323</xdr:rowOff>
    </xdr:from>
    <xdr:to>
      <xdr:col>1</xdr:col>
      <xdr:colOff>2362201</xdr:colOff>
      <xdr:row>112</xdr:row>
      <xdr:rowOff>154746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28851" y="23157023"/>
          <a:ext cx="1911350" cy="886423"/>
        </a:xfrm>
        <a:prstGeom prst="rect">
          <a:avLst/>
        </a:prstGeom>
      </xdr:spPr>
    </xdr:pic>
    <xdr:clientData/>
  </xdr:twoCellAnchor>
  <xdr:twoCellAnchor editAs="oneCell">
    <xdr:from>
      <xdr:col>0</xdr:col>
      <xdr:colOff>1749425</xdr:colOff>
      <xdr:row>237</xdr:row>
      <xdr:rowOff>38100</xdr:rowOff>
    </xdr:from>
    <xdr:to>
      <xdr:col>1</xdr:col>
      <xdr:colOff>2753678</xdr:colOff>
      <xdr:row>243</xdr:row>
      <xdr:rowOff>104775</xdr:rowOff>
    </xdr:to>
    <xdr:pic>
      <xdr:nvPicPr>
        <xdr:cNvPr id="17" name="Picture 16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9425" y="47739300"/>
          <a:ext cx="2782253" cy="12096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251</xdr:row>
      <xdr:rowOff>114300</xdr:rowOff>
    </xdr:from>
    <xdr:to>
      <xdr:col>1</xdr:col>
      <xdr:colOff>2714626</xdr:colOff>
      <xdr:row>257</xdr:row>
      <xdr:rowOff>114300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6" y="63045975"/>
          <a:ext cx="260985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1733550</xdr:colOff>
      <xdr:row>274</xdr:row>
      <xdr:rowOff>19051</xdr:rowOff>
    </xdr:from>
    <xdr:to>
      <xdr:col>2</xdr:col>
      <xdr:colOff>57150</xdr:colOff>
      <xdr:row>279</xdr:row>
      <xdr:rowOff>145257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68703826"/>
          <a:ext cx="2876550" cy="1078706"/>
        </a:xfrm>
        <a:prstGeom prst="rect">
          <a:avLst/>
        </a:prstGeom>
      </xdr:spPr>
    </xdr:pic>
    <xdr:clientData/>
  </xdr:twoCellAnchor>
  <xdr:twoCellAnchor editAs="oneCell">
    <xdr:from>
      <xdr:col>1</xdr:col>
      <xdr:colOff>9526</xdr:colOff>
      <xdr:row>309</xdr:row>
      <xdr:rowOff>171450</xdr:rowOff>
    </xdr:from>
    <xdr:to>
      <xdr:col>2</xdr:col>
      <xdr:colOff>28576</xdr:colOff>
      <xdr:row>314</xdr:row>
      <xdr:rowOff>68972</xdr:rowOff>
    </xdr:to>
    <xdr:pic>
      <xdr:nvPicPr>
        <xdr:cNvPr id="20" name="Picture 19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6" y="73999725"/>
          <a:ext cx="2800350" cy="850022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351</xdr:row>
      <xdr:rowOff>22225</xdr:rowOff>
    </xdr:from>
    <xdr:to>
      <xdr:col>2</xdr:col>
      <xdr:colOff>34925</xdr:colOff>
      <xdr:row>356</xdr:row>
      <xdr:rowOff>178743</xdr:rowOff>
    </xdr:to>
    <xdr:pic>
      <xdr:nvPicPr>
        <xdr:cNvPr id="21" name="Picture 20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3400" y="70964425"/>
          <a:ext cx="2790825" cy="1109018"/>
        </a:xfrm>
        <a:prstGeom prst="rect">
          <a:avLst/>
        </a:prstGeom>
      </xdr:spPr>
    </xdr:pic>
    <xdr:clientData/>
  </xdr:twoCellAnchor>
  <xdr:twoCellAnchor editAs="oneCell">
    <xdr:from>
      <xdr:col>1</xdr:col>
      <xdr:colOff>165100</xdr:colOff>
      <xdr:row>330</xdr:row>
      <xdr:rowOff>130175</xdr:rowOff>
    </xdr:from>
    <xdr:to>
      <xdr:col>1</xdr:col>
      <xdr:colOff>2717800</xdr:colOff>
      <xdr:row>338</xdr:row>
      <xdr:rowOff>147428</xdr:rowOff>
    </xdr:to>
    <xdr:pic>
      <xdr:nvPicPr>
        <xdr:cNvPr id="22" name="Picture 21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" y="50231675"/>
          <a:ext cx="2552700" cy="1541253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1714500</xdr:colOff>
      <xdr:row>361</xdr:row>
      <xdr:rowOff>28575</xdr:rowOff>
    </xdr:from>
    <xdr:to>
      <xdr:col>2</xdr:col>
      <xdr:colOff>76200</xdr:colOff>
      <xdr:row>370</xdr:row>
      <xdr:rowOff>114300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0" y="86620350"/>
          <a:ext cx="2914650" cy="1800225"/>
        </a:xfrm>
        <a:prstGeom prst="rect">
          <a:avLst/>
        </a:prstGeom>
      </xdr:spPr>
    </xdr:pic>
    <xdr:clientData/>
  </xdr:twoCellAnchor>
  <xdr:twoCellAnchor editAs="oneCell">
    <xdr:from>
      <xdr:col>1</xdr:col>
      <xdr:colOff>101600</xdr:colOff>
      <xdr:row>378</xdr:row>
      <xdr:rowOff>6350</xdr:rowOff>
    </xdr:from>
    <xdr:to>
      <xdr:col>1</xdr:col>
      <xdr:colOff>2720975</xdr:colOff>
      <xdr:row>382</xdr:row>
      <xdr:rowOff>93086</xdr:rowOff>
    </xdr:to>
    <xdr:pic>
      <xdr:nvPicPr>
        <xdr:cNvPr id="24" name="Picture 23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9600" y="74568050"/>
          <a:ext cx="2619375" cy="848736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386</xdr:row>
      <xdr:rowOff>50800</xdr:rowOff>
    </xdr:from>
    <xdr:to>
      <xdr:col>2</xdr:col>
      <xdr:colOff>6350</xdr:colOff>
      <xdr:row>392</xdr:row>
      <xdr:rowOff>101989</xdr:rowOff>
    </xdr:to>
    <xdr:pic>
      <xdr:nvPicPr>
        <xdr:cNvPr id="25" name="Picture 24"/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7525" y="76136500"/>
          <a:ext cx="2778125" cy="1194189"/>
        </a:xfrm>
        <a:prstGeom prst="rect">
          <a:avLst/>
        </a:prstGeom>
      </xdr:spPr>
    </xdr:pic>
    <xdr:clientData/>
  </xdr:twoCellAnchor>
  <xdr:twoCellAnchor editAs="oneCell">
    <xdr:from>
      <xdr:col>1</xdr:col>
      <xdr:colOff>85725</xdr:colOff>
      <xdr:row>402</xdr:row>
      <xdr:rowOff>66675</xdr:rowOff>
    </xdr:from>
    <xdr:to>
      <xdr:col>1</xdr:col>
      <xdr:colOff>2700734</xdr:colOff>
      <xdr:row>406</xdr:row>
      <xdr:rowOff>142875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7375" y="111232950"/>
          <a:ext cx="2615009" cy="83820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425</xdr:row>
      <xdr:rowOff>0</xdr:rowOff>
    </xdr:from>
    <xdr:to>
      <xdr:col>1</xdr:col>
      <xdr:colOff>2762250</xdr:colOff>
      <xdr:row>429</xdr:row>
      <xdr:rowOff>100927</xdr:rowOff>
    </xdr:to>
    <xdr:pic>
      <xdr:nvPicPr>
        <xdr:cNvPr id="30" name="Picture 29"/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5" y="9782175"/>
          <a:ext cx="2714625" cy="862927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456</xdr:row>
      <xdr:rowOff>19050</xdr:rowOff>
    </xdr:from>
    <xdr:to>
      <xdr:col>1</xdr:col>
      <xdr:colOff>2714625</xdr:colOff>
      <xdr:row>466</xdr:row>
      <xdr:rowOff>17056</xdr:rowOff>
    </xdr:to>
    <xdr:pic>
      <xdr:nvPicPr>
        <xdr:cNvPr id="31" name="Picture 30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128139825"/>
          <a:ext cx="2705100" cy="190300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480</xdr:row>
      <xdr:rowOff>28575</xdr:rowOff>
    </xdr:from>
    <xdr:to>
      <xdr:col>1</xdr:col>
      <xdr:colOff>2762250</xdr:colOff>
      <xdr:row>488</xdr:row>
      <xdr:rowOff>160401</xdr:rowOff>
    </xdr:to>
    <xdr:pic>
      <xdr:nvPicPr>
        <xdr:cNvPr id="32" name="Picture 3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32721350"/>
          <a:ext cx="2733675" cy="1655826"/>
        </a:xfrm>
        <a:prstGeom prst="rect">
          <a:avLst/>
        </a:prstGeom>
      </xdr:spPr>
    </xdr:pic>
    <xdr:clientData/>
  </xdr:twoCellAnchor>
  <xdr:twoCellAnchor editAs="oneCell">
    <xdr:from>
      <xdr:col>0</xdr:col>
      <xdr:colOff>1746250</xdr:colOff>
      <xdr:row>508</xdr:row>
      <xdr:rowOff>69851</xdr:rowOff>
    </xdr:from>
    <xdr:to>
      <xdr:col>2</xdr:col>
      <xdr:colOff>60325</xdr:colOff>
      <xdr:row>515</xdr:row>
      <xdr:rowOff>43767</xdr:rowOff>
    </xdr:to>
    <xdr:pic>
      <xdr:nvPicPr>
        <xdr:cNvPr id="33" name="Picture 32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6250" y="99396551"/>
          <a:ext cx="2873375" cy="1307416"/>
        </a:xfrm>
        <a:prstGeom prst="rect">
          <a:avLst/>
        </a:prstGeom>
      </xdr:spPr>
    </xdr:pic>
    <xdr:clientData/>
  </xdr:twoCellAnchor>
  <xdr:twoCellAnchor editAs="oneCell">
    <xdr:from>
      <xdr:col>0</xdr:col>
      <xdr:colOff>1682750</xdr:colOff>
      <xdr:row>531</xdr:row>
      <xdr:rowOff>127000</xdr:rowOff>
    </xdr:from>
    <xdr:to>
      <xdr:col>2</xdr:col>
      <xdr:colOff>73025</xdr:colOff>
      <xdr:row>538</xdr:row>
      <xdr:rowOff>89051</xdr:rowOff>
    </xdr:to>
    <xdr:pic>
      <xdr:nvPicPr>
        <xdr:cNvPr id="34" name="Picture 33"/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82750" y="103835200"/>
          <a:ext cx="2949575" cy="1295551"/>
        </a:xfrm>
        <a:prstGeom prst="rect">
          <a:avLst/>
        </a:prstGeom>
      </xdr:spPr>
    </xdr:pic>
    <xdr:clientData/>
  </xdr:twoCellAnchor>
  <xdr:twoCellAnchor editAs="oneCell">
    <xdr:from>
      <xdr:col>1</xdr:col>
      <xdr:colOff>34925</xdr:colOff>
      <xdr:row>551</xdr:row>
      <xdr:rowOff>53975</xdr:rowOff>
    </xdr:from>
    <xdr:to>
      <xdr:col>2</xdr:col>
      <xdr:colOff>22225</xdr:colOff>
      <xdr:row>558</xdr:row>
      <xdr:rowOff>125710</xdr:rowOff>
    </xdr:to>
    <xdr:pic>
      <xdr:nvPicPr>
        <xdr:cNvPr id="35" name="Picture 34"/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2925" y="107572175"/>
          <a:ext cx="2768600" cy="1405235"/>
        </a:xfrm>
        <a:prstGeom prst="rect">
          <a:avLst/>
        </a:prstGeom>
      </xdr:spPr>
    </xdr:pic>
    <xdr:clientData/>
  </xdr:twoCellAnchor>
  <xdr:twoCellAnchor editAs="oneCell">
    <xdr:from>
      <xdr:col>1</xdr:col>
      <xdr:colOff>352426</xdr:colOff>
      <xdr:row>609</xdr:row>
      <xdr:rowOff>0</xdr:rowOff>
    </xdr:from>
    <xdr:to>
      <xdr:col>1</xdr:col>
      <xdr:colOff>2143125</xdr:colOff>
      <xdr:row>615</xdr:row>
      <xdr:rowOff>50397</xdr:rowOff>
    </xdr:to>
    <xdr:pic>
      <xdr:nvPicPr>
        <xdr:cNvPr id="36" name="Picture 35"/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6" y="159153225"/>
          <a:ext cx="1790699" cy="1764897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616</xdr:row>
      <xdr:rowOff>28575</xdr:rowOff>
    </xdr:from>
    <xdr:to>
      <xdr:col>1</xdr:col>
      <xdr:colOff>2324100</xdr:colOff>
      <xdr:row>617</xdr:row>
      <xdr:rowOff>614209</xdr:rowOff>
    </xdr:to>
    <xdr:pic>
      <xdr:nvPicPr>
        <xdr:cNvPr id="37" name="Picture 36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158057850"/>
          <a:ext cx="1981200" cy="1214284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655</xdr:row>
      <xdr:rowOff>104775</xdr:rowOff>
    </xdr:from>
    <xdr:to>
      <xdr:col>2</xdr:col>
      <xdr:colOff>28575</xdr:colOff>
      <xdr:row>661</xdr:row>
      <xdr:rowOff>22671</xdr:rowOff>
    </xdr:to>
    <xdr:pic>
      <xdr:nvPicPr>
        <xdr:cNvPr id="38" name="Picture 37"/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0700" y="164344350"/>
          <a:ext cx="2790825" cy="1060896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623</xdr:row>
      <xdr:rowOff>180975</xdr:rowOff>
    </xdr:from>
    <xdr:to>
      <xdr:col>2</xdr:col>
      <xdr:colOff>19050</xdr:colOff>
      <xdr:row>629</xdr:row>
      <xdr:rowOff>31273</xdr:rowOff>
    </xdr:to>
    <xdr:pic>
      <xdr:nvPicPr>
        <xdr:cNvPr id="39" name="Picture 38"/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160420050"/>
          <a:ext cx="2771775" cy="993298"/>
        </a:xfrm>
        <a:prstGeom prst="rect">
          <a:avLst/>
        </a:prstGeom>
      </xdr:spPr>
    </xdr:pic>
    <xdr:clientData/>
  </xdr:twoCellAnchor>
  <xdr:twoCellAnchor editAs="oneCell">
    <xdr:from>
      <xdr:col>1</xdr:col>
      <xdr:colOff>314325</xdr:colOff>
      <xdr:row>673</xdr:row>
      <xdr:rowOff>180975</xdr:rowOff>
    </xdr:from>
    <xdr:to>
      <xdr:col>1</xdr:col>
      <xdr:colOff>2390775</xdr:colOff>
      <xdr:row>683</xdr:row>
      <xdr:rowOff>180975</xdr:rowOff>
    </xdr:to>
    <xdr:pic>
      <xdr:nvPicPr>
        <xdr:cNvPr id="40" name="Picture 39"/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5975" y="167849550"/>
          <a:ext cx="2076450" cy="1922639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686</xdr:row>
      <xdr:rowOff>183684</xdr:rowOff>
    </xdr:from>
    <xdr:to>
      <xdr:col>1</xdr:col>
      <xdr:colOff>2387600</xdr:colOff>
      <xdr:row>693</xdr:row>
      <xdr:rowOff>97022</xdr:rowOff>
    </xdr:to>
    <xdr:pic>
      <xdr:nvPicPr>
        <xdr:cNvPr id="41" name="Picture 40"/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16125" y="134917984"/>
          <a:ext cx="2149475" cy="1246838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873</xdr:row>
      <xdr:rowOff>85725</xdr:rowOff>
    </xdr:from>
    <xdr:to>
      <xdr:col>1</xdr:col>
      <xdr:colOff>2733675</xdr:colOff>
      <xdr:row>879</xdr:row>
      <xdr:rowOff>49120</xdr:rowOff>
    </xdr:to>
    <xdr:pic>
      <xdr:nvPicPr>
        <xdr:cNvPr id="45" name="Picture 44"/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175" y="205663800"/>
          <a:ext cx="2724150" cy="1106395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894</xdr:row>
      <xdr:rowOff>95250</xdr:rowOff>
    </xdr:from>
    <xdr:to>
      <xdr:col>1</xdr:col>
      <xdr:colOff>2686050</xdr:colOff>
      <xdr:row>898</xdr:row>
      <xdr:rowOff>164841</xdr:rowOff>
    </xdr:to>
    <xdr:pic>
      <xdr:nvPicPr>
        <xdr:cNvPr id="46" name="Picture 45"/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9483325"/>
          <a:ext cx="2657475" cy="831591"/>
        </a:xfrm>
        <a:prstGeom prst="rect">
          <a:avLst/>
        </a:prstGeom>
      </xdr:spPr>
    </xdr:pic>
    <xdr:clientData/>
  </xdr:twoCellAnchor>
  <xdr:twoCellAnchor editAs="oneCell">
    <xdr:from>
      <xdr:col>0</xdr:col>
      <xdr:colOff>1733551</xdr:colOff>
      <xdr:row>909</xdr:row>
      <xdr:rowOff>152400</xdr:rowOff>
    </xdr:from>
    <xdr:to>
      <xdr:col>1</xdr:col>
      <xdr:colOff>2743201</xdr:colOff>
      <xdr:row>916</xdr:row>
      <xdr:rowOff>89714</xdr:rowOff>
    </xdr:to>
    <xdr:pic>
      <xdr:nvPicPr>
        <xdr:cNvPr id="49" name="Picture 48"/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1" y="229142925"/>
          <a:ext cx="2781300" cy="1270814"/>
        </a:xfrm>
        <a:prstGeom prst="rect">
          <a:avLst/>
        </a:prstGeom>
      </xdr:spPr>
    </xdr:pic>
    <xdr:clientData/>
  </xdr:twoCellAnchor>
  <xdr:twoCellAnchor editAs="oneCell">
    <xdr:from>
      <xdr:col>0</xdr:col>
      <xdr:colOff>1752599</xdr:colOff>
      <xdr:row>1026</xdr:row>
      <xdr:rowOff>152400</xdr:rowOff>
    </xdr:from>
    <xdr:to>
      <xdr:col>1</xdr:col>
      <xdr:colOff>2774364</xdr:colOff>
      <xdr:row>1033</xdr:row>
      <xdr:rowOff>95250</xdr:rowOff>
    </xdr:to>
    <xdr:pic>
      <xdr:nvPicPr>
        <xdr:cNvPr id="50" name="Picture 49"/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599" y="243258975"/>
          <a:ext cx="2793415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1774825</xdr:colOff>
      <xdr:row>1044</xdr:row>
      <xdr:rowOff>152400</xdr:rowOff>
    </xdr:from>
    <xdr:to>
      <xdr:col>1</xdr:col>
      <xdr:colOff>2778125</xdr:colOff>
      <xdr:row>1050</xdr:row>
      <xdr:rowOff>145017</xdr:rowOff>
    </xdr:to>
    <xdr:pic>
      <xdr:nvPicPr>
        <xdr:cNvPr id="52" name="Picture 51"/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4825" y="203847700"/>
          <a:ext cx="2781300" cy="113561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1070</xdr:row>
      <xdr:rowOff>180975</xdr:rowOff>
    </xdr:from>
    <xdr:to>
      <xdr:col>2</xdr:col>
      <xdr:colOff>40871</xdr:colOff>
      <xdr:row>1076</xdr:row>
      <xdr:rowOff>104775</xdr:rowOff>
    </xdr:to>
    <xdr:pic>
      <xdr:nvPicPr>
        <xdr:cNvPr id="53" name="Picture 52"/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250145550"/>
          <a:ext cx="2822171" cy="1066800"/>
        </a:xfrm>
        <a:prstGeom prst="rect">
          <a:avLst/>
        </a:prstGeom>
      </xdr:spPr>
    </xdr:pic>
    <xdr:clientData/>
  </xdr:twoCellAnchor>
  <xdr:twoCellAnchor editAs="oneCell">
    <xdr:from>
      <xdr:col>1</xdr:col>
      <xdr:colOff>438150</xdr:colOff>
      <xdr:row>1099</xdr:row>
      <xdr:rowOff>9525</xdr:rowOff>
    </xdr:from>
    <xdr:to>
      <xdr:col>1</xdr:col>
      <xdr:colOff>2105025</xdr:colOff>
      <xdr:row>1105</xdr:row>
      <xdr:rowOff>0</xdr:rowOff>
    </xdr:to>
    <xdr:pic>
      <xdr:nvPicPr>
        <xdr:cNvPr id="54" name="Picture 53"/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9800" y="254927100"/>
          <a:ext cx="1666875" cy="1141557"/>
        </a:xfrm>
        <a:prstGeom prst="rect">
          <a:avLst/>
        </a:prstGeom>
      </xdr:spPr>
    </xdr:pic>
    <xdr:clientData/>
  </xdr:twoCellAnchor>
  <xdr:twoCellAnchor editAs="oneCell">
    <xdr:from>
      <xdr:col>1</xdr:col>
      <xdr:colOff>371475</xdr:colOff>
      <xdr:row>1106</xdr:row>
      <xdr:rowOff>79852</xdr:rowOff>
    </xdr:from>
    <xdr:to>
      <xdr:col>1</xdr:col>
      <xdr:colOff>2273300</xdr:colOff>
      <xdr:row>1112</xdr:row>
      <xdr:rowOff>79852</xdr:rowOff>
    </xdr:to>
    <xdr:pic>
      <xdr:nvPicPr>
        <xdr:cNvPr id="55" name="Picture 54"/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475" y="215586152"/>
          <a:ext cx="1901825" cy="1143581"/>
        </a:xfrm>
        <a:prstGeom prst="rect">
          <a:avLst/>
        </a:prstGeom>
      </xdr:spPr>
    </xdr:pic>
    <xdr:clientData/>
  </xdr:twoCellAnchor>
  <xdr:twoCellAnchor editAs="oneCell">
    <xdr:from>
      <xdr:col>1</xdr:col>
      <xdr:colOff>238125</xdr:colOff>
      <xdr:row>1117</xdr:row>
      <xdr:rowOff>133350</xdr:rowOff>
    </xdr:from>
    <xdr:to>
      <xdr:col>1</xdr:col>
      <xdr:colOff>2562225</xdr:colOff>
      <xdr:row>1125</xdr:row>
      <xdr:rowOff>163781</xdr:rowOff>
    </xdr:to>
    <xdr:pic>
      <xdr:nvPicPr>
        <xdr:cNvPr id="56" name="Picture 55"/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775" y="266985750"/>
          <a:ext cx="2324100" cy="155443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1133</xdr:row>
      <xdr:rowOff>0</xdr:rowOff>
    </xdr:from>
    <xdr:to>
      <xdr:col>2</xdr:col>
      <xdr:colOff>0</xdr:colOff>
      <xdr:row>1139</xdr:row>
      <xdr:rowOff>173030</xdr:rowOff>
    </xdr:to>
    <xdr:pic>
      <xdr:nvPicPr>
        <xdr:cNvPr id="57" name="Picture 56"/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260051550"/>
          <a:ext cx="2781300" cy="131603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1142</xdr:row>
      <xdr:rowOff>76200</xdr:rowOff>
    </xdr:from>
    <xdr:to>
      <xdr:col>1</xdr:col>
      <xdr:colOff>2695575</xdr:colOff>
      <xdr:row>1147</xdr:row>
      <xdr:rowOff>55716</xdr:rowOff>
    </xdr:to>
    <xdr:pic>
      <xdr:nvPicPr>
        <xdr:cNvPr id="58" name="Picture 57"/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61842250"/>
          <a:ext cx="2667000" cy="932016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685800</xdr:colOff>
      <xdr:row>1148</xdr:row>
      <xdr:rowOff>180975</xdr:rowOff>
    </xdr:from>
    <xdr:to>
      <xdr:col>1</xdr:col>
      <xdr:colOff>1781175</xdr:colOff>
      <xdr:row>1150</xdr:row>
      <xdr:rowOff>29085</xdr:rowOff>
    </xdr:to>
    <xdr:pic>
      <xdr:nvPicPr>
        <xdr:cNvPr id="59" name="Picture 58"/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57450" y="263090025"/>
          <a:ext cx="1095375" cy="1114935"/>
        </a:xfrm>
        <a:prstGeom prst="rect">
          <a:avLst/>
        </a:prstGeom>
      </xdr:spPr>
    </xdr:pic>
    <xdr:clientData/>
  </xdr:twoCellAnchor>
  <xdr:twoCellAnchor editAs="oneCell">
    <xdr:from>
      <xdr:col>0</xdr:col>
      <xdr:colOff>1743075</xdr:colOff>
      <xdr:row>1155</xdr:row>
      <xdr:rowOff>85725</xdr:rowOff>
    </xdr:from>
    <xdr:to>
      <xdr:col>2</xdr:col>
      <xdr:colOff>28575</xdr:colOff>
      <xdr:row>1161</xdr:row>
      <xdr:rowOff>60570</xdr:rowOff>
    </xdr:to>
    <xdr:pic>
      <xdr:nvPicPr>
        <xdr:cNvPr id="63" name="Picture 62"/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275882100"/>
          <a:ext cx="2838450" cy="1117845"/>
        </a:xfrm>
        <a:prstGeom prst="rect">
          <a:avLst/>
        </a:prstGeom>
      </xdr:spPr>
    </xdr:pic>
    <xdr:clientData/>
  </xdr:twoCellAnchor>
  <xdr:twoCellAnchor editAs="oneCell">
    <xdr:from>
      <xdr:col>0</xdr:col>
      <xdr:colOff>1628775</xdr:colOff>
      <xdr:row>1171</xdr:row>
      <xdr:rowOff>38100</xdr:rowOff>
    </xdr:from>
    <xdr:to>
      <xdr:col>2</xdr:col>
      <xdr:colOff>114300</xdr:colOff>
      <xdr:row>1178</xdr:row>
      <xdr:rowOff>13862</xdr:rowOff>
    </xdr:to>
    <xdr:pic>
      <xdr:nvPicPr>
        <xdr:cNvPr id="64" name="Picture 63"/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8775" y="278882475"/>
          <a:ext cx="3038475" cy="1309262"/>
        </a:xfrm>
        <a:prstGeom prst="rect">
          <a:avLst/>
        </a:prstGeom>
      </xdr:spPr>
    </xdr:pic>
    <xdr:clientData/>
  </xdr:twoCellAnchor>
  <xdr:twoCellAnchor editAs="oneCell">
    <xdr:from>
      <xdr:col>1</xdr:col>
      <xdr:colOff>44450</xdr:colOff>
      <xdr:row>1188</xdr:row>
      <xdr:rowOff>82550</xdr:rowOff>
    </xdr:from>
    <xdr:to>
      <xdr:col>2</xdr:col>
      <xdr:colOff>53975</xdr:colOff>
      <xdr:row>1192</xdr:row>
      <xdr:rowOff>120650</xdr:rowOff>
    </xdr:to>
    <xdr:pic>
      <xdr:nvPicPr>
        <xdr:cNvPr id="66" name="Picture 65"/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2450" y="232098850"/>
          <a:ext cx="2790825" cy="800100"/>
        </a:xfrm>
        <a:prstGeom prst="rect">
          <a:avLst/>
        </a:prstGeom>
      </xdr:spPr>
    </xdr:pic>
    <xdr:clientData/>
  </xdr:twoCellAnchor>
  <xdr:twoCellAnchor editAs="oneCell">
    <xdr:from>
      <xdr:col>0</xdr:col>
      <xdr:colOff>1752600</xdr:colOff>
      <xdr:row>1204</xdr:row>
      <xdr:rowOff>47625</xdr:rowOff>
    </xdr:from>
    <xdr:to>
      <xdr:col>2</xdr:col>
      <xdr:colOff>85725</xdr:colOff>
      <xdr:row>1207</xdr:row>
      <xdr:rowOff>189537</xdr:rowOff>
    </xdr:to>
    <xdr:pic>
      <xdr:nvPicPr>
        <xdr:cNvPr id="67" name="Picture 66"/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52600" y="289750500"/>
          <a:ext cx="2886075" cy="713412"/>
        </a:xfrm>
        <a:prstGeom prst="rect">
          <a:avLst/>
        </a:prstGeom>
      </xdr:spPr>
    </xdr:pic>
    <xdr:clientData/>
  </xdr:twoCellAnchor>
  <xdr:twoCellAnchor editAs="oneCell">
    <xdr:from>
      <xdr:col>0</xdr:col>
      <xdr:colOff>1743075</xdr:colOff>
      <xdr:row>1214</xdr:row>
      <xdr:rowOff>127000</xdr:rowOff>
    </xdr:from>
    <xdr:to>
      <xdr:col>2</xdr:col>
      <xdr:colOff>38100</xdr:colOff>
      <xdr:row>1218</xdr:row>
      <xdr:rowOff>56140</xdr:rowOff>
    </xdr:to>
    <xdr:pic>
      <xdr:nvPicPr>
        <xdr:cNvPr id="70" name="Picture 69"/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3075" y="237096300"/>
          <a:ext cx="2854325" cy="691140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1698625</xdr:colOff>
      <xdr:row>1218</xdr:row>
      <xdr:rowOff>139700</xdr:rowOff>
    </xdr:from>
    <xdr:to>
      <xdr:col>2</xdr:col>
      <xdr:colOff>50800</xdr:colOff>
      <xdr:row>1223</xdr:row>
      <xdr:rowOff>57458</xdr:rowOff>
    </xdr:to>
    <xdr:pic>
      <xdr:nvPicPr>
        <xdr:cNvPr id="71" name="Picture 70"/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625" y="237871000"/>
          <a:ext cx="2911475" cy="870258"/>
        </a:xfrm>
        <a:prstGeom prst="rect">
          <a:avLst/>
        </a:prstGeom>
      </xdr:spPr>
    </xdr:pic>
    <xdr:clientData/>
  </xdr:twoCellAnchor>
  <xdr:twoCellAnchor editAs="oneCell">
    <xdr:from>
      <xdr:col>1</xdr:col>
      <xdr:colOff>225425</xdr:colOff>
      <xdr:row>1223</xdr:row>
      <xdr:rowOff>129680</xdr:rowOff>
    </xdr:from>
    <xdr:to>
      <xdr:col>1</xdr:col>
      <xdr:colOff>2540000</xdr:colOff>
      <xdr:row>1227</xdr:row>
      <xdr:rowOff>98629</xdr:rowOff>
    </xdr:to>
    <xdr:pic>
      <xdr:nvPicPr>
        <xdr:cNvPr id="73" name="Picture 72"/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3425" y="238813480"/>
          <a:ext cx="2314575" cy="730949"/>
        </a:xfrm>
        <a:prstGeom prst="rect">
          <a:avLst/>
        </a:prstGeom>
      </xdr:spPr>
    </xdr:pic>
    <xdr:clientData/>
  </xdr:twoCellAnchor>
  <xdr:twoCellAnchor editAs="oneCell">
    <xdr:from>
      <xdr:col>0</xdr:col>
      <xdr:colOff>1698625</xdr:colOff>
      <xdr:row>1228</xdr:row>
      <xdr:rowOff>3175</xdr:rowOff>
    </xdr:from>
    <xdr:to>
      <xdr:col>2</xdr:col>
      <xdr:colOff>41275</xdr:colOff>
      <xdr:row>1238</xdr:row>
      <xdr:rowOff>22225</xdr:rowOff>
    </xdr:to>
    <xdr:pic>
      <xdr:nvPicPr>
        <xdr:cNvPr id="76" name="Picture 75"/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625" y="239639475"/>
          <a:ext cx="2901950" cy="1924050"/>
        </a:xfrm>
        <a:prstGeom prst="rect">
          <a:avLst/>
        </a:prstGeom>
      </xdr:spPr>
    </xdr:pic>
    <xdr:clientData/>
  </xdr:twoCellAnchor>
  <xdr:twoCellAnchor editAs="oneCell">
    <xdr:from>
      <xdr:col>1</xdr:col>
      <xdr:colOff>600075</xdr:colOff>
      <xdr:row>1269</xdr:row>
      <xdr:rowOff>180975</xdr:rowOff>
    </xdr:from>
    <xdr:to>
      <xdr:col>1</xdr:col>
      <xdr:colOff>2085975</xdr:colOff>
      <xdr:row>1275</xdr:row>
      <xdr:rowOff>133639</xdr:rowOff>
    </xdr:to>
    <xdr:pic>
      <xdr:nvPicPr>
        <xdr:cNvPr id="77" name="Picture 76"/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1725" y="319411350"/>
          <a:ext cx="1485900" cy="1095664"/>
        </a:xfrm>
        <a:prstGeom prst="rect">
          <a:avLst/>
        </a:prstGeom>
      </xdr:spPr>
    </xdr:pic>
    <xdr:clientData/>
  </xdr:twoCellAnchor>
  <xdr:twoCellAnchor editAs="oneCell">
    <xdr:from>
      <xdr:col>0</xdr:col>
      <xdr:colOff>1695450</xdr:colOff>
      <xdr:row>1250</xdr:row>
      <xdr:rowOff>85725</xdr:rowOff>
    </xdr:from>
    <xdr:to>
      <xdr:col>2</xdr:col>
      <xdr:colOff>57150</xdr:colOff>
      <xdr:row>1256</xdr:row>
      <xdr:rowOff>85725</xdr:rowOff>
    </xdr:to>
    <xdr:pic>
      <xdr:nvPicPr>
        <xdr:cNvPr id="78" name="Picture 77"/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5450" y="315696600"/>
          <a:ext cx="2914650" cy="1143000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567</xdr:row>
      <xdr:rowOff>57150</xdr:rowOff>
    </xdr:from>
    <xdr:to>
      <xdr:col>1</xdr:col>
      <xdr:colOff>2390775</xdr:colOff>
      <xdr:row>578</xdr:row>
      <xdr:rowOff>38100</xdr:rowOff>
    </xdr:to>
    <xdr:pic>
      <xdr:nvPicPr>
        <xdr:cNvPr id="79" name="Picture 78"/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3600" y="156562425"/>
          <a:ext cx="2028825" cy="2076450"/>
        </a:xfrm>
        <a:prstGeom prst="rect">
          <a:avLst/>
        </a:prstGeom>
      </xdr:spPr>
    </xdr:pic>
    <xdr:clientData/>
  </xdr:twoCellAnchor>
  <xdr:twoCellAnchor editAs="oneCell">
    <xdr:from>
      <xdr:col>1</xdr:col>
      <xdr:colOff>47626</xdr:colOff>
      <xdr:row>590</xdr:row>
      <xdr:rowOff>114300</xdr:rowOff>
    </xdr:from>
    <xdr:to>
      <xdr:col>1</xdr:col>
      <xdr:colOff>2752726</xdr:colOff>
      <xdr:row>601</xdr:row>
      <xdr:rowOff>19050</xdr:rowOff>
    </xdr:to>
    <xdr:pic>
      <xdr:nvPicPr>
        <xdr:cNvPr id="80" name="Picture 79"/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9276" y="161001075"/>
          <a:ext cx="2705100" cy="2001939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190500</xdr:colOff>
      <xdr:row>1016</xdr:row>
      <xdr:rowOff>142876</xdr:rowOff>
    </xdr:from>
    <xdr:to>
      <xdr:col>1</xdr:col>
      <xdr:colOff>2371725</xdr:colOff>
      <xdr:row>1026</xdr:row>
      <xdr:rowOff>5038</xdr:rowOff>
    </xdr:to>
    <xdr:pic>
      <xdr:nvPicPr>
        <xdr:cNvPr id="81" name="Picture 80"/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2150" y="242620801"/>
          <a:ext cx="2181225" cy="1767162"/>
        </a:xfrm>
        <a:prstGeom prst="rect">
          <a:avLst/>
        </a:prstGeom>
      </xdr:spPr>
    </xdr:pic>
    <xdr:clientData/>
  </xdr:twoCellAnchor>
  <xdr:twoCellAnchor editAs="oneCell">
    <xdr:from>
      <xdr:col>1</xdr:col>
      <xdr:colOff>1019175</xdr:colOff>
      <xdr:row>835</xdr:row>
      <xdr:rowOff>19051</xdr:rowOff>
    </xdr:from>
    <xdr:to>
      <xdr:col>1</xdr:col>
      <xdr:colOff>1828800</xdr:colOff>
      <xdr:row>841</xdr:row>
      <xdr:rowOff>170585</xdr:rowOff>
    </xdr:to>
    <xdr:pic>
      <xdr:nvPicPr>
        <xdr:cNvPr id="82" name="Picture 81"/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90825" y="214550626"/>
          <a:ext cx="809625" cy="1294534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843</xdr:row>
      <xdr:rowOff>180976</xdr:rowOff>
    </xdr:from>
    <xdr:to>
      <xdr:col>1</xdr:col>
      <xdr:colOff>2702092</xdr:colOff>
      <xdr:row>858</xdr:row>
      <xdr:rowOff>142876</xdr:rowOff>
    </xdr:to>
    <xdr:pic>
      <xdr:nvPicPr>
        <xdr:cNvPr id="84" name="Picture 83"/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5" y="216236551"/>
          <a:ext cx="2578267" cy="28194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</xdr:colOff>
      <xdr:row>698</xdr:row>
      <xdr:rowOff>152400</xdr:rowOff>
    </xdr:from>
    <xdr:to>
      <xdr:col>1</xdr:col>
      <xdr:colOff>2768539</xdr:colOff>
      <xdr:row>713</xdr:row>
      <xdr:rowOff>171450</xdr:rowOff>
    </xdr:to>
    <xdr:pic>
      <xdr:nvPicPr>
        <xdr:cNvPr id="83" name="Picture 82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" y="180165375"/>
          <a:ext cx="2711389" cy="2876550"/>
        </a:xfrm>
        <a:prstGeom prst="rect">
          <a:avLst/>
        </a:prstGeom>
      </xdr:spPr>
    </xdr:pic>
    <xdr:clientData/>
  </xdr:twoCellAnchor>
  <xdr:twoCellAnchor editAs="oneCell">
    <xdr:from>
      <xdr:col>1</xdr:col>
      <xdr:colOff>28575</xdr:colOff>
      <xdr:row>797</xdr:row>
      <xdr:rowOff>97846</xdr:rowOff>
    </xdr:from>
    <xdr:to>
      <xdr:col>1</xdr:col>
      <xdr:colOff>2762250</xdr:colOff>
      <xdr:row>807</xdr:row>
      <xdr:rowOff>76200</xdr:rowOff>
    </xdr:to>
    <xdr:pic>
      <xdr:nvPicPr>
        <xdr:cNvPr id="85" name="Picture 84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205866421"/>
          <a:ext cx="2733675" cy="1883354"/>
        </a:xfrm>
        <a:prstGeom prst="rect">
          <a:avLst/>
        </a:prstGeom>
      </xdr:spPr>
    </xdr:pic>
    <xdr:clientData/>
  </xdr:twoCellAnchor>
  <xdr:twoCellAnchor editAs="oneCell">
    <xdr:from>
      <xdr:col>1</xdr:col>
      <xdr:colOff>904875</xdr:colOff>
      <xdr:row>810</xdr:row>
      <xdr:rowOff>180975</xdr:rowOff>
    </xdr:from>
    <xdr:to>
      <xdr:col>1</xdr:col>
      <xdr:colOff>1981200</xdr:colOff>
      <xdr:row>819</xdr:row>
      <xdr:rowOff>23194</xdr:rowOff>
    </xdr:to>
    <xdr:pic>
      <xdr:nvPicPr>
        <xdr:cNvPr id="86" name="Picture 85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76525" y="208426050"/>
          <a:ext cx="1076325" cy="155671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952500</xdr:colOff>
      <xdr:row>819</xdr:row>
      <xdr:rowOff>1</xdr:rowOff>
    </xdr:from>
    <xdr:to>
      <xdr:col>1</xdr:col>
      <xdr:colOff>2028825</xdr:colOff>
      <xdr:row>827</xdr:row>
      <xdr:rowOff>14477</xdr:rowOff>
    </xdr:to>
    <xdr:pic>
      <xdr:nvPicPr>
        <xdr:cNvPr id="87" name="Picture 86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4150" y="209959576"/>
          <a:ext cx="1076325" cy="1538476"/>
        </a:xfrm>
        <a:prstGeom prst="rect">
          <a:avLst/>
        </a:prstGeom>
      </xdr:spPr>
    </xdr:pic>
    <xdr:clientData/>
  </xdr:twoCellAnchor>
  <xdr:twoCellAnchor editAs="oneCell">
    <xdr:from>
      <xdr:col>1</xdr:col>
      <xdr:colOff>923925</xdr:colOff>
      <xdr:row>827</xdr:row>
      <xdr:rowOff>0</xdr:rowOff>
    </xdr:from>
    <xdr:to>
      <xdr:col>1</xdr:col>
      <xdr:colOff>1905000</xdr:colOff>
      <xdr:row>834</xdr:row>
      <xdr:rowOff>158193</xdr:rowOff>
    </xdr:to>
    <xdr:pic>
      <xdr:nvPicPr>
        <xdr:cNvPr id="88" name="Picture 87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95575" y="211483575"/>
          <a:ext cx="981075" cy="1491693"/>
        </a:xfrm>
        <a:prstGeom prst="rect">
          <a:avLst/>
        </a:prstGeom>
      </xdr:spPr>
    </xdr:pic>
    <xdr:clientData/>
  </xdr:twoCellAnchor>
  <xdr:twoCellAnchor editAs="oneCell">
    <xdr:from>
      <xdr:col>1</xdr:col>
      <xdr:colOff>6351</xdr:colOff>
      <xdr:row>780</xdr:row>
      <xdr:rowOff>161924</xdr:rowOff>
    </xdr:from>
    <xdr:to>
      <xdr:col>1</xdr:col>
      <xdr:colOff>2701023</xdr:colOff>
      <xdr:row>788</xdr:row>
      <xdr:rowOff>57149</xdr:rowOff>
    </xdr:to>
    <xdr:pic>
      <xdr:nvPicPr>
        <xdr:cNvPr id="90" name="Picture 89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4351" y="156613224"/>
          <a:ext cx="2694672" cy="14192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760</xdr:row>
      <xdr:rowOff>38100</xdr:rowOff>
    </xdr:from>
    <xdr:to>
      <xdr:col>2</xdr:col>
      <xdr:colOff>57543</xdr:colOff>
      <xdr:row>767</xdr:row>
      <xdr:rowOff>104775</xdr:rowOff>
    </xdr:to>
    <xdr:pic>
      <xdr:nvPicPr>
        <xdr:cNvPr id="91" name="Picture 90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195710175"/>
          <a:ext cx="2838843" cy="1400175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750</xdr:row>
      <xdr:rowOff>9525</xdr:rowOff>
    </xdr:from>
    <xdr:to>
      <xdr:col>1</xdr:col>
      <xdr:colOff>1664630</xdr:colOff>
      <xdr:row>756</xdr:row>
      <xdr:rowOff>28575</xdr:rowOff>
    </xdr:to>
    <xdr:pic>
      <xdr:nvPicPr>
        <xdr:cNvPr id="92" name="Picture 91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187680600"/>
          <a:ext cx="721655" cy="1162050"/>
        </a:xfrm>
        <a:prstGeom prst="rect">
          <a:avLst/>
        </a:prstGeom>
      </xdr:spPr>
    </xdr:pic>
    <xdr:clientData/>
  </xdr:twoCellAnchor>
  <xdr:twoCellAnchor editAs="oneCell">
    <xdr:from>
      <xdr:col>1</xdr:col>
      <xdr:colOff>1009652</xdr:colOff>
      <xdr:row>756</xdr:row>
      <xdr:rowOff>32154</xdr:rowOff>
    </xdr:from>
    <xdr:to>
      <xdr:col>1</xdr:col>
      <xdr:colOff>1800226</xdr:colOff>
      <xdr:row>758</xdr:row>
      <xdr:rowOff>419099</xdr:rowOff>
    </xdr:to>
    <xdr:pic>
      <xdr:nvPicPr>
        <xdr:cNvPr id="93" name="Picture 92"/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81302" y="197609229"/>
          <a:ext cx="790574" cy="126324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95251</xdr:colOff>
      <xdr:row>118</xdr:row>
      <xdr:rowOff>168629</xdr:rowOff>
    </xdr:from>
    <xdr:to>
      <xdr:col>1</xdr:col>
      <xdr:colOff>2695575</xdr:colOff>
      <xdr:row>133</xdr:row>
      <xdr:rowOff>69849</xdr:rowOff>
    </xdr:to>
    <xdr:pic>
      <xdr:nvPicPr>
        <xdr:cNvPr id="42" name="Picture 41"/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1" y="25200329"/>
          <a:ext cx="2600324" cy="27587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171450</xdr:rowOff>
    </xdr:from>
    <xdr:to>
      <xdr:col>2</xdr:col>
      <xdr:colOff>18919</xdr:colOff>
      <xdr:row>153</xdr:row>
      <xdr:rowOff>28575</xdr:rowOff>
    </xdr:to>
    <xdr:pic>
      <xdr:nvPicPr>
        <xdr:cNvPr id="43" name="Picture 42"/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1650" y="37995225"/>
          <a:ext cx="2800219" cy="138112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176</xdr:row>
      <xdr:rowOff>28574</xdr:rowOff>
    </xdr:from>
    <xdr:to>
      <xdr:col>2</xdr:col>
      <xdr:colOff>8623</xdr:colOff>
      <xdr:row>183</xdr:row>
      <xdr:rowOff>114299</xdr:rowOff>
    </xdr:to>
    <xdr:pic>
      <xdr:nvPicPr>
        <xdr:cNvPr id="44" name="Picture 43"/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" y="39157274"/>
          <a:ext cx="2694673" cy="141922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1666876</xdr:colOff>
      <xdr:row>192</xdr:row>
      <xdr:rowOff>161925</xdr:rowOff>
    </xdr:from>
    <xdr:to>
      <xdr:col>1</xdr:col>
      <xdr:colOff>2743272</xdr:colOff>
      <xdr:row>203</xdr:row>
      <xdr:rowOff>28575</xdr:rowOff>
    </xdr:to>
    <xdr:pic>
      <xdr:nvPicPr>
        <xdr:cNvPr id="94" name="Picture 93"/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6876" y="49987200"/>
          <a:ext cx="2848046" cy="1962150"/>
        </a:xfrm>
        <a:prstGeom prst="rect">
          <a:avLst/>
        </a:prstGeom>
      </xdr:spPr>
    </xdr:pic>
    <xdr:clientData/>
  </xdr:twoCellAnchor>
  <xdr:twoCellAnchor editAs="oneCell">
    <xdr:from>
      <xdr:col>1</xdr:col>
      <xdr:colOff>962026</xdr:colOff>
      <xdr:row>207</xdr:row>
      <xdr:rowOff>104775</xdr:rowOff>
    </xdr:from>
    <xdr:to>
      <xdr:col>1</xdr:col>
      <xdr:colOff>1895476</xdr:colOff>
      <xdr:row>214</xdr:row>
      <xdr:rowOff>121349</xdr:rowOff>
    </xdr:to>
    <xdr:pic>
      <xdr:nvPicPr>
        <xdr:cNvPr id="95" name="Picture 94"/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3676" y="52787550"/>
          <a:ext cx="933450" cy="1350074"/>
        </a:xfrm>
        <a:prstGeom prst="rect">
          <a:avLst/>
        </a:prstGeom>
      </xdr:spPr>
    </xdr:pic>
    <xdr:clientData/>
  </xdr:twoCellAnchor>
  <xdr:twoCellAnchor editAs="oneCell">
    <xdr:from>
      <xdr:col>1</xdr:col>
      <xdr:colOff>942975</xdr:colOff>
      <xdr:row>214</xdr:row>
      <xdr:rowOff>171449</xdr:rowOff>
    </xdr:from>
    <xdr:to>
      <xdr:col>1</xdr:col>
      <xdr:colOff>1975854</xdr:colOff>
      <xdr:row>222</xdr:row>
      <xdr:rowOff>123824</xdr:rowOff>
    </xdr:to>
    <xdr:pic>
      <xdr:nvPicPr>
        <xdr:cNvPr id="96" name="Picture 95"/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4625" y="54187724"/>
          <a:ext cx="1032879" cy="1476375"/>
        </a:xfrm>
        <a:prstGeom prst="rect">
          <a:avLst/>
        </a:prstGeom>
      </xdr:spPr>
    </xdr:pic>
    <xdr:clientData/>
  </xdr:twoCellAnchor>
  <xdr:twoCellAnchor editAs="oneCell">
    <xdr:from>
      <xdr:col>1</xdr:col>
      <xdr:colOff>1000125</xdr:colOff>
      <xdr:row>223</xdr:row>
      <xdr:rowOff>47624</xdr:rowOff>
    </xdr:from>
    <xdr:to>
      <xdr:col>1</xdr:col>
      <xdr:colOff>1958596</xdr:colOff>
      <xdr:row>230</xdr:row>
      <xdr:rowOff>171449</xdr:rowOff>
    </xdr:to>
    <xdr:pic>
      <xdr:nvPicPr>
        <xdr:cNvPr id="97" name="Picture 96"/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1775" y="55778399"/>
          <a:ext cx="958471" cy="1457325"/>
        </a:xfrm>
        <a:prstGeom prst="rect">
          <a:avLst/>
        </a:prstGeom>
      </xdr:spPr>
    </xdr:pic>
    <xdr:clientData/>
  </xdr:twoCellAnchor>
  <xdr:twoCellAnchor editAs="oneCell">
    <xdr:from>
      <xdr:col>1</xdr:col>
      <xdr:colOff>76201</xdr:colOff>
      <xdr:row>932</xdr:row>
      <xdr:rowOff>66674</xdr:rowOff>
    </xdr:from>
    <xdr:to>
      <xdr:col>1</xdr:col>
      <xdr:colOff>2759767</xdr:colOff>
      <xdr:row>944</xdr:row>
      <xdr:rowOff>95249</xdr:rowOff>
    </xdr:to>
    <xdr:pic>
      <xdr:nvPicPr>
        <xdr:cNvPr id="99" name="Picture 98"/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7851" y="234962699"/>
          <a:ext cx="2683566" cy="2314575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104776</xdr:colOff>
      <xdr:row>981</xdr:row>
      <xdr:rowOff>104774</xdr:rowOff>
    </xdr:from>
    <xdr:to>
      <xdr:col>1</xdr:col>
      <xdr:colOff>2683804</xdr:colOff>
      <xdr:row>988</xdr:row>
      <xdr:rowOff>19049</xdr:rowOff>
    </xdr:to>
    <xdr:pic>
      <xdr:nvPicPr>
        <xdr:cNvPr id="100" name="Picture 99"/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6426" y="244144799"/>
          <a:ext cx="2579028" cy="1247775"/>
        </a:xfrm>
        <a:prstGeom prst="rect">
          <a:avLst/>
        </a:prstGeom>
      </xdr:spPr>
    </xdr:pic>
    <xdr:clientData/>
  </xdr:twoCellAnchor>
  <xdr:twoCellAnchor editAs="oneCell">
    <xdr:from>
      <xdr:col>0</xdr:col>
      <xdr:colOff>1733550</xdr:colOff>
      <xdr:row>1002</xdr:row>
      <xdr:rowOff>152400</xdr:rowOff>
    </xdr:from>
    <xdr:to>
      <xdr:col>2</xdr:col>
      <xdr:colOff>15724</xdr:colOff>
      <xdr:row>1009</xdr:row>
      <xdr:rowOff>38100</xdr:rowOff>
    </xdr:to>
    <xdr:pic>
      <xdr:nvPicPr>
        <xdr:cNvPr id="101" name="Picture 100"/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33550" y="247621425"/>
          <a:ext cx="2835124" cy="1219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506"/>
  <sheetViews>
    <sheetView tabSelected="1" zoomScale="75" zoomScaleNormal="75" workbookViewId="0">
      <pane xSplit="2" ySplit="8" topLeftCell="C42" activePane="bottomRight" state="frozen"/>
      <selection pane="topRight" activeCell="C1" sqref="C1"/>
      <selection pane="bottomLeft" activeCell="A13" sqref="A13"/>
      <selection pane="bottomRight" activeCell="N11" sqref="N11"/>
    </sheetView>
  </sheetViews>
  <sheetFormatPr defaultRowHeight="15"/>
  <cols>
    <col min="1" max="1" width="26.5703125" bestFit="1" customWidth="1"/>
    <col min="2" max="2" width="41.7109375" customWidth="1"/>
    <col min="3" max="3" width="15.42578125" customWidth="1"/>
    <col min="4" max="4" width="32.140625" style="46" bestFit="1" customWidth="1"/>
    <col min="5" max="6" width="9.5703125" customWidth="1"/>
    <col min="7" max="7" width="17.28515625" style="5" customWidth="1"/>
    <col min="8" max="8" width="9.5703125" style="38" customWidth="1"/>
  </cols>
  <sheetData>
    <row r="1" spans="1:8" ht="23.25">
      <c r="A1" s="1" t="s">
        <v>0</v>
      </c>
      <c r="E1" s="92"/>
      <c r="F1" s="92"/>
      <c r="G1" s="53"/>
      <c r="H1" s="36"/>
    </row>
    <row r="2" spans="1:8" ht="23.25">
      <c r="A2" s="2" t="s">
        <v>1</v>
      </c>
      <c r="E2" s="92"/>
      <c r="F2" s="92"/>
      <c r="G2" s="53"/>
      <c r="H2" s="70"/>
    </row>
    <row r="3" spans="1:8" ht="13.5" customHeight="1">
      <c r="C3" s="2"/>
      <c r="E3" s="3"/>
      <c r="F3" s="3"/>
      <c r="G3" s="53"/>
      <c r="H3" s="70"/>
    </row>
    <row r="4" spans="1:8">
      <c r="C4" s="4"/>
      <c r="E4" s="92"/>
      <c r="F4" s="92"/>
      <c r="G4" s="53"/>
      <c r="H4" s="70"/>
    </row>
    <row r="5" spans="1:8">
      <c r="C5" s="4"/>
      <c r="E5" s="92"/>
      <c r="F5" s="92"/>
      <c r="G5" s="53"/>
      <c r="H5" s="37"/>
    </row>
    <row r="6" spans="1:8">
      <c r="C6" s="4"/>
      <c r="E6" s="92"/>
      <c r="F6" s="92"/>
      <c r="G6" s="53"/>
      <c r="H6" s="71"/>
    </row>
    <row r="8" spans="1:8" ht="27" customHeight="1">
      <c r="A8" s="6" t="s">
        <v>3</v>
      </c>
      <c r="B8" s="7" t="s">
        <v>4</v>
      </c>
      <c r="C8" s="6" t="s">
        <v>5</v>
      </c>
      <c r="D8" s="60" t="s">
        <v>6</v>
      </c>
      <c r="E8" s="8" t="s">
        <v>7</v>
      </c>
      <c r="F8" s="8" t="s">
        <v>8</v>
      </c>
      <c r="G8" s="8" t="s">
        <v>1423</v>
      </c>
      <c r="H8" s="45" t="s">
        <v>1372</v>
      </c>
    </row>
    <row r="9" spans="1:8" ht="15" customHeight="1">
      <c r="A9" s="89" t="s">
        <v>9</v>
      </c>
      <c r="B9" s="80"/>
      <c r="C9" s="14" t="s">
        <v>10</v>
      </c>
      <c r="D9" s="48" t="s">
        <v>11</v>
      </c>
      <c r="E9" s="16">
        <v>213</v>
      </c>
      <c r="F9" s="17">
        <v>62</v>
      </c>
      <c r="G9" s="52">
        <v>4741468325866</v>
      </c>
      <c r="H9" s="49">
        <f>VLOOKUP(C9,Sheet2!$A:$B,2,0)</f>
        <v>1</v>
      </c>
    </row>
    <row r="10" spans="1:8" ht="15" customHeight="1">
      <c r="A10" s="90"/>
      <c r="B10" s="81"/>
      <c r="C10" s="14" t="s">
        <v>12</v>
      </c>
      <c r="D10" s="48" t="s">
        <v>11</v>
      </c>
      <c r="E10" s="16">
        <v>213</v>
      </c>
      <c r="F10" s="17">
        <v>68</v>
      </c>
      <c r="G10" s="52">
        <v>4741468325873</v>
      </c>
      <c r="H10" s="49">
        <f>VLOOKUP(C10,Sheet2!$A:$B,2,0)</f>
        <v>2</v>
      </c>
    </row>
    <row r="11" spans="1:8" ht="15" customHeight="1">
      <c r="A11" s="90"/>
      <c r="B11" s="81"/>
      <c r="C11" s="14" t="s">
        <v>13</v>
      </c>
      <c r="D11" s="48" t="s">
        <v>11</v>
      </c>
      <c r="E11" s="16">
        <v>213</v>
      </c>
      <c r="F11" s="17">
        <v>74</v>
      </c>
      <c r="G11" s="52">
        <v>4741468325880</v>
      </c>
      <c r="H11" s="72">
        <v>0</v>
      </c>
    </row>
    <row r="12" spans="1:8" ht="15" customHeight="1">
      <c r="A12" s="90"/>
      <c r="B12" s="81"/>
      <c r="C12" s="14" t="s">
        <v>14</v>
      </c>
      <c r="D12" s="48" t="s">
        <v>11</v>
      </c>
      <c r="E12" s="16">
        <v>213</v>
      </c>
      <c r="F12" s="17">
        <v>80</v>
      </c>
      <c r="G12" s="52">
        <v>4741468325897</v>
      </c>
      <c r="H12" s="72">
        <v>0</v>
      </c>
    </row>
    <row r="13" spans="1:8" ht="15" customHeight="1">
      <c r="A13" s="90"/>
      <c r="B13" s="81"/>
      <c r="C13" s="14" t="s">
        <v>15</v>
      </c>
      <c r="D13" s="48" t="s">
        <v>11</v>
      </c>
      <c r="E13" s="16">
        <v>213</v>
      </c>
      <c r="F13" s="17">
        <v>86</v>
      </c>
      <c r="G13" s="52">
        <v>4741468325903</v>
      </c>
      <c r="H13" s="72">
        <v>0</v>
      </c>
    </row>
    <row r="14" spans="1:8" ht="15" customHeight="1">
      <c r="A14" s="90"/>
      <c r="B14" s="81"/>
      <c r="C14" s="11" t="s">
        <v>1359</v>
      </c>
      <c r="D14" s="50" t="s">
        <v>21</v>
      </c>
      <c r="E14" s="12" t="s">
        <v>636</v>
      </c>
      <c r="F14" s="13">
        <v>80</v>
      </c>
      <c r="G14" s="52">
        <v>4741468326047</v>
      </c>
      <c r="H14" s="72">
        <v>0</v>
      </c>
    </row>
    <row r="15" spans="1:8" ht="15" customHeight="1">
      <c r="A15" s="90"/>
      <c r="B15" s="81"/>
      <c r="C15" s="11" t="s">
        <v>1360</v>
      </c>
      <c r="D15" s="50" t="s">
        <v>21</v>
      </c>
      <c r="E15" s="12" t="s">
        <v>636</v>
      </c>
      <c r="F15" s="13">
        <v>86</v>
      </c>
      <c r="G15" s="52">
        <v>4741468326054</v>
      </c>
      <c r="H15" s="49">
        <f>VLOOKUP(C15,Sheet2!$A:$B,2,0)</f>
        <v>1</v>
      </c>
    </row>
    <row r="16" spans="1:8" ht="15" customHeight="1">
      <c r="A16" s="90"/>
      <c r="B16" s="81"/>
      <c r="C16" s="14" t="s">
        <v>16</v>
      </c>
      <c r="D16" s="48" t="s">
        <v>17</v>
      </c>
      <c r="E16" s="16">
        <v>263</v>
      </c>
      <c r="F16" s="17">
        <v>62</v>
      </c>
      <c r="G16" s="52">
        <v>4741468325910</v>
      </c>
      <c r="H16" s="72">
        <v>0</v>
      </c>
    </row>
    <row r="17" spans="1:8" ht="15" customHeight="1">
      <c r="A17" s="90"/>
      <c r="B17" s="81"/>
      <c r="C17" s="14" t="s">
        <v>18</v>
      </c>
      <c r="D17" s="48" t="s">
        <v>17</v>
      </c>
      <c r="E17" s="16">
        <v>263</v>
      </c>
      <c r="F17" s="17">
        <v>68</v>
      </c>
      <c r="G17" s="52">
        <v>4741468325927</v>
      </c>
      <c r="H17" s="72">
        <v>0</v>
      </c>
    </row>
    <row r="18" spans="1:8" ht="15" customHeight="1">
      <c r="A18" s="90"/>
      <c r="B18" s="81"/>
      <c r="C18" s="14" t="s">
        <v>19</v>
      </c>
      <c r="D18" s="48" t="s">
        <v>17</v>
      </c>
      <c r="E18" s="16">
        <v>263</v>
      </c>
      <c r="F18" s="17">
        <v>74</v>
      </c>
      <c r="G18" s="52">
        <v>4741468325934</v>
      </c>
      <c r="H18" s="49">
        <f>VLOOKUP(C18,Sheet2!$A:$B,2,0)</f>
        <v>5</v>
      </c>
    </row>
    <row r="19" spans="1:8" ht="15" customHeight="1">
      <c r="A19" s="90"/>
      <c r="B19" s="81"/>
      <c r="C19" s="15" t="s">
        <v>1396</v>
      </c>
      <c r="D19" s="48" t="s">
        <v>17</v>
      </c>
      <c r="E19" s="16">
        <v>263</v>
      </c>
      <c r="F19" s="17">
        <v>80</v>
      </c>
      <c r="G19" s="52">
        <v>4741468325941</v>
      </c>
      <c r="H19" s="49">
        <f>VLOOKUP(C19,Sheet2!$A:$B,2,0)</f>
        <v>4</v>
      </c>
    </row>
    <row r="20" spans="1:8" ht="15" customHeight="1">
      <c r="A20" s="90"/>
      <c r="B20" s="81"/>
      <c r="C20" s="15" t="s">
        <v>1397</v>
      </c>
      <c r="D20" s="48" t="s">
        <v>17</v>
      </c>
      <c r="E20" s="16">
        <v>263</v>
      </c>
      <c r="F20" s="17">
        <v>86</v>
      </c>
      <c r="G20" s="52">
        <v>4741468325958</v>
      </c>
      <c r="H20" s="49">
        <f>VLOOKUP(C20,Sheet2!$A:$B,2,0)</f>
        <v>2</v>
      </c>
    </row>
    <row r="21" spans="1:8" ht="15" customHeight="1">
      <c r="A21" s="90"/>
      <c r="B21" s="81"/>
      <c r="C21" s="54" t="s">
        <v>20</v>
      </c>
      <c r="D21" s="61" t="s">
        <v>21</v>
      </c>
      <c r="E21" s="56">
        <v>235</v>
      </c>
      <c r="F21" s="57">
        <v>62</v>
      </c>
      <c r="G21" s="58">
        <v>4741468326016</v>
      </c>
      <c r="H21" s="72">
        <v>0</v>
      </c>
    </row>
    <row r="22" spans="1:8" ht="15" customHeight="1">
      <c r="A22" s="90"/>
      <c r="B22" s="81"/>
      <c r="C22" s="54" t="s">
        <v>22</v>
      </c>
      <c r="D22" s="61" t="s">
        <v>21</v>
      </c>
      <c r="E22" s="56">
        <v>235</v>
      </c>
      <c r="F22" s="57">
        <v>68</v>
      </c>
      <c r="G22" s="58">
        <v>4741468326023</v>
      </c>
      <c r="H22" s="72">
        <v>0</v>
      </c>
    </row>
    <row r="23" spans="1:8" ht="15" customHeight="1">
      <c r="A23" s="91"/>
      <c r="B23" s="82"/>
      <c r="C23" s="54" t="s">
        <v>23</v>
      </c>
      <c r="D23" s="61" t="s">
        <v>21</v>
      </c>
      <c r="E23" s="56">
        <v>235</v>
      </c>
      <c r="F23" s="57">
        <v>74</v>
      </c>
      <c r="G23" s="58">
        <v>4741468326030</v>
      </c>
      <c r="H23" s="72">
        <v>0</v>
      </c>
    </row>
    <row r="24" spans="1:8">
      <c r="A24" s="18"/>
      <c r="B24" s="18"/>
      <c r="C24" s="18"/>
      <c r="D24" s="62"/>
      <c r="E24" s="19"/>
      <c r="F24" s="19"/>
      <c r="G24" s="20"/>
      <c r="H24" s="39">
        <f>SUM(H9:H23)</f>
        <v>15</v>
      </c>
    </row>
    <row r="25" spans="1:8" ht="15" customHeight="1">
      <c r="A25" s="74" t="s">
        <v>24</v>
      </c>
      <c r="B25" s="84"/>
      <c r="C25" s="11" t="s">
        <v>25</v>
      </c>
      <c r="D25" s="47" t="s">
        <v>26</v>
      </c>
      <c r="E25" s="12">
        <v>373</v>
      </c>
      <c r="F25" s="13">
        <v>74</v>
      </c>
      <c r="G25" s="52">
        <v>4741468326061</v>
      </c>
      <c r="H25" s="49">
        <f>VLOOKUP(C25,Sheet2!$A:$B,2,0)</f>
        <v>4</v>
      </c>
    </row>
    <row r="26" spans="1:8" ht="15" customHeight="1">
      <c r="A26" s="75"/>
      <c r="B26" s="84"/>
      <c r="C26" s="11" t="s">
        <v>27</v>
      </c>
      <c r="D26" s="47" t="s">
        <v>26</v>
      </c>
      <c r="E26" s="12">
        <v>373</v>
      </c>
      <c r="F26" s="13">
        <v>80</v>
      </c>
      <c r="G26" s="52">
        <v>4741468326078</v>
      </c>
      <c r="H26" s="49">
        <f>VLOOKUP(C26,Sheet2!$A:$B,2,0)</f>
        <v>11</v>
      </c>
    </row>
    <row r="27" spans="1:8" ht="15" customHeight="1">
      <c r="A27" s="75"/>
      <c r="B27" s="84"/>
      <c r="C27" s="11" t="s">
        <v>28</v>
      </c>
      <c r="D27" s="47" t="s">
        <v>26</v>
      </c>
      <c r="E27" s="12">
        <v>373</v>
      </c>
      <c r="F27" s="13">
        <v>86</v>
      </c>
      <c r="G27" s="52">
        <v>4741468326085</v>
      </c>
      <c r="H27" s="49">
        <f>VLOOKUP(C27,Sheet2!$A:$B,2,0)</f>
        <v>8</v>
      </c>
    </row>
    <row r="28" spans="1:8" ht="15" customHeight="1">
      <c r="A28" s="75"/>
      <c r="B28" s="84"/>
      <c r="C28" s="11" t="s">
        <v>29</v>
      </c>
      <c r="D28" s="47" t="s">
        <v>26</v>
      </c>
      <c r="E28" s="12">
        <v>373</v>
      </c>
      <c r="F28" s="13">
        <v>92</v>
      </c>
      <c r="G28" s="52">
        <v>4741468326092</v>
      </c>
      <c r="H28" s="72">
        <v>0</v>
      </c>
    </row>
    <row r="29" spans="1:8" ht="15" customHeight="1">
      <c r="A29" s="75"/>
      <c r="B29" s="84"/>
      <c r="C29" s="11" t="s">
        <v>30</v>
      </c>
      <c r="D29" s="47" t="s">
        <v>26</v>
      </c>
      <c r="E29" s="12">
        <v>373</v>
      </c>
      <c r="F29" s="13">
        <v>98</v>
      </c>
      <c r="G29" s="52">
        <v>4741468326108</v>
      </c>
      <c r="H29" s="72">
        <v>0</v>
      </c>
    </row>
    <row r="30" spans="1:8" ht="15" customHeight="1">
      <c r="A30" s="75"/>
      <c r="B30" s="84"/>
      <c r="C30" s="15" t="s">
        <v>31</v>
      </c>
      <c r="D30" s="48" t="s">
        <v>32</v>
      </c>
      <c r="E30" s="16">
        <v>363</v>
      </c>
      <c r="F30" s="17">
        <v>74</v>
      </c>
      <c r="G30" s="52">
        <v>4741468326115</v>
      </c>
      <c r="H30" s="49">
        <f>VLOOKUP(C30,Sheet2!$A:$B,2,0)</f>
        <v>2</v>
      </c>
    </row>
    <row r="31" spans="1:8" ht="15" customHeight="1">
      <c r="A31" s="75"/>
      <c r="B31" s="84"/>
      <c r="C31" s="15" t="s">
        <v>33</v>
      </c>
      <c r="D31" s="48" t="s">
        <v>32</v>
      </c>
      <c r="E31" s="16">
        <v>363</v>
      </c>
      <c r="F31" s="17">
        <v>80</v>
      </c>
      <c r="G31" s="52">
        <v>4741468326122</v>
      </c>
      <c r="H31" s="49">
        <f>VLOOKUP(C31,Sheet2!$A:$B,2,0)</f>
        <v>7</v>
      </c>
    </row>
    <row r="32" spans="1:8" ht="15" customHeight="1">
      <c r="A32" s="75"/>
      <c r="B32" s="84"/>
      <c r="C32" s="15" t="s">
        <v>34</v>
      </c>
      <c r="D32" s="48" t="s">
        <v>32</v>
      </c>
      <c r="E32" s="16">
        <v>363</v>
      </c>
      <c r="F32" s="17">
        <v>86</v>
      </c>
      <c r="G32" s="52">
        <v>4741468326139</v>
      </c>
      <c r="H32" s="49">
        <f>VLOOKUP(C32,Sheet2!$A:$B,2,0)</f>
        <v>7</v>
      </c>
    </row>
    <row r="33" spans="1:8" ht="15" customHeight="1">
      <c r="A33" s="75"/>
      <c r="B33" s="84"/>
      <c r="C33" s="15" t="s">
        <v>35</v>
      </c>
      <c r="D33" s="48" t="s">
        <v>32</v>
      </c>
      <c r="E33" s="16">
        <v>363</v>
      </c>
      <c r="F33" s="17">
        <v>92</v>
      </c>
      <c r="G33" s="52">
        <v>4741468326146</v>
      </c>
      <c r="H33" s="72">
        <v>0</v>
      </c>
    </row>
    <row r="34" spans="1:8" ht="15" customHeight="1">
      <c r="A34" s="75"/>
      <c r="B34" s="84"/>
      <c r="C34" s="15" t="s">
        <v>36</v>
      </c>
      <c r="D34" s="48" t="s">
        <v>32</v>
      </c>
      <c r="E34" s="16">
        <v>363</v>
      </c>
      <c r="F34" s="17">
        <v>98</v>
      </c>
      <c r="G34" s="52">
        <v>4741468326153</v>
      </c>
      <c r="H34" s="72">
        <v>0</v>
      </c>
    </row>
    <row r="35" spans="1:8" ht="15" customHeight="1">
      <c r="A35" s="75"/>
      <c r="B35" s="84"/>
      <c r="C35" s="11" t="s">
        <v>37</v>
      </c>
      <c r="D35" s="47" t="s">
        <v>38</v>
      </c>
      <c r="E35" s="12">
        <v>347</v>
      </c>
      <c r="F35" s="13">
        <v>74</v>
      </c>
      <c r="G35" s="52">
        <v>4741468326160</v>
      </c>
      <c r="H35" s="49">
        <f>VLOOKUP(C35,Sheet2!$A:$B,2,0)</f>
        <v>4</v>
      </c>
    </row>
    <row r="36" spans="1:8" ht="15" customHeight="1">
      <c r="A36" s="75"/>
      <c r="B36" s="84"/>
      <c r="C36" s="11" t="s">
        <v>39</v>
      </c>
      <c r="D36" s="47" t="s">
        <v>38</v>
      </c>
      <c r="E36" s="12">
        <v>347</v>
      </c>
      <c r="F36" s="13">
        <v>80</v>
      </c>
      <c r="G36" s="52">
        <v>4741468326177</v>
      </c>
      <c r="H36" s="49">
        <f>VLOOKUP(C36,Sheet2!$A:$B,2,0)</f>
        <v>11</v>
      </c>
    </row>
    <row r="37" spans="1:8" ht="15" customHeight="1">
      <c r="A37" s="75"/>
      <c r="B37" s="84"/>
      <c r="C37" s="11" t="s">
        <v>40</v>
      </c>
      <c r="D37" s="47" t="s">
        <v>38</v>
      </c>
      <c r="E37" s="12">
        <v>347</v>
      </c>
      <c r="F37" s="13">
        <v>86</v>
      </c>
      <c r="G37" s="52">
        <v>4741468326184</v>
      </c>
      <c r="H37" s="49">
        <f>VLOOKUP(C37,Sheet2!$A:$B,2,0)</f>
        <v>9</v>
      </c>
    </row>
    <row r="38" spans="1:8" ht="15" customHeight="1">
      <c r="A38" s="75"/>
      <c r="B38" s="84"/>
      <c r="C38" s="11" t="s">
        <v>41</v>
      </c>
      <c r="D38" s="47" t="s">
        <v>38</v>
      </c>
      <c r="E38" s="12">
        <v>347</v>
      </c>
      <c r="F38" s="13">
        <v>92</v>
      </c>
      <c r="G38" s="52">
        <v>4741468326191</v>
      </c>
      <c r="H38" s="72">
        <v>0</v>
      </c>
    </row>
    <row r="39" spans="1:8" ht="15" customHeight="1">
      <c r="A39" s="75"/>
      <c r="B39" s="84"/>
      <c r="C39" s="11" t="s">
        <v>42</v>
      </c>
      <c r="D39" s="47" t="s">
        <v>38</v>
      </c>
      <c r="E39" s="12">
        <v>347</v>
      </c>
      <c r="F39" s="13">
        <v>98</v>
      </c>
      <c r="G39" s="52">
        <v>4741468326207</v>
      </c>
      <c r="H39" s="72">
        <v>0</v>
      </c>
    </row>
    <row r="40" spans="1:8" ht="15" customHeight="1">
      <c r="A40" s="75"/>
      <c r="B40" s="84"/>
      <c r="C40" s="15" t="s">
        <v>43</v>
      </c>
      <c r="D40" s="48" t="s">
        <v>21</v>
      </c>
      <c r="E40" s="16">
        <v>335</v>
      </c>
      <c r="F40" s="17">
        <v>74</v>
      </c>
      <c r="G40" s="52">
        <v>4741468326269</v>
      </c>
      <c r="H40" s="72">
        <v>0</v>
      </c>
    </row>
    <row r="41" spans="1:8" ht="15" customHeight="1">
      <c r="A41" s="75"/>
      <c r="B41" s="84"/>
      <c r="C41" s="15" t="s">
        <v>44</v>
      </c>
      <c r="D41" s="48" t="s">
        <v>21</v>
      </c>
      <c r="E41" s="16">
        <v>335</v>
      </c>
      <c r="F41" s="17">
        <v>80</v>
      </c>
      <c r="G41" s="52">
        <v>4741468326276</v>
      </c>
      <c r="H41" s="49">
        <f>VLOOKUP(C41,Sheet2!$A:$B,2,0)</f>
        <v>6</v>
      </c>
    </row>
    <row r="42" spans="1:8" ht="15" customHeight="1">
      <c r="A42" s="75"/>
      <c r="B42" s="84"/>
      <c r="C42" s="15" t="s">
        <v>45</v>
      </c>
      <c r="D42" s="48" t="s">
        <v>21</v>
      </c>
      <c r="E42" s="16">
        <v>335</v>
      </c>
      <c r="F42" s="17">
        <v>86</v>
      </c>
      <c r="G42" s="52">
        <v>4741468326283</v>
      </c>
      <c r="H42" s="49">
        <f>VLOOKUP(C42,Sheet2!$A:$B,2,0)</f>
        <v>4</v>
      </c>
    </row>
    <row r="43" spans="1:8" ht="15" customHeight="1">
      <c r="A43" s="75"/>
      <c r="B43" s="84"/>
      <c r="C43" s="15" t="s">
        <v>46</v>
      </c>
      <c r="D43" s="48" t="s">
        <v>21</v>
      </c>
      <c r="E43" s="16">
        <v>335</v>
      </c>
      <c r="F43" s="17">
        <v>92</v>
      </c>
      <c r="G43" s="52">
        <v>4741468326290</v>
      </c>
      <c r="H43" s="72">
        <v>0</v>
      </c>
    </row>
    <row r="44" spans="1:8" ht="15" customHeight="1">
      <c r="A44" s="76"/>
      <c r="B44" s="85"/>
      <c r="C44" s="15" t="s">
        <v>47</v>
      </c>
      <c r="D44" s="48" t="s">
        <v>21</v>
      </c>
      <c r="E44" s="16">
        <v>335</v>
      </c>
      <c r="F44" s="17">
        <v>98</v>
      </c>
      <c r="G44" s="52">
        <v>4741468326306</v>
      </c>
      <c r="H44" s="72">
        <v>0</v>
      </c>
    </row>
    <row r="45" spans="1:8">
      <c r="A45" s="18"/>
      <c r="B45" s="18"/>
      <c r="C45" s="18"/>
      <c r="D45" s="63"/>
      <c r="E45" s="21"/>
      <c r="F45" s="21"/>
      <c r="G45" s="51"/>
      <c r="H45" s="39">
        <f>SUM(H25:H44)</f>
        <v>73</v>
      </c>
    </row>
    <row r="46" spans="1:8">
      <c r="A46" s="74" t="s">
        <v>50</v>
      </c>
      <c r="B46" s="80"/>
      <c r="C46" s="15" t="s">
        <v>51</v>
      </c>
      <c r="D46" s="48" t="s">
        <v>52</v>
      </c>
      <c r="E46" s="16">
        <v>713</v>
      </c>
      <c r="F46" s="17">
        <v>80</v>
      </c>
      <c r="G46" s="52">
        <v>4741468326610</v>
      </c>
      <c r="H46" s="49">
        <f>VLOOKUP(C46,Sheet2!$A:$B,2,0)</f>
        <v>5</v>
      </c>
    </row>
    <row r="47" spans="1:8">
      <c r="A47" s="75"/>
      <c r="B47" s="81"/>
      <c r="C47" s="15" t="s">
        <v>53</v>
      </c>
      <c r="D47" s="48" t="s">
        <v>52</v>
      </c>
      <c r="E47" s="16">
        <v>713</v>
      </c>
      <c r="F47" s="17">
        <v>86</v>
      </c>
      <c r="G47" s="52">
        <v>4741468326627</v>
      </c>
      <c r="H47" s="49">
        <f>VLOOKUP(C47,Sheet2!$A:$B,2,0)</f>
        <v>8</v>
      </c>
    </row>
    <row r="48" spans="1:8">
      <c r="A48" s="75"/>
      <c r="B48" s="81"/>
      <c r="C48" s="15" t="s">
        <v>54</v>
      </c>
      <c r="D48" s="48" t="s">
        <v>52</v>
      </c>
      <c r="E48" s="16">
        <v>713</v>
      </c>
      <c r="F48" s="17">
        <v>92</v>
      </c>
      <c r="G48" s="52">
        <v>4741468326634</v>
      </c>
      <c r="H48" s="49">
        <f>VLOOKUP(C48,Sheet2!$A:$B,2,0)</f>
        <v>8</v>
      </c>
    </row>
    <row r="49" spans="1:8">
      <c r="A49" s="75"/>
      <c r="B49" s="81"/>
      <c r="C49" s="15" t="s">
        <v>55</v>
      </c>
      <c r="D49" s="48" t="s">
        <v>52</v>
      </c>
      <c r="E49" s="16">
        <v>713</v>
      </c>
      <c r="F49" s="17">
        <v>98</v>
      </c>
      <c r="G49" s="52">
        <v>4741468326641</v>
      </c>
      <c r="H49" s="49">
        <f>VLOOKUP(C49,Sheet2!$A:$B,2,0)</f>
        <v>13</v>
      </c>
    </row>
    <row r="50" spans="1:8">
      <c r="A50" s="75"/>
      <c r="B50" s="81"/>
      <c r="C50" s="15" t="s">
        <v>56</v>
      </c>
      <c r="D50" s="48" t="s">
        <v>52</v>
      </c>
      <c r="E50" s="16">
        <v>713</v>
      </c>
      <c r="F50" s="17">
        <v>104</v>
      </c>
      <c r="G50" s="52">
        <v>4741468326658</v>
      </c>
      <c r="H50" s="49">
        <f>VLOOKUP(C50,Sheet2!$A:$B,2,0)</f>
        <v>10</v>
      </c>
    </row>
    <row r="51" spans="1:8">
      <c r="A51" s="75"/>
      <c r="B51" s="81"/>
      <c r="C51" s="11" t="s">
        <v>57</v>
      </c>
      <c r="D51" s="47" t="s">
        <v>58</v>
      </c>
      <c r="E51" s="12">
        <v>763</v>
      </c>
      <c r="F51" s="13">
        <v>80</v>
      </c>
      <c r="G51" s="52">
        <v>4741468326665</v>
      </c>
      <c r="H51" s="49">
        <f>VLOOKUP(C51,Sheet2!$A:$B,2,0)</f>
        <v>2</v>
      </c>
    </row>
    <row r="52" spans="1:8">
      <c r="A52" s="75"/>
      <c r="B52" s="81"/>
      <c r="C52" s="11" t="s">
        <v>59</v>
      </c>
      <c r="D52" s="47" t="s">
        <v>58</v>
      </c>
      <c r="E52" s="12">
        <v>763</v>
      </c>
      <c r="F52" s="13">
        <v>86</v>
      </c>
      <c r="G52" s="52">
        <v>4741468326672</v>
      </c>
      <c r="H52" s="49">
        <f>VLOOKUP(C52,Sheet2!$A:$B,2,0)</f>
        <v>4</v>
      </c>
    </row>
    <row r="53" spans="1:8">
      <c r="A53" s="75"/>
      <c r="B53" s="81"/>
      <c r="C53" s="11" t="s">
        <v>60</v>
      </c>
      <c r="D53" s="47" t="s">
        <v>58</v>
      </c>
      <c r="E53" s="12">
        <v>763</v>
      </c>
      <c r="F53" s="13">
        <v>92</v>
      </c>
      <c r="G53" s="52">
        <v>4741468326689</v>
      </c>
      <c r="H53" s="49">
        <f>VLOOKUP(C53,Sheet2!$A:$B,2,0)</f>
        <v>7</v>
      </c>
    </row>
    <row r="54" spans="1:8">
      <c r="A54" s="75"/>
      <c r="B54" s="81"/>
      <c r="C54" s="11" t="s">
        <v>61</v>
      </c>
      <c r="D54" s="47" t="s">
        <v>58</v>
      </c>
      <c r="E54" s="12">
        <v>763</v>
      </c>
      <c r="F54" s="13">
        <v>98</v>
      </c>
      <c r="G54" s="52">
        <v>4741468326696</v>
      </c>
      <c r="H54" s="49">
        <f>VLOOKUP(C54,Sheet2!$A:$B,2,0)</f>
        <v>9</v>
      </c>
    </row>
    <row r="55" spans="1:8">
      <c r="A55" s="75"/>
      <c r="B55" s="81"/>
      <c r="C55" s="11" t="s">
        <v>62</v>
      </c>
      <c r="D55" s="47" t="s">
        <v>58</v>
      </c>
      <c r="E55" s="12">
        <v>763</v>
      </c>
      <c r="F55" s="13">
        <v>104</v>
      </c>
      <c r="G55" s="52">
        <v>4741468326702</v>
      </c>
      <c r="H55" s="49">
        <f>VLOOKUP(C55,Sheet2!$A:$B,2,0)</f>
        <v>7</v>
      </c>
    </row>
    <row r="56" spans="1:8">
      <c r="A56" s="75"/>
      <c r="B56" s="81"/>
      <c r="C56" s="15" t="s">
        <v>1377</v>
      </c>
      <c r="D56" s="48" t="s">
        <v>320</v>
      </c>
      <c r="E56" s="16" t="s">
        <v>321</v>
      </c>
      <c r="F56" s="17">
        <v>80</v>
      </c>
      <c r="G56" s="52">
        <v>4741468326764</v>
      </c>
      <c r="H56" s="49">
        <f>VLOOKUP(C56,Sheet2!$A:$B,2,0)</f>
        <v>6</v>
      </c>
    </row>
    <row r="57" spans="1:8">
      <c r="A57" s="75"/>
      <c r="B57" s="81"/>
      <c r="C57" s="15" t="s">
        <v>1378</v>
      </c>
      <c r="D57" s="48" t="s">
        <v>320</v>
      </c>
      <c r="E57" s="16" t="s">
        <v>321</v>
      </c>
      <c r="F57" s="17">
        <v>86</v>
      </c>
      <c r="G57" s="52">
        <v>4741468326771</v>
      </c>
      <c r="H57" s="49">
        <f>VLOOKUP(C57,Sheet2!$A:$B,2,0)</f>
        <v>5</v>
      </c>
    </row>
    <row r="58" spans="1:8">
      <c r="A58" s="75"/>
      <c r="B58" s="81"/>
      <c r="C58" s="15" t="s">
        <v>1351</v>
      </c>
      <c r="D58" s="48" t="s">
        <v>320</v>
      </c>
      <c r="E58" s="16" t="s">
        <v>321</v>
      </c>
      <c r="F58" s="17">
        <v>92</v>
      </c>
      <c r="G58" s="52">
        <v>4741468326788</v>
      </c>
      <c r="H58" s="49">
        <f>VLOOKUP(C58,Sheet2!$A:$B,2,0)</f>
        <v>7</v>
      </c>
    </row>
    <row r="59" spans="1:8">
      <c r="A59" s="75"/>
      <c r="B59" s="81"/>
      <c r="C59" s="15" t="s">
        <v>1379</v>
      </c>
      <c r="D59" s="48" t="s">
        <v>320</v>
      </c>
      <c r="E59" s="16" t="s">
        <v>321</v>
      </c>
      <c r="F59" s="17">
        <v>98</v>
      </c>
      <c r="G59" s="52">
        <v>4741468326795</v>
      </c>
      <c r="H59" s="49">
        <f>VLOOKUP(C59,Sheet2!$A:$B,2,0)</f>
        <v>6</v>
      </c>
    </row>
    <row r="60" spans="1:8">
      <c r="A60" s="75"/>
      <c r="B60" s="81"/>
      <c r="C60" s="15" t="s">
        <v>1380</v>
      </c>
      <c r="D60" s="48" t="s">
        <v>320</v>
      </c>
      <c r="E60" s="16" t="s">
        <v>321</v>
      </c>
      <c r="F60" s="17">
        <v>104</v>
      </c>
      <c r="G60" s="52">
        <v>4741468326801</v>
      </c>
      <c r="H60" s="49">
        <f>VLOOKUP(C60,Sheet2!$A:$B,2,0)</f>
        <v>5</v>
      </c>
    </row>
    <row r="61" spans="1:8">
      <c r="A61" s="75"/>
      <c r="B61" s="81"/>
      <c r="C61" s="11" t="s">
        <v>1381</v>
      </c>
      <c r="D61" s="47" t="s">
        <v>345</v>
      </c>
      <c r="E61" s="12" t="s">
        <v>346</v>
      </c>
      <c r="F61" s="13">
        <v>86</v>
      </c>
      <c r="G61" s="52">
        <v>4741468326825</v>
      </c>
      <c r="H61" s="72">
        <v>0</v>
      </c>
    </row>
    <row r="62" spans="1:8">
      <c r="A62" s="75"/>
      <c r="B62" s="81"/>
      <c r="C62" s="11" t="s">
        <v>1382</v>
      </c>
      <c r="D62" s="47" t="s">
        <v>345</v>
      </c>
      <c r="E62" s="12" t="s">
        <v>346</v>
      </c>
      <c r="F62" s="13">
        <v>92</v>
      </c>
      <c r="G62" s="52">
        <v>4741468326832</v>
      </c>
      <c r="H62" s="72">
        <v>0</v>
      </c>
    </row>
    <row r="63" spans="1:8">
      <c r="A63" s="75"/>
      <c r="B63" s="81"/>
      <c r="C63" s="11" t="s">
        <v>1383</v>
      </c>
      <c r="D63" s="47" t="s">
        <v>345</v>
      </c>
      <c r="E63" s="12" t="s">
        <v>346</v>
      </c>
      <c r="F63" s="13">
        <v>98</v>
      </c>
      <c r="G63" s="52">
        <v>4741468326849</v>
      </c>
      <c r="H63" s="49">
        <f>VLOOKUP(C63,Sheet2!$A:$B,2,0)</f>
        <v>1</v>
      </c>
    </row>
    <row r="64" spans="1:8">
      <c r="A64" s="75"/>
      <c r="B64" s="81"/>
      <c r="C64" s="11" t="s">
        <v>1384</v>
      </c>
      <c r="D64" s="47" t="s">
        <v>345</v>
      </c>
      <c r="E64" s="12" t="s">
        <v>346</v>
      </c>
      <c r="F64" s="13">
        <v>104</v>
      </c>
      <c r="G64" s="52">
        <v>4741468326856</v>
      </c>
      <c r="H64" s="49">
        <f>VLOOKUP(C64,Sheet2!$A:$B,2,0)</f>
        <v>1</v>
      </c>
    </row>
    <row r="65" spans="1:8">
      <c r="A65" s="75"/>
      <c r="B65" s="81"/>
      <c r="C65" s="15" t="s">
        <v>63</v>
      </c>
      <c r="D65" s="48" t="s">
        <v>64</v>
      </c>
      <c r="E65" s="16">
        <v>702</v>
      </c>
      <c r="F65" s="17">
        <v>80</v>
      </c>
      <c r="G65" s="52">
        <v>4741468326719</v>
      </c>
      <c r="H65" s="49">
        <f>VLOOKUP(C65,Sheet2!$A:$B,2,0)</f>
        <v>5</v>
      </c>
    </row>
    <row r="66" spans="1:8">
      <c r="A66" s="75"/>
      <c r="B66" s="81"/>
      <c r="C66" s="15" t="s">
        <v>65</v>
      </c>
      <c r="D66" s="48" t="s">
        <v>64</v>
      </c>
      <c r="E66" s="16">
        <v>702</v>
      </c>
      <c r="F66" s="17">
        <v>86</v>
      </c>
      <c r="G66" s="52">
        <v>4741468326726</v>
      </c>
      <c r="H66" s="49">
        <f>VLOOKUP(C66,Sheet2!$A:$B,2,0)</f>
        <v>5</v>
      </c>
    </row>
    <row r="67" spans="1:8">
      <c r="A67" s="75"/>
      <c r="B67" s="81"/>
      <c r="C67" s="15" t="s">
        <v>66</v>
      </c>
      <c r="D67" s="48" t="s">
        <v>64</v>
      </c>
      <c r="E67" s="16">
        <v>702</v>
      </c>
      <c r="F67" s="17">
        <v>92</v>
      </c>
      <c r="G67" s="52">
        <v>4741468326733</v>
      </c>
      <c r="H67" s="49">
        <f>VLOOKUP(C67,Sheet2!$A:$B,2,0)</f>
        <v>7</v>
      </c>
    </row>
    <row r="68" spans="1:8">
      <c r="A68" s="75"/>
      <c r="B68" s="81"/>
      <c r="C68" s="15" t="s">
        <v>67</v>
      </c>
      <c r="D68" s="48" t="s">
        <v>64</v>
      </c>
      <c r="E68" s="16">
        <v>702</v>
      </c>
      <c r="F68" s="17">
        <v>98</v>
      </c>
      <c r="G68" s="52">
        <v>4741468326740</v>
      </c>
      <c r="H68" s="49">
        <f>VLOOKUP(C68,Sheet2!$A:$B,2,0)</f>
        <v>10</v>
      </c>
    </row>
    <row r="69" spans="1:8">
      <c r="A69" s="75"/>
      <c r="B69" s="81"/>
      <c r="C69" s="15" t="s">
        <v>68</v>
      </c>
      <c r="D69" s="48" t="s">
        <v>64</v>
      </c>
      <c r="E69" s="16">
        <v>702</v>
      </c>
      <c r="F69" s="17">
        <v>104</v>
      </c>
      <c r="G69" s="52">
        <v>4741468326757</v>
      </c>
      <c r="H69" s="49">
        <f>VLOOKUP(C69,Sheet2!$A:$B,2,0)</f>
        <v>8</v>
      </c>
    </row>
    <row r="70" spans="1:8">
      <c r="A70" s="18"/>
      <c r="B70" s="18"/>
      <c r="C70" s="18"/>
      <c r="D70" s="62"/>
      <c r="E70" s="19"/>
      <c r="F70" s="19"/>
      <c r="G70" s="20"/>
      <c r="H70" s="39">
        <f>SUM(H46:H69)</f>
        <v>139</v>
      </c>
    </row>
    <row r="71" spans="1:8" ht="15" customHeight="1">
      <c r="A71" s="74" t="s">
        <v>69</v>
      </c>
      <c r="B71" s="80"/>
      <c r="C71" s="15" t="s">
        <v>70</v>
      </c>
      <c r="D71" s="48" t="s">
        <v>71</v>
      </c>
      <c r="E71" s="16">
        <v>947</v>
      </c>
      <c r="F71" s="17">
        <v>80</v>
      </c>
      <c r="G71" s="52">
        <v>4741468326863</v>
      </c>
      <c r="H71" s="49">
        <f>VLOOKUP(C71,Sheet2!$A:$B,2,0)</f>
        <v>6</v>
      </c>
    </row>
    <row r="72" spans="1:8" ht="15" customHeight="1">
      <c r="A72" s="75"/>
      <c r="B72" s="81"/>
      <c r="C72" s="15" t="s">
        <v>72</v>
      </c>
      <c r="D72" s="48" t="s">
        <v>71</v>
      </c>
      <c r="E72" s="16">
        <v>947</v>
      </c>
      <c r="F72" s="17">
        <v>86</v>
      </c>
      <c r="G72" s="52">
        <v>4741468326870</v>
      </c>
      <c r="H72" s="49">
        <f>VLOOKUP(C72,Sheet2!$A:$B,2,0)</f>
        <v>6</v>
      </c>
    </row>
    <row r="73" spans="1:8" ht="15" customHeight="1">
      <c r="A73" s="75"/>
      <c r="B73" s="81"/>
      <c r="C73" s="15" t="s">
        <v>73</v>
      </c>
      <c r="D73" s="48" t="s">
        <v>71</v>
      </c>
      <c r="E73" s="16">
        <v>947</v>
      </c>
      <c r="F73" s="17">
        <v>92</v>
      </c>
      <c r="G73" s="52">
        <v>4741468326887</v>
      </c>
      <c r="H73" s="49">
        <f>VLOOKUP(C73,Sheet2!$A:$B,2,0)</f>
        <v>8</v>
      </c>
    </row>
    <row r="74" spans="1:8" ht="15" customHeight="1">
      <c r="A74" s="75"/>
      <c r="B74" s="81"/>
      <c r="C74" s="15" t="s">
        <v>74</v>
      </c>
      <c r="D74" s="48" t="s">
        <v>71</v>
      </c>
      <c r="E74" s="16">
        <v>947</v>
      </c>
      <c r="F74" s="17">
        <v>98</v>
      </c>
      <c r="G74" s="52">
        <v>4741468326894</v>
      </c>
      <c r="H74" s="49">
        <f>VLOOKUP(C74,Sheet2!$A:$B,2,0)</f>
        <v>9</v>
      </c>
    </row>
    <row r="75" spans="1:8" ht="15" customHeight="1">
      <c r="A75" s="75"/>
      <c r="B75" s="81"/>
      <c r="C75" s="15" t="s">
        <v>75</v>
      </c>
      <c r="D75" s="48" t="s">
        <v>71</v>
      </c>
      <c r="E75" s="16">
        <v>947</v>
      </c>
      <c r="F75" s="17">
        <v>104</v>
      </c>
      <c r="G75" s="52">
        <v>4741468326900</v>
      </c>
      <c r="H75" s="49">
        <f>VLOOKUP(C75,Sheet2!$A:$B,2,0)</f>
        <v>10</v>
      </c>
    </row>
    <row r="76" spans="1:8" ht="15" customHeight="1">
      <c r="A76" s="75"/>
      <c r="B76" s="80"/>
      <c r="C76" s="11" t="s">
        <v>76</v>
      </c>
      <c r="D76" s="47" t="s">
        <v>77</v>
      </c>
      <c r="E76" s="12">
        <v>335</v>
      </c>
      <c r="F76" s="13">
        <v>80</v>
      </c>
      <c r="G76" s="52">
        <v>4741468327013</v>
      </c>
      <c r="H76" s="49">
        <f>VLOOKUP(C76,Sheet2!$A:$B,2,0)</f>
        <v>5</v>
      </c>
    </row>
    <row r="77" spans="1:8" ht="15" customHeight="1">
      <c r="A77" s="75"/>
      <c r="B77" s="81"/>
      <c r="C77" s="11" t="s">
        <v>78</v>
      </c>
      <c r="D77" s="47" t="s">
        <v>77</v>
      </c>
      <c r="E77" s="12">
        <v>335</v>
      </c>
      <c r="F77" s="13">
        <v>86</v>
      </c>
      <c r="G77" s="52">
        <v>4741468327020</v>
      </c>
      <c r="H77" s="49">
        <f>VLOOKUP(C77,Sheet2!$A:$B,2,0)</f>
        <v>6</v>
      </c>
    </row>
    <row r="78" spans="1:8" ht="15" customHeight="1">
      <c r="A78" s="75"/>
      <c r="B78" s="81"/>
      <c r="C78" s="11" t="s">
        <v>79</v>
      </c>
      <c r="D78" s="47" t="s">
        <v>77</v>
      </c>
      <c r="E78" s="12">
        <v>335</v>
      </c>
      <c r="F78" s="13">
        <v>92</v>
      </c>
      <c r="G78" s="52">
        <v>4741468327037</v>
      </c>
      <c r="H78" s="49">
        <f>VLOOKUP(C78,Sheet2!$A:$B,2,0)</f>
        <v>10</v>
      </c>
    </row>
    <row r="79" spans="1:8" ht="15" customHeight="1">
      <c r="A79" s="75"/>
      <c r="B79" s="81"/>
      <c r="C79" s="11" t="s">
        <v>80</v>
      </c>
      <c r="D79" s="47" t="s">
        <v>77</v>
      </c>
      <c r="E79" s="12">
        <v>335</v>
      </c>
      <c r="F79" s="13">
        <v>98</v>
      </c>
      <c r="G79" s="52">
        <v>4741468327044</v>
      </c>
      <c r="H79" s="49">
        <f>VLOOKUP(C79,Sheet2!$A:$B,2,0)</f>
        <v>8</v>
      </c>
    </row>
    <row r="80" spans="1:8" ht="15" customHeight="1">
      <c r="A80" s="75"/>
      <c r="B80" s="81"/>
      <c r="C80" s="11" t="s">
        <v>81</v>
      </c>
      <c r="D80" s="47" t="s">
        <v>77</v>
      </c>
      <c r="E80" s="12">
        <v>335</v>
      </c>
      <c r="F80" s="13">
        <v>104</v>
      </c>
      <c r="G80" s="52">
        <v>4741468327051</v>
      </c>
      <c r="H80" s="49">
        <f>VLOOKUP(C80,Sheet2!$A:$B,2,0)</f>
        <v>6</v>
      </c>
    </row>
    <row r="81" spans="1:8" ht="15" customHeight="1">
      <c r="A81" s="75"/>
      <c r="B81" s="81"/>
      <c r="C81" s="15" t="s">
        <v>1352</v>
      </c>
      <c r="D81" s="48" t="s">
        <v>291</v>
      </c>
      <c r="E81" s="16" t="s">
        <v>658</v>
      </c>
      <c r="F81" s="17">
        <v>80</v>
      </c>
      <c r="G81" s="52">
        <v>4741468326962</v>
      </c>
      <c r="H81" s="49">
        <f>VLOOKUP(C81,Sheet2!$A:$B,2,0)</f>
        <v>4</v>
      </c>
    </row>
    <row r="82" spans="1:8" ht="15" customHeight="1">
      <c r="A82" s="75"/>
      <c r="B82" s="81"/>
      <c r="C82" s="15" t="s">
        <v>1385</v>
      </c>
      <c r="D82" s="48" t="s">
        <v>291</v>
      </c>
      <c r="E82" s="16" t="s">
        <v>658</v>
      </c>
      <c r="F82" s="17">
        <v>86</v>
      </c>
      <c r="G82" s="52">
        <v>4741468326979</v>
      </c>
      <c r="H82" s="49">
        <f>VLOOKUP(C82,Sheet2!$A:$B,2,0)</f>
        <v>3</v>
      </c>
    </row>
    <row r="83" spans="1:8" ht="15" customHeight="1">
      <c r="A83" s="75"/>
      <c r="B83" s="81"/>
      <c r="C83" s="15" t="s">
        <v>1353</v>
      </c>
      <c r="D83" s="48" t="s">
        <v>291</v>
      </c>
      <c r="E83" s="16" t="s">
        <v>658</v>
      </c>
      <c r="F83" s="17">
        <v>92</v>
      </c>
      <c r="G83" s="52">
        <v>4741468326986</v>
      </c>
      <c r="H83" s="49">
        <f>VLOOKUP(C83,Sheet2!$A:$B,2,0)</f>
        <v>7</v>
      </c>
    </row>
    <row r="84" spans="1:8" ht="15" customHeight="1">
      <c r="A84" s="75"/>
      <c r="B84" s="81"/>
      <c r="C84" s="15" t="s">
        <v>1354</v>
      </c>
      <c r="D84" s="48" t="s">
        <v>291</v>
      </c>
      <c r="E84" s="16" t="s">
        <v>658</v>
      </c>
      <c r="F84" s="17">
        <v>98</v>
      </c>
      <c r="G84" s="52">
        <v>4741468326993</v>
      </c>
      <c r="H84" s="49">
        <f>VLOOKUP(C84,Sheet2!$A:$B,2,0)</f>
        <v>7</v>
      </c>
    </row>
    <row r="85" spans="1:8" ht="15" customHeight="1">
      <c r="A85" s="76"/>
      <c r="B85" s="82"/>
      <c r="C85" s="15" t="s">
        <v>1355</v>
      </c>
      <c r="D85" s="48" t="s">
        <v>291</v>
      </c>
      <c r="E85" s="16" t="s">
        <v>658</v>
      </c>
      <c r="F85" s="17">
        <v>104</v>
      </c>
      <c r="G85" s="52">
        <v>4741468327006</v>
      </c>
      <c r="H85" s="49">
        <f>VLOOKUP(C85,Sheet2!$A:$B,2,0)</f>
        <v>7</v>
      </c>
    </row>
    <row r="86" spans="1:8">
      <c r="A86" s="18"/>
      <c r="B86" s="18"/>
      <c r="C86" s="18"/>
      <c r="D86" s="62"/>
      <c r="E86" s="19"/>
      <c r="F86" s="19"/>
      <c r="G86" s="20"/>
      <c r="H86" s="39">
        <f>SUM(H71:H85)</f>
        <v>102</v>
      </c>
    </row>
    <row r="87" spans="1:8" ht="15" customHeight="1">
      <c r="A87" s="74" t="s">
        <v>82</v>
      </c>
      <c r="B87" s="80"/>
      <c r="C87" s="11" t="s">
        <v>83</v>
      </c>
      <c r="D87" s="47" t="s">
        <v>48</v>
      </c>
      <c r="E87" s="12">
        <v>363</v>
      </c>
      <c r="F87" s="13">
        <v>80</v>
      </c>
      <c r="G87" s="52">
        <v>4741468327167</v>
      </c>
      <c r="H87" s="72">
        <v>0</v>
      </c>
    </row>
    <row r="88" spans="1:8" ht="15" customHeight="1">
      <c r="A88" s="75"/>
      <c r="B88" s="81"/>
      <c r="C88" s="11" t="s">
        <v>84</v>
      </c>
      <c r="D88" s="47" t="s">
        <v>48</v>
      </c>
      <c r="E88" s="12">
        <v>363</v>
      </c>
      <c r="F88" s="13">
        <v>86</v>
      </c>
      <c r="G88" s="52">
        <v>4741468327174</v>
      </c>
      <c r="H88" s="49">
        <f>VLOOKUP(C88,Sheet2!$A:$B,2,0)</f>
        <v>1</v>
      </c>
    </row>
    <row r="89" spans="1:8" ht="15" customHeight="1">
      <c r="A89" s="75"/>
      <c r="B89" s="81"/>
      <c r="C89" s="11" t="s">
        <v>85</v>
      </c>
      <c r="D89" s="47" t="s">
        <v>48</v>
      </c>
      <c r="E89" s="12">
        <v>363</v>
      </c>
      <c r="F89" s="13">
        <v>92</v>
      </c>
      <c r="G89" s="52">
        <v>4741468327181</v>
      </c>
      <c r="H89" s="49">
        <f>VLOOKUP(C89,Sheet2!$A:$B,2,0)</f>
        <v>2</v>
      </c>
    </row>
    <row r="90" spans="1:8" ht="15" customHeight="1">
      <c r="A90" s="75"/>
      <c r="B90" s="81"/>
      <c r="C90" s="11" t="s">
        <v>86</v>
      </c>
      <c r="D90" s="47" t="s">
        <v>48</v>
      </c>
      <c r="E90" s="12">
        <v>363</v>
      </c>
      <c r="F90" s="13">
        <v>98</v>
      </c>
      <c r="G90" s="52">
        <v>4741468327198</v>
      </c>
      <c r="H90" s="49">
        <f>VLOOKUP(C90,Sheet2!$A:$B,2,0)</f>
        <v>2</v>
      </c>
    </row>
    <row r="91" spans="1:8" ht="15" customHeight="1">
      <c r="A91" s="76"/>
      <c r="B91" s="81"/>
      <c r="C91" s="11" t="s">
        <v>87</v>
      </c>
      <c r="D91" s="47" t="s">
        <v>48</v>
      </c>
      <c r="E91" s="12">
        <v>363</v>
      </c>
      <c r="F91" s="13">
        <v>104</v>
      </c>
      <c r="G91" s="52">
        <v>4741468327204</v>
      </c>
      <c r="H91" s="49">
        <f>VLOOKUP(C91,Sheet2!$A:$B,2,0)</f>
        <v>2</v>
      </c>
    </row>
    <row r="92" spans="1:8">
      <c r="A92" s="18"/>
      <c r="B92" s="18"/>
      <c r="C92" s="18"/>
      <c r="D92" s="62"/>
      <c r="E92" s="19"/>
      <c r="F92" s="19"/>
      <c r="G92" s="20"/>
      <c r="H92" s="39">
        <f>SUM(H87:H91)</f>
        <v>7</v>
      </c>
    </row>
    <row r="93" spans="1:8" ht="15" customHeight="1">
      <c r="A93" s="74" t="s">
        <v>88</v>
      </c>
      <c r="B93" s="81"/>
      <c r="C93" s="11" t="s">
        <v>90</v>
      </c>
      <c r="D93" s="47" t="s">
        <v>91</v>
      </c>
      <c r="E93" s="12" t="s">
        <v>92</v>
      </c>
      <c r="F93" s="13">
        <v>80</v>
      </c>
      <c r="G93" s="52">
        <v>4741468327464</v>
      </c>
      <c r="H93" s="49">
        <f>VLOOKUP(C93,Sheet2!$A:$B,2,0)</f>
        <v>22</v>
      </c>
    </row>
    <row r="94" spans="1:8" ht="15" customHeight="1">
      <c r="A94" s="75"/>
      <c r="B94" s="81"/>
      <c r="C94" s="11" t="s">
        <v>93</v>
      </c>
      <c r="D94" s="47" t="s">
        <v>91</v>
      </c>
      <c r="E94" s="12" t="s">
        <v>92</v>
      </c>
      <c r="F94" s="13">
        <v>86</v>
      </c>
      <c r="G94" s="52">
        <v>4741468327471</v>
      </c>
      <c r="H94" s="49">
        <f>VLOOKUP(C94,Sheet2!$A:$B,2,0)</f>
        <v>22</v>
      </c>
    </row>
    <row r="95" spans="1:8" ht="15" customHeight="1">
      <c r="A95" s="75"/>
      <c r="B95" s="81"/>
      <c r="C95" s="11" t="s">
        <v>94</v>
      </c>
      <c r="D95" s="47" t="s">
        <v>91</v>
      </c>
      <c r="E95" s="12" t="s">
        <v>92</v>
      </c>
      <c r="F95" s="13">
        <v>92</v>
      </c>
      <c r="G95" s="52">
        <v>4741468327488</v>
      </c>
      <c r="H95" s="49">
        <f>VLOOKUP(C95,Sheet2!$A:$B,2,0)</f>
        <v>21</v>
      </c>
    </row>
    <row r="96" spans="1:8" ht="15" customHeight="1">
      <c r="A96" s="75"/>
      <c r="B96" s="81"/>
      <c r="C96" s="11" t="s">
        <v>95</v>
      </c>
      <c r="D96" s="47" t="s">
        <v>91</v>
      </c>
      <c r="E96" s="12" t="s">
        <v>92</v>
      </c>
      <c r="F96" s="13">
        <v>98</v>
      </c>
      <c r="G96" s="52">
        <v>4741468327495</v>
      </c>
      <c r="H96" s="49">
        <f>VLOOKUP(C96,Sheet2!$A:$B,2,0)</f>
        <v>23</v>
      </c>
    </row>
    <row r="97" spans="1:8" ht="15" customHeight="1">
      <c r="A97" s="75"/>
      <c r="B97" s="81"/>
      <c r="C97" s="11" t="s">
        <v>96</v>
      </c>
      <c r="D97" s="47" t="s">
        <v>91</v>
      </c>
      <c r="E97" s="12" t="s">
        <v>92</v>
      </c>
      <c r="F97" s="13">
        <v>104</v>
      </c>
      <c r="G97" s="52">
        <v>4741468327501</v>
      </c>
      <c r="H97" s="49">
        <f>VLOOKUP(C97,Sheet2!$A:$B,2,0)</f>
        <v>19</v>
      </c>
    </row>
    <row r="98" spans="1:8" ht="15" customHeight="1">
      <c r="A98" s="75"/>
      <c r="B98" s="81"/>
      <c r="C98" s="15" t="s">
        <v>1386</v>
      </c>
      <c r="D98" s="48" t="s">
        <v>105</v>
      </c>
      <c r="E98" s="16" t="s">
        <v>106</v>
      </c>
      <c r="F98" s="17">
        <v>80</v>
      </c>
      <c r="G98" s="52">
        <v>4741468327365</v>
      </c>
      <c r="H98" s="49">
        <f>VLOOKUP(C98,Sheet2!$A:$B,2,0)</f>
        <v>2</v>
      </c>
    </row>
    <row r="99" spans="1:8" ht="15" customHeight="1">
      <c r="A99" s="75"/>
      <c r="B99" s="81"/>
      <c r="C99" s="15" t="s">
        <v>1411</v>
      </c>
      <c r="D99" s="48" t="s">
        <v>105</v>
      </c>
      <c r="E99" s="16" t="s">
        <v>106</v>
      </c>
      <c r="F99" s="17">
        <v>86</v>
      </c>
      <c r="G99" s="52">
        <v>4741468327372</v>
      </c>
      <c r="H99" s="49">
        <f>VLOOKUP(C99,Sheet2!$A:$B,2,0)</f>
        <v>1</v>
      </c>
    </row>
    <row r="100" spans="1:8" ht="15" customHeight="1">
      <c r="A100" s="75"/>
      <c r="B100" s="81"/>
      <c r="C100" s="15" t="s">
        <v>1412</v>
      </c>
      <c r="D100" s="48" t="s">
        <v>105</v>
      </c>
      <c r="E100" s="16" t="s">
        <v>106</v>
      </c>
      <c r="F100" s="17">
        <v>92</v>
      </c>
      <c r="G100" s="52">
        <v>4741468327389</v>
      </c>
      <c r="H100" s="49">
        <f>VLOOKUP(C100,Sheet2!$A:$B,2,0)</f>
        <v>1</v>
      </c>
    </row>
    <row r="101" spans="1:8" ht="15" customHeight="1">
      <c r="A101" s="75"/>
      <c r="B101" s="81"/>
      <c r="C101" s="15" t="s">
        <v>1413</v>
      </c>
      <c r="D101" s="48" t="s">
        <v>105</v>
      </c>
      <c r="E101" s="16" t="s">
        <v>106</v>
      </c>
      <c r="F101" s="17">
        <v>98</v>
      </c>
      <c r="G101" s="52">
        <v>4741468327396</v>
      </c>
      <c r="H101" s="49">
        <f>VLOOKUP(C101,Sheet2!$A:$B,2,0)</f>
        <v>1</v>
      </c>
    </row>
    <row r="102" spans="1:8" ht="15" customHeight="1">
      <c r="A102" s="75"/>
      <c r="B102" s="81"/>
      <c r="C102" s="15" t="s">
        <v>1387</v>
      </c>
      <c r="D102" s="48" t="s">
        <v>105</v>
      </c>
      <c r="E102" s="16" t="s">
        <v>106</v>
      </c>
      <c r="F102" s="17">
        <v>104</v>
      </c>
      <c r="G102" s="52">
        <v>4741468327402</v>
      </c>
      <c r="H102" s="72">
        <v>0</v>
      </c>
    </row>
    <row r="103" spans="1:8" ht="15" customHeight="1">
      <c r="A103" s="75"/>
      <c r="B103" s="81"/>
      <c r="C103" s="11" t="s">
        <v>97</v>
      </c>
      <c r="D103" s="47" t="s">
        <v>98</v>
      </c>
      <c r="E103" s="12" t="s">
        <v>99</v>
      </c>
      <c r="F103" s="13">
        <v>80</v>
      </c>
      <c r="G103" s="52">
        <v>4741468327563</v>
      </c>
      <c r="H103" s="49">
        <f>VLOOKUP(C103,Sheet2!$A:$B,2,0)</f>
        <v>32</v>
      </c>
    </row>
    <row r="104" spans="1:8" ht="15" customHeight="1">
      <c r="A104" s="75"/>
      <c r="B104" s="81"/>
      <c r="C104" s="11" t="s">
        <v>100</v>
      </c>
      <c r="D104" s="47" t="s">
        <v>98</v>
      </c>
      <c r="E104" s="12" t="s">
        <v>99</v>
      </c>
      <c r="F104" s="13">
        <v>86</v>
      </c>
      <c r="G104" s="52">
        <v>4741468327570</v>
      </c>
      <c r="H104" s="49">
        <f>VLOOKUP(C104,Sheet2!$A:$B,2,0)</f>
        <v>31</v>
      </c>
    </row>
    <row r="105" spans="1:8" ht="15" customHeight="1">
      <c r="A105" s="75"/>
      <c r="B105" s="81"/>
      <c r="C105" s="11" t="s">
        <v>101</v>
      </c>
      <c r="D105" s="47" t="s">
        <v>98</v>
      </c>
      <c r="E105" s="12" t="s">
        <v>99</v>
      </c>
      <c r="F105" s="13">
        <v>92</v>
      </c>
      <c r="G105" s="52">
        <v>4741468327587</v>
      </c>
      <c r="H105" s="49">
        <f>VLOOKUP(C105,Sheet2!$A:$B,2,0)</f>
        <v>31</v>
      </c>
    </row>
    <row r="106" spans="1:8" ht="15" customHeight="1">
      <c r="A106" s="75"/>
      <c r="B106" s="81"/>
      <c r="C106" s="11" t="s">
        <v>102</v>
      </c>
      <c r="D106" s="47" t="s">
        <v>98</v>
      </c>
      <c r="E106" s="12" t="s">
        <v>99</v>
      </c>
      <c r="F106" s="13">
        <v>98</v>
      </c>
      <c r="G106" s="52">
        <v>4741468327594</v>
      </c>
      <c r="H106" s="49">
        <f>VLOOKUP(C106,Sheet2!$A:$B,2,0)</f>
        <v>33</v>
      </c>
    </row>
    <row r="107" spans="1:8" ht="15" customHeight="1">
      <c r="A107" s="76"/>
      <c r="B107" s="82"/>
      <c r="C107" s="11" t="s">
        <v>103</v>
      </c>
      <c r="D107" s="47" t="s">
        <v>98</v>
      </c>
      <c r="E107" s="12" t="s">
        <v>99</v>
      </c>
      <c r="F107" s="13">
        <v>104</v>
      </c>
      <c r="G107" s="52">
        <v>4741468327600</v>
      </c>
      <c r="H107" s="49">
        <f>VLOOKUP(C107,Sheet2!$A:$B,2,0)</f>
        <v>24</v>
      </c>
    </row>
    <row r="108" spans="1:8">
      <c r="A108" s="18"/>
      <c r="B108" s="18"/>
      <c r="C108" s="18"/>
      <c r="D108" s="64"/>
      <c r="E108" s="22"/>
      <c r="F108" s="22"/>
      <c r="G108" s="22"/>
      <c r="H108" s="39">
        <f>SUM(H93:H107)</f>
        <v>263</v>
      </c>
    </row>
    <row r="109" spans="1:8" ht="15" customHeight="1">
      <c r="A109" s="74" t="s">
        <v>104</v>
      </c>
      <c r="B109" s="84"/>
      <c r="C109" s="15" t="s">
        <v>109</v>
      </c>
      <c r="D109" s="48" t="s">
        <v>91</v>
      </c>
      <c r="E109" s="16" t="s">
        <v>92</v>
      </c>
      <c r="F109" s="17">
        <v>80</v>
      </c>
      <c r="G109" s="52">
        <v>4741468327716</v>
      </c>
      <c r="H109" s="72">
        <v>0</v>
      </c>
    </row>
    <row r="110" spans="1:8" ht="15" customHeight="1">
      <c r="A110" s="75"/>
      <c r="B110" s="84"/>
      <c r="C110" s="15" t="s">
        <v>110</v>
      </c>
      <c r="D110" s="48" t="s">
        <v>91</v>
      </c>
      <c r="E110" s="16" t="s">
        <v>92</v>
      </c>
      <c r="F110" s="17">
        <v>86</v>
      </c>
      <c r="G110" s="52">
        <v>4741468327723</v>
      </c>
      <c r="H110" s="72">
        <v>0</v>
      </c>
    </row>
    <row r="111" spans="1:8" ht="15" customHeight="1">
      <c r="A111" s="75"/>
      <c r="B111" s="84"/>
      <c r="C111" s="15" t="s">
        <v>111</v>
      </c>
      <c r="D111" s="48" t="s">
        <v>91</v>
      </c>
      <c r="E111" s="16" t="s">
        <v>92</v>
      </c>
      <c r="F111" s="17">
        <v>92</v>
      </c>
      <c r="G111" s="52">
        <v>4741468327730</v>
      </c>
      <c r="H111" s="49">
        <f>VLOOKUP(C111,Sheet2!$A:$B,2,0)</f>
        <v>3</v>
      </c>
    </row>
    <row r="112" spans="1:8" ht="15" customHeight="1">
      <c r="A112" s="75"/>
      <c r="B112" s="84"/>
      <c r="C112" s="15" t="s">
        <v>112</v>
      </c>
      <c r="D112" s="48" t="s">
        <v>91</v>
      </c>
      <c r="E112" s="16" t="s">
        <v>92</v>
      </c>
      <c r="F112" s="17">
        <v>98</v>
      </c>
      <c r="G112" s="52">
        <v>4741468327747</v>
      </c>
      <c r="H112" s="49">
        <f>VLOOKUP(C112,Sheet2!$A:$B,2,0)</f>
        <v>3</v>
      </c>
    </row>
    <row r="113" spans="1:8" ht="15" customHeight="1">
      <c r="A113" s="76"/>
      <c r="B113" s="84"/>
      <c r="C113" s="15" t="s">
        <v>113</v>
      </c>
      <c r="D113" s="48" t="s">
        <v>91</v>
      </c>
      <c r="E113" s="16" t="s">
        <v>92</v>
      </c>
      <c r="F113" s="17">
        <v>104</v>
      </c>
      <c r="G113" s="52">
        <v>4741468327754</v>
      </c>
      <c r="H113" s="49">
        <f>VLOOKUP(C113,Sheet2!$A:$B,2,0)</f>
        <v>5</v>
      </c>
    </row>
    <row r="114" spans="1:8">
      <c r="A114" s="18"/>
      <c r="B114" s="18"/>
      <c r="C114" s="18"/>
      <c r="D114" s="62"/>
      <c r="E114" s="19"/>
      <c r="F114" s="19"/>
      <c r="G114" s="20"/>
      <c r="H114" s="39">
        <f>SUM(H109:H113)</f>
        <v>11</v>
      </c>
    </row>
    <row r="115" spans="1:8" ht="15" customHeight="1">
      <c r="A115" s="86" t="s">
        <v>114</v>
      </c>
      <c r="B115" s="80"/>
      <c r="C115" s="15" t="s">
        <v>115</v>
      </c>
      <c r="D115" s="48" t="s">
        <v>32</v>
      </c>
      <c r="E115" s="16" t="s">
        <v>116</v>
      </c>
      <c r="F115" s="17">
        <v>92</v>
      </c>
      <c r="G115" s="52">
        <v>4741468327860</v>
      </c>
      <c r="H115" s="49">
        <f>VLOOKUP(C115,Sheet2!$A:$B,2,0)</f>
        <v>10</v>
      </c>
    </row>
    <row r="116" spans="1:8" ht="15" customHeight="1">
      <c r="A116" s="87"/>
      <c r="B116" s="81"/>
      <c r="C116" s="15" t="s">
        <v>117</v>
      </c>
      <c r="D116" s="48" t="s">
        <v>32</v>
      </c>
      <c r="E116" s="16" t="s">
        <v>116</v>
      </c>
      <c r="F116" s="17">
        <v>98</v>
      </c>
      <c r="G116" s="52">
        <v>4741468327877</v>
      </c>
      <c r="H116" s="49">
        <f>VLOOKUP(C116,Sheet2!$A:$B,2,0)</f>
        <v>9</v>
      </c>
    </row>
    <row r="117" spans="1:8" ht="15" customHeight="1">
      <c r="A117" s="87"/>
      <c r="B117" s="81"/>
      <c r="C117" s="15" t="s">
        <v>118</v>
      </c>
      <c r="D117" s="48" t="s">
        <v>32</v>
      </c>
      <c r="E117" s="16" t="s">
        <v>116</v>
      </c>
      <c r="F117" s="17">
        <v>104</v>
      </c>
      <c r="G117" s="52">
        <v>4741468327884</v>
      </c>
      <c r="H117" s="49">
        <f>VLOOKUP(C117,Sheet2!$A:$B,2,0)</f>
        <v>10</v>
      </c>
    </row>
    <row r="118" spans="1:8" ht="15" customHeight="1">
      <c r="A118" s="87"/>
      <c r="B118" s="81"/>
      <c r="C118" s="15" t="s">
        <v>119</v>
      </c>
      <c r="D118" s="48" t="s">
        <v>32</v>
      </c>
      <c r="E118" s="16" t="s">
        <v>116</v>
      </c>
      <c r="F118" s="17">
        <v>110</v>
      </c>
      <c r="G118" s="52">
        <v>4741468327891</v>
      </c>
      <c r="H118" s="49">
        <f>VLOOKUP(C118,Sheet2!$A:$B,2,0)</f>
        <v>7</v>
      </c>
    </row>
    <row r="119" spans="1:8" ht="15" customHeight="1">
      <c r="A119" s="87"/>
      <c r="B119" s="81"/>
      <c r="C119" s="15" t="s">
        <v>120</v>
      </c>
      <c r="D119" s="48" t="s">
        <v>32</v>
      </c>
      <c r="E119" s="16" t="s">
        <v>116</v>
      </c>
      <c r="F119" s="17">
        <v>116</v>
      </c>
      <c r="G119" s="52">
        <v>4741468327907</v>
      </c>
      <c r="H119" s="49">
        <f>VLOOKUP(C119,Sheet2!$A:$B,2,0)</f>
        <v>7</v>
      </c>
    </row>
    <row r="120" spans="1:8" ht="15" customHeight="1">
      <c r="A120" s="87"/>
      <c r="B120" s="81"/>
      <c r="C120" s="15" t="s">
        <v>121</v>
      </c>
      <c r="D120" s="48" t="s">
        <v>32</v>
      </c>
      <c r="E120" s="16" t="s">
        <v>116</v>
      </c>
      <c r="F120" s="17">
        <v>122</v>
      </c>
      <c r="G120" s="52">
        <v>4741468327914</v>
      </c>
      <c r="H120" s="49">
        <f>VLOOKUP(C120,Sheet2!$A:$B,2,0)</f>
        <v>6</v>
      </c>
    </row>
    <row r="121" spans="1:8" ht="15" customHeight="1">
      <c r="A121" s="87"/>
      <c r="B121" s="81"/>
      <c r="C121" s="15" t="s">
        <v>122</v>
      </c>
      <c r="D121" s="48" t="s">
        <v>32</v>
      </c>
      <c r="E121" s="16" t="s">
        <v>116</v>
      </c>
      <c r="F121" s="17">
        <v>128</v>
      </c>
      <c r="G121" s="52">
        <v>4741468327921</v>
      </c>
      <c r="H121" s="49">
        <f>VLOOKUP(C121,Sheet2!$A:$B,2,0)</f>
        <v>7</v>
      </c>
    </row>
    <row r="122" spans="1:8" ht="15" customHeight="1">
      <c r="A122" s="87"/>
      <c r="B122" s="81"/>
      <c r="C122" s="15" t="s">
        <v>123</v>
      </c>
      <c r="D122" s="48" t="s">
        <v>32</v>
      </c>
      <c r="E122" s="16" t="s">
        <v>116</v>
      </c>
      <c r="F122" s="17">
        <v>134</v>
      </c>
      <c r="G122" s="52">
        <v>4741468327938</v>
      </c>
      <c r="H122" s="49">
        <f>VLOOKUP(C122,Sheet2!$A:$B,2,0)</f>
        <v>5</v>
      </c>
    </row>
    <row r="123" spans="1:8" ht="15" customHeight="1">
      <c r="A123" s="87"/>
      <c r="B123" s="81"/>
      <c r="C123" s="11" t="s">
        <v>126</v>
      </c>
      <c r="D123" s="47" t="s">
        <v>127</v>
      </c>
      <c r="E123" s="12" t="s">
        <v>128</v>
      </c>
      <c r="F123" s="13">
        <v>92</v>
      </c>
      <c r="G123" s="52">
        <v>4741468328027</v>
      </c>
      <c r="H123" s="49">
        <f>VLOOKUP(C123,Sheet2!$A:$B,2,0)</f>
        <v>2</v>
      </c>
    </row>
    <row r="124" spans="1:8" ht="15" customHeight="1">
      <c r="A124" s="87"/>
      <c r="B124" s="81"/>
      <c r="C124" s="11" t="s">
        <v>129</v>
      </c>
      <c r="D124" s="47" t="s">
        <v>127</v>
      </c>
      <c r="E124" s="12" t="s">
        <v>128</v>
      </c>
      <c r="F124" s="13">
        <v>98</v>
      </c>
      <c r="G124" s="52">
        <v>4741468328034</v>
      </c>
      <c r="H124" s="49">
        <f>VLOOKUP(C124,Sheet2!$A:$B,2,0)</f>
        <v>5</v>
      </c>
    </row>
    <row r="125" spans="1:8" ht="15" customHeight="1">
      <c r="A125" s="87"/>
      <c r="B125" s="81"/>
      <c r="C125" s="11" t="s">
        <v>130</v>
      </c>
      <c r="D125" s="47" t="s">
        <v>127</v>
      </c>
      <c r="E125" s="12" t="s">
        <v>128</v>
      </c>
      <c r="F125" s="13">
        <v>104</v>
      </c>
      <c r="G125" s="52">
        <v>4741468328041</v>
      </c>
      <c r="H125" s="49">
        <f>VLOOKUP(C125,Sheet2!$A:$B,2,0)</f>
        <v>4</v>
      </c>
    </row>
    <row r="126" spans="1:8" ht="15" customHeight="1">
      <c r="A126" s="87"/>
      <c r="B126" s="81"/>
      <c r="C126" s="11" t="s">
        <v>131</v>
      </c>
      <c r="D126" s="47" t="s">
        <v>127</v>
      </c>
      <c r="E126" s="12" t="s">
        <v>128</v>
      </c>
      <c r="F126" s="13">
        <v>110</v>
      </c>
      <c r="G126" s="52">
        <v>4741468328058</v>
      </c>
      <c r="H126" s="49">
        <f>VLOOKUP(C126,Sheet2!$A:$B,2,0)</f>
        <v>5</v>
      </c>
    </row>
    <row r="127" spans="1:8" ht="15" customHeight="1">
      <c r="A127" s="87"/>
      <c r="B127" s="81"/>
      <c r="C127" s="11" t="s">
        <v>132</v>
      </c>
      <c r="D127" s="47" t="s">
        <v>127</v>
      </c>
      <c r="E127" s="12" t="s">
        <v>128</v>
      </c>
      <c r="F127" s="13">
        <v>116</v>
      </c>
      <c r="G127" s="52">
        <v>4741468328065</v>
      </c>
      <c r="H127" s="49">
        <f>VLOOKUP(C127,Sheet2!$A:$B,2,0)</f>
        <v>3</v>
      </c>
    </row>
    <row r="128" spans="1:8" ht="15" customHeight="1">
      <c r="A128" s="87"/>
      <c r="B128" s="81"/>
      <c r="C128" s="11" t="s">
        <v>133</v>
      </c>
      <c r="D128" s="47" t="s">
        <v>127</v>
      </c>
      <c r="E128" s="12" t="s">
        <v>128</v>
      </c>
      <c r="F128" s="13">
        <v>122</v>
      </c>
      <c r="G128" s="52">
        <v>4741468328072</v>
      </c>
      <c r="H128" s="49">
        <f>VLOOKUP(C128,Sheet2!$A:$B,2,0)</f>
        <v>4</v>
      </c>
    </row>
    <row r="129" spans="1:8" ht="15" customHeight="1">
      <c r="A129" s="87"/>
      <c r="B129" s="81"/>
      <c r="C129" s="11" t="s">
        <v>134</v>
      </c>
      <c r="D129" s="47" t="s">
        <v>127</v>
      </c>
      <c r="E129" s="12" t="s">
        <v>128</v>
      </c>
      <c r="F129" s="13">
        <v>128</v>
      </c>
      <c r="G129" s="52">
        <v>4741468328089</v>
      </c>
      <c r="H129" s="49">
        <f>VLOOKUP(C129,Sheet2!$A:$B,2,0)</f>
        <v>4</v>
      </c>
    </row>
    <row r="130" spans="1:8" ht="15" customHeight="1">
      <c r="A130" s="87"/>
      <c r="B130" s="81"/>
      <c r="C130" s="11" t="s">
        <v>135</v>
      </c>
      <c r="D130" s="47" t="s">
        <v>127</v>
      </c>
      <c r="E130" s="12" t="s">
        <v>128</v>
      </c>
      <c r="F130" s="13">
        <v>134</v>
      </c>
      <c r="G130" s="52">
        <v>4741468328096</v>
      </c>
      <c r="H130" s="49">
        <f>VLOOKUP(C130,Sheet2!$A:$B,2,0)</f>
        <v>4</v>
      </c>
    </row>
    <row r="131" spans="1:8" ht="15" customHeight="1">
      <c r="A131" s="87"/>
      <c r="B131" s="81"/>
      <c r="C131" s="15" t="s">
        <v>136</v>
      </c>
      <c r="D131" s="48" t="s">
        <v>21</v>
      </c>
      <c r="E131" s="16" t="s">
        <v>137</v>
      </c>
      <c r="F131" s="17">
        <v>92</v>
      </c>
      <c r="G131" s="52">
        <v>4741468328102</v>
      </c>
      <c r="H131" s="49">
        <f>VLOOKUP(C131,Sheet2!$A:$B,2,0)</f>
        <v>1</v>
      </c>
    </row>
    <row r="132" spans="1:8" ht="15" customHeight="1">
      <c r="A132" s="87"/>
      <c r="B132" s="81"/>
      <c r="C132" s="15" t="s">
        <v>138</v>
      </c>
      <c r="D132" s="48" t="s">
        <v>21</v>
      </c>
      <c r="E132" s="16" t="s">
        <v>137</v>
      </c>
      <c r="F132" s="17">
        <v>98</v>
      </c>
      <c r="G132" s="52">
        <v>4741468328119</v>
      </c>
      <c r="H132" s="49">
        <f>VLOOKUP(C132,Sheet2!$A:$B,2,0)</f>
        <v>3</v>
      </c>
    </row>
    <row r="133" spans="1:8" ht="15" customHeight="1">
      <c r="A133" s="87"/>
      <c r="B133" s="81"/>
      <c r="C133" s="15" t="s">
        <v>139</v>
      </c>
      <c r="D133" s="48" t="s">
        <v>21</v>
      </c>
      <c r="E133" s="16" t="s">
        <v>137</v>
      </c>
      <c r="F133" s="17">
        <v>104</v>
      </c>
      <c r="G133" s="52">
        <v>4741468328126</v>
      </c>
      <c r="H133" s="49">
        <f>VLOOKUP(C133,Sheet2!$A:$B,2,0)</f>
        <v>7</v>
      </c>
    </row>
    <row r="134" spans="1:8" ht="15" customHeight="1">
      <c r="A134" s="87"/>
      <c r="B134" s="81"/>
      <c r="C134" s="15" t="s">
        <v>140</v>
      </c>
      <c r="D134" s="48" t="s">
        <v>21</v>
      </c>
      <c r="E134" s="16" t="s">
        <v>137</v>
      </c>
      <c r="F134" s="17">
        <v>110</v>
      </c>
      <c r="G134" s="52">
        <v>4741468328133</v>
      </c>
      <c r="H134" s="49">
        <f>VLOOKUP(C134,Sheet2!$A:$B,2,0)</f>
        <v>4</v>
      </c>
    </row>
    <row r="135" spans="1:8" ht="15" customHeight="1">
      <c r="A135" s="87"/>
      <c r="B135" s="81"/>
      <c r="C135" s="15" t="s">
        <v>141</v>
      </c>
      <c r="D135" s="48" t="s">
        <v>21</v>
      </c>
      <c r="E135" s="16" t="s">
        <v>137</v>
      </c>
      <c r="F135" s="17">
        <v>116</v>
      </c>
      <c r="G135" s="52">
        <v>4741468328140</v>
      </c>
      <c r="H135" s="49">
        <f>VLOOKUP(C135,Sheet2!$A:$B,2,0)</f>
        <v>5</v>
      </c>
    </row>
    <row r="136" spans="1:8" ht="15" customHeight="1">
      <c r="A136" s="87"/>
      <c r="B136" s="81"/>
      <c r="C136" s="15" t="s">
        <v>142</v>
      </c>
      <c r="D136" s="48" t="s">
        <v>21</v>
      </c>
      <c r="E136" s="16" t="s">
        <v>137</v>
      </c>
      <c r="F136" s="17">
        <v>122</v>
      </c>
      <c r="G136" s="52">
        <v>4741468328157</v>
      </c>
      <c r="H136" s="49">
        <f>VLOOKUP(C136,Sheet2!$A:$B,2,0)</f>
        <v>5</v>
      </c>
    </row>
    <row r="137" spans="1:8" ht="15" customHeight="1">
      <c r="A137" s="87"/>
      <c r="B137" s="81"/>
      <c r="C137" s="15" t="s">
        <v>143</v>
      </c>
      <c r="D137" s="48" t="s">
        <v>21</v>
      </c>
      <c r="E137" s="16" t="s">
        <v>137</v>
      </c>
      <c r="F137" s="17">
        <v>128</v>
      </c>
      <c r="G137" s="52">
        <v>4741468328164</v>
      </c>
      <c r="H137" s="49">
        <f>VLOOKUP(C137,Sheet2!$A:$B,2,0)</f>
        <v>4</v>
      </c>
    </row>
    <row r="138" spans="1:8" ht="15" customHeight="1">
      <c r="A138" s="87"/>
      <c r="B138" s="81"/>
      <c r="C138" s="15" t="s">
        <v>144</v>
      </c>
      <c r="D138" s="48" t="s">
        <v>21</v>
      </c>
      <c r="E138" s="16" t="s">
        <v>137</v>
      </c>
      <c r="F138" s="17">
        <v>134</v>
      </c>
      <c r="G138" s="52">
        <v>4741468328171</v>
      </c>
      <c r="H138" s="49">
        <f>VLOOKUP(C138,Sheet2!$A:$B,2,0)</f>
        <v>6</v>
      </c>
    </row>
    <row r="139" spans="1:8" ht="15" customHeight="1">
      <c r="A139" s="87"/>
      <c r="B139" s="81"/>
      <c r="C139" s="11" t="s">
        <v>145</v>
      </c>
      <c r="D139" s="47" t="s">
        <v>146</v>
      </c>
      <c r="E139" s="12" t="s">
        <v>147</v>
      </c>
      <c r="F139" s="13">
        <v>104</v>
      </c>
      <c r="G139" s="52">
        <v>4741468328201</v>
      </c>
      <c r="H139" s="72">
        <v>0</v>
      </c>
    </row>
    <row r="140" spans="1:8" ht="15" customHeight="1">
      <c r="A140" s="87"/>
      <c r="B140" s="81"/>
      <c r="C140" s="11" t="s">
        <v>148</v>
      </c>
      <c r="D140" s="47" t="s">
        <v>146</v>
      </c>
      <c r="E140" s="12" t="s">
        <v>147</v>
      </c>
      <c r="F140" s="13">
        <v>110</v>
      </c>
      <c r="G140" s="52">
        <v>4741468328218</v>
      </c>
      <c r="H140" s="72">
        <v>0</v>
      </c>
    </row>
    <row r="141" spans="1:8" ht="15" customHeight="1">
      <c r="A141" s="87"/>
      <c r="B141" s="81"/>
      <c r="C141" s="11" t="s">
        <v>149</v>
      </c>
      <c r="D141" s="47" t="s">
        <v>146</v>
      </c>
      <c r="E141" s="12" t="s">
        <v>147</v>
      </c>
      <c r="F141" s="13">
        <v>116</v>
      </c>
      <c r="G141" s="52">
        <v>4741468328225</v>
      </c>
      <c r="H141" s="72">
        <v>0</v>
      </c>
    </row>
    <row r="142" spans="1:8" ht="15" customHeight="1">
      <c r="A142" s="87"/>
      <c r="B142" s="81"/>
      <c r="C142" s="11" t="s">
        <v>150</v>
      </c>
      <c r="D142" s="47" t="s">
        <v>146</v>
      </c>
      <c r="E142" s="12" t="s">
        <v>147</v>
      </c>
      <c r="F142" s="13">
        <v>122</v>
      </c>
      <c r="G142" s="52">
        <v>4741468328232</v>
      </c>
      <c r="H142" s="72">
        <v>0</v>
      </c>
    </row>
    <row r="143" spans="1:8" ht="15" customHeight="1">
      <c r="A143" s="87"/>
      <c r="B143" s="82"/>
      <c r="C143" s="11" t="s">
        <v>151</v>
      </c>
      <c r="D143" s="47" t="s">
        <v>146</v>
      </c>
      <c r="E143" s="12" t="s">
        <v>147</v>
      </c>
      <c r="F143" s="13">
        <v>128</v>
      </c>
      <c r="G143" s="52">
        <v>4741468328249</v>
      </c>
      <c r="H143" s="49">
        <f>VLOOKUP(C143,Sheet2!$A:$B,2,0)</f>
        <v>1</v>
      </c>
    </row>
    <row r="144" spans="1:8" ht="15" customHeight="1">
      <c r="A144" s="87"/>
      <c r="B144" s="80"/>
      <c r="C144" s="15" t="s">
        <v>152</v>
      </c>
      <c r="D144" s="48" t="s">
        <v>153</v>
      </c>
      <c r="E144" s="16" t="s">
        <v>154</v>
      </c>
      <c r="F144" s="17">
        <v>92</v>
      </c>
      <c r="G144" s="52">
        <v>4741468341743</v>
      </c>
      <c r="H144" s="72">
        <v>0</v>
      </c>
    </row>
    <row r="145" spans="1:8" ht="15" customHeight="1">
      <c r="A145" s="87"/>
      <c r="B145" s="81"/>
      <c r="C145" s="15" t="s">
        <v>155</v>
      </c>
      <c r="D145" s="48" t="s">
        <v>153</v>
      </c>
      <c r="E145" s="16" t="s">
        <v>154</v>
      </c>
      <c r="F145" s="17">
        <v>98</v>
      </c>
      <c r="G145" s="52">
        <v>4741468341750</v>
      </c>
      <c r="H145" s="49">
        <f>VLOOKUP(C145,Sheet2!$A:$B,2,0)</f>
        <v>2</v>
      </c>
    </row>
    <row r="146" spans="1:8" ht="15" customHeight="1">
      <c r="A146" s="87"/>
      <c r="B146" s="81"/>
      <c r="C146" s="15" t="s">
        <v>156</v>
      </c>
      <c r="D146" s="48" t="s">
        <v>153</v>
      </c>
      <c r="E146" s="16" t="s">
        <v>154</v>
      </c>
      <c r="F146" s="17">
        <v>104</v>
      </c>
      <c r="G146" s="52">
        <v>4741468341767</v>
      </c>
      <c r="H146" s="49">
        <f>VLOOKUP(C146,Sheet2!$A:$B,2,0)</f>
        <v>6</v>
      </c>
    </row>
    <row r="147" spans="1:8" ht="15" customHeight="1">
      <c r="A147" s="87"/>
      <c r="B147" s="81"/>
      <c r="C147" s="15" t="s">
        <v>157</v>
      </c>
      <c r="D147" s="48" t="s">
        <v>153</v>
      </c>
      <c r="E147" s="16" t="s">
        <v>154</v>
      </c>
      <c r="F147" s="17">
        <v>110</v>
      </c>
      <c r="G147" s="52">
        <v>4741468341774</v>
      </c>
      <c r="H147" s="49">
        <f>VLOOKUP(C147,Sheet2!$A:$B,2,0)</f>
        <v>4</v>
      </c>
    </row>
    <row r="148" spans="1:8" ht="15" customHeight="1">
      <c r="A148" s="87"/>
      <c r="B148" s="81"/>
      <c r="C148" s="15" t="s">
        <v>158</v>
      </c>
      <c r="D148" s="48" t="s">
        <v>153</v>
      </c>
      <c r="E148" s="16" t="s">
        <v>154</v>
      </c>
      <c r="F148" s="17">
        <v>116</v>
      </c>
      <c r="G148" s="52">
        <v>4741468341781</v>
      </c>
      <c r="H148" s="49">
        <f>VLOOKUP(C148,Sheet2!$A:$B,2,0)</f>
        <v>4</v>
      </c>
    </row>
    <row r="149" spans="1:8" ht="15" customHeight="1">
      <c r="A149" s="87"/>
      <c r="B149" s="81"/>
      <c r="C149" s="15" t="s">
        <v>159</v>
      </c>
      <c r="D149" s="48" t="s">
        <v>153</v>
      </c>
      <c r="E149" s="16" t="s">
        <v>154</v>
      </c>
      <c r="F149" s="17">
        <v>122</v>
      </c>
      <c r="G149" s="52">
        <v>4741468341798</v>
      </c>
      <c r="H149" s="49">
        <f>VLOOKUP(C149,Sheet2!$A:$B,2,0)</f>
        <v>3</v>
      </c>
    </row>
    <row r="150" spans="1:8" ht="15" customHeight="1">
      <c r="A150" s="87"/>
      <c r="B150" s="81"/>
      <c r="C150" s="15" t="s">
        <v>160</v>
      </c>
      <c r="D150" s="48" t="s">
        <v>153</v>
      </c>
      <c r="E150" s="16" t="s">
        <v>154</v>
      </c>
      <c r="F150" s="17">
        <v>128</v>
      </c>
      <c r="G150" s="52">
        <v>4741468341804</v>
      </c>
      <c r="H150" s="72">
        <v>0</v>
      </c>
    </row>
    <row r="151" spans="1:8" ht="15" customHeight="1">
      <c r="A151" s="87"/>
      <c r="B151" s="81"/>
      <c r="C151" s="15" t="s">
        <v>161</v>
      </c>
      <c r="D151" s="48" t="s">
        <v>153</v>
      </c>
      <c r="E151" s="16" t="s">
        <v>154</v>
      </c>
      <c r="F151" s="17">
        <v>134</v>
      </c>
      <c r="G151" s="52">
        <v>4741468341811</v>
      </c>
      <c r="H151" s="72">
        <v>0</v>
      </c>
    </row>
    <row r="152" spans="1:8" ht="15" customHeight="1">
      <c r="A152" s="87"/>
      <c r="B152" s="81"/>
      <c r="C152" s="11" t="s">
        <v>162</v>
      </c>
      <c r="D152" s="47" t="s">
        <v>127</v>
      </c>
      <c r="E152" s="12" t="s">
        <v>163</v>
      </c>
      <c r="F152" s="13">
        <v>92</v>
      </c>
      <c r="G152" s="52">
        <v>4741468341828</v>
      </c>
      <c r="H152" s="49">
        <f>VLOOKUP(C152,Sheet2!$A:$B,2,0)</f>
        <v>3</v>
      </c>
    </row>
    <row r="153" spans="1:8" ht="15" customHeight="1">
      <c r="A153" s="87"/>
      <c r="B153" s="81"/>
      <c r="C153" s="11" t="s">
        <v>164</v>
      </c>
      <c r="D153" s="47" t="s">
        <v>127</v>
      </c>
      <c r="E153" s="12" t="s">
        <v>163</v>
      </c>
      <c r="F153" s="13">
        <v>98</v>
      </c>
      <c r="G153" s="52">
        <v>4741468341835</v>
      </c>
      <c r="H153" s="49">
        <f>VLOOKUP(C153,Sheet2!$A:$B,2,0)</f>
        <v>3</v>
      </c>
    </row>
    <row r="154" spans="1:8" ht="15" customHeight="1">
      <c r="A154" s="87"/>
      <c r="B154" s="81"/>
      <c r="C154" s="11" t="s">
        <v>165</v>
      </c>
      <c r="D154" s="47" t="s">
        <v>127</v>
      </c>
      <c r="E154" s="12" t="s">
        <v>163</v>
      </c>
      <c r="F154" s="13">
        <v>104</v>
      </c>
      <c r="G154" s="52">
        <v>4741468341842</v>
      </c>
      <c r="H154" s="49">
        <f>VLOOKUP(C154,Sheet2!$A:$B,2,0)</f>
        <v>8</v>
      </c>
    </row>
    <row r="155" spans="1:8" ht="15" customHeight="1">
      <c r="A155" s="87"/>
      <c r="B155" s="81"/>
      <c r="C155" s="11" t="s">
        <v>166</v>
      </c>
      <c r="D155" s="47" t="s">
        <v>127</v>
      </c>
      <c r="E155" s="12" t="s">
        <v>163</v>
      </c>
      <c r="F155" s="13">
        <v>110</v>
      </c>
      <c r="G155" s="52">
        <v>4741468341859</v>
      </c>
      <c r="H155" s="49">
        <f>VLOOKUP(C155,Sheet2!$A:$B,2,0)</f>
        <v>1</v>
      </c>
    </row>
    <row r="156" spans="1:8" ht="15" customHeight="1">
      <c r="A156" s="87"/>
      <c r="B156" s="81"/>
      <c r="C156" s="11" t="s">
        <v>167</v>
      </c>
      <c r="D156" s="47" t="s">
        <v>127</v>
      </c>
      <c r="E156" s="12" t="s">
        <v>163</v>
      </c>
      <c r="F156" s="13">
        <v>116</v>
      </c>
      <c r="G156" s="52">
        <v>4741468341866</v>
      </c>
      <c r="H156" s="49">
        <f>VLOOKUP(C156,Sheet2!$A:$B,2,0)</f>
        <v>1</v>
      </c>
    </row>
    <row r="157" spans="1:8" ht="15" customHeight="1">
      <c r="A157" s="87"/>
      <c r="B157" s="81"/>
      <c r="C157" s="11" t="s">
        <v>168</v>
      </c>
      <c r="D157" s="47" t="s">
        <v>127</v>
      </c>
      <c r="E157" s="12" t="s">
        <v>163</v>
      </c>
      <c r="F157" s="13">
        <v>122</v>
      </c>
      <c r="G157" s="52">
        <v>4741468341873</v>
      </c>
      <c r="H157" s="49">
        <f>VLOOKUP(C157,Sheet2!$A:$B,2,0)</f>
        <v>2</v>
      </c>
    </row>
    <row r="158" spans="1:8" ht="15" customHeight="1">
      <c r="A158" s="87"/>
      <c r="B158" s="81"/>
      <c r="C158" s="11" t="s">
        <v>169</v>
      </c>
      <c r="D158" s="47" t="s">
        <v>127</v>
      </c>
      <c r="E158" s="12" t="s">
        <v>163</v>
      </c>
      <c r="F158" s="13">
        <v>128</v>
      </c>
      <c r="G158" s="52">
        <v>4741468341880</v>
      </c>
      <c r="H158" s="49">
        <f>VLOOKUP(C158,Sheet2!$A:$B,2,0)</f>
        <v>6</v>
      </c>
    </row>
    <row r="159" spans="1:8" ht="15" customHeight="1">
      <c r="A159" s="87"/>
      <c r="B159" s="81"/>
      <c r="C159" s="11" t="s">
        <v>170</v>
      </c>
      <c r="D159" s="47" t="s">
        <v>127</v>
      </c>
      <c r="E159" s="12" t="s">
        <v>163</v>
      </c>
      <c r="F159" s="13">
        <v>134</v>
      </c>
      <c r="G159" s="52">
        <v>4741468341897</v>
      </c>
      <c r="H159" s="49">
        <f>VLOOKUP(C159,Sheet2!$A:$B,2,0)</f>
        <v>6</v>
      </c>
    </row>
    <row r="160" spans="1:8" ht="15" customHeight="1">
      <c r="A160" s="87"/>
      <c r="B160" s="81"/>
      <c r="C160" s="15" t="s">
        <v>171</v>
      </c>
      <c r="D160" s="48" t="s">
        <v>172</v>
      </c>
      <c r="E160" s="16" t="s">
        <v>173</v>
      </c>
      <c r="F160" s="17">
        <v>92</v>
      </c>
      <c r="G160" s="52">
        <v>4741468341903</v>
      </c>
      <c r="H160" s="72">
        <v>0</v>
      </c>
    </row>
    <row r="161" spans="1:8" ht="15" customHeight="1">
      <c r="A161" s="87"/>
      <c r="B161" s="81"/>
      <c r="C161" s="15" t="s">
        <v>174</v>
      </c>
      <c r="D161" s="48" t="s">
        <v>172</v>
      </c>
      <c r="E161" s="16" t="s">
        <v>173</v>
      </c>
      <c r="F161" s="17">
        <v>98</v>
      </c>
      <c r="G161" s="52">
        <v>4741468341910</v>
      </c>
      <c r="H161" s="49">
        <f>VLOOKUP(C161,Sheet2!$A:$B,2,0)</f>
        <v>3</v>
      </c>
    </row>
    <row r="162" spans="1:8" ht="15" customHeight="1">
      <c r="A162" s="87"/>
      <c r="B162" s="81"/>
      <c r="C162" s="15" t="s">
        <v>175</v>
      </c>
      <c r="D162" s="48" t="s">
        <v>172</v>
      </c>
      <c r="E162" s="16" t="s">
        <v>173</v>
      </c>
      <c r="F162" s="17">
        <v>104</v>
      </c>
      <c r="G162" s="52">
        <v>4741468341927</v>
      </c>
      <c r="H162" s="49">
        <f>VLOOKUP(C162,Sheet2!$A:$B,2,0)</f>
        <v>6</v>
      </c>
    </row>
    <row r="163" spans="1:8" ht="15" customHeight="1">
      <c r="A163" s="87"/>
      <c r="B163" s="81"/>
      <c r="C163" s="15" t="s">
        <v>176</v>
      </c>
      <c r="D163" s="48" t="s">
        <v>172</v>
      </c>
      <c r="E163" s="16" t="s">
        <v>173</v>
      </c>
      <c r="F163" s="17">
        <v>110</v>
      </c>
      <c r="G163" s="52">
        <v>4741468341934</v>
      </c>
      <c r="H163" s="49">
        <f>VLOOKUP(C163,Sheet2!$A:$B,2,0)</f>
        <v>5</v>
      </c>
    </row>
    <row r="164" spans="1:8" ht="15" customHeight="1">
      <c r="A164" s="87"/>
      <c r="B164" s="81"/>
      <c r="C164" s="15" t="s">
        <v>177</v>
      </c>
      <c r="D164" s="48" t="s">
        <v>172</v>
      </c>
      <c r="E164" s="16" t="s">
        <v>173</v>
      </c>
      <c r="F164" s="17">
        <v>116</v>
      </c>
      <c r="G164" s="52">
        <v>4741468341941</v>
      </c>
      <c r="H164" s="49">
        <f>VLOOKUP(C164,Sheet2!$A:$B,2,0)</f>
        <v>6</v>
      </c>
    </row>
    <row r="165" spans="1:8" ht="15" customHeight="1">
      <c r="A165" s="87"/>
      <c r="B165" s="81"/>
      <c r="C165" s="15" t="s">
        <v>178</v>
      </c>
      <c r="D165" s="48" t="s">
        <v>172</v>
      </c>
      <c r="E165" s="16" t="s">
        <v>173</v>
      </c>
      <c r="F165" s="17">
        <v>122</v>
      </c>
      <c r="G165" s="52">
        <v>4741468341958</v>
      </c>
      <c r="H165" s="49">
        <f>VLOOKUP(C165,Sheet2!$A:$B,2,0)</f>
        <v>5</v>
      </c>
    </row>
    <row r="166" spans="1:8" ht="15" customHeight="1">
      <c r="A166" s="87"/>
      <c r="B166" s="81"/>
      <c r="C166" s="15" t="s">
        <v>179</v>
      </c>
      <c r="D166" s="48" t="s">
        <v>172</v>
      </c>
      <c r="E166" s="16" t="s">
        <v>173</v>
      </c>
      <c r="F166" s="17">
        <v>128</v>
      </c>
      <c r="G166" s="52">
        <v>4741468341965</v>
      </c>
      <c r="H166" s="49">
        <f>VLOOKUP(C166,Sheet2!$A:$B,2,0)</f>
        <v>7</v>
      </c>
    </row>
    <row r="167" spans="1:8" ht="15" customHeight="1">
      <c r="A167" s="87"/>
      <c r="B167" s="81"/>
      <c r="C167" s="15" t="s">
        <v>180</v>
      </c>
      <c r="D167" s="48" t="s">
        <v>172</v>
      </c>
      <c r="E167" s="16" t="s">
        <v>173</v>
      </c>
      <c r="F167" s="17">
        <v>134</v>
      </c>
      <c r="G167" s="52">
        <v>4741468341972</v>
      </c>
      <c r="H167" s="49">
        <f>VLOOKUP(C167,Sheet2!$A:$B,2,0)</f>
        <v>5</v>
      </c>
    </row>
    <row r="168" spans="1:8" ht="15" customHeight="1">
      <c r="A168" s="87"/>
      <c r="B168" s="81"/>
      <c r="C168" s="11" t="s">
        <v>181</v>
      </c>
      <c r="D168" s="47" t="s">
        <v>146</v>
      </c>
      <c r="E168" s="12" t="s">
        <v>182</v>
      </c>
      <c r="F168" s="13">
        <v>92</v>
      </c>
      <c r="G168" s="52">
        <v>4741468341989</v>
      </c>
      <c r="H168" s="72">
        <v>0</v>
      </c>
    </row>
    <row r="169" spans="1:8" ht="15" customHeight="1">
      <c r="A169" s="87"/>
      <c r="B169" s="81"/>
      <c r="C169" s="11" t="s">
        <v>183</v>
      </c>
      <c r="D169" s="47" t="s">
        <v>146</v>
      </c>
      <c r="E169" s="12" t="s">
        <v>182</v>
      </c>
      <c r="F169" s="13">
        <v>98</v>
      </c>
      <c r="G169" s="52">
        <v>4741468341996</v>
      </c>
      <c r="H169" s="72">
        <v>0</v>
      </c>
    </row>
    <row r="170" spans="1:8" ht="15" customHeight="1">
      <c r="A170" s="87"/>
      <c r="B170" s="81"/>
      <c r="C170" s="11" t="s">
        <v>184</v>
      </c>
      <c r="D170" s="47" t="s">
        <v>146</v>
      </c>
      <c r="E170" s="12" t="s">
        <v>182</v>
      </c>
      <c r="F170" s="13">
        <v>104</v>
      </c>
      <c r="G170" s="52">
        <v>4741468342009</v>
      </c>
      <c r="H170" s="49">
        <f>VLOOKUP(C170,Sheet2!$A:$B,2,0)</f>
        <v>3</v>
      </c>
    </row>
    <row r="171" spans="1:8" ht="15" customHeight="1">
      <c r="A171" s="87"/>
      <c r="B171" s="81"/>
      <c r="C171" s="11" t="s">
        <v>185</v>
      </c>
      <c r="D171" s="47" t="s">
        <v>146</v>
      </c>
      <c r="E171" s="12" t="s">
        <v>182</v>
      </c>
      <c r="F171" s="13">
        <v>110</v>
      </c>
      <c r="G171" s="52">
        <v>4741468342016</v>
      </c>
      <c r="H171" s="49">
        <f>VLOOKUP(C171,Sheet2!$A:$B,2,0)</f>
        <v>3</v>
      </c>
    </row>
    <row r="172" spans="1:8" ht="15" customHeight="1">
      <c r="A172" s="87"/>
      <c r="B172" s="81"/>
      <c r="C172" s="11" t="s">
        <v>186</v>
      </c>
      <c r="D172" s="47" t="s">
        <v>146</v>
      </c>
      <c r="E172" s="12" t="s">
        <v>182</v>
      </c>
      <c r="F172" s="13">
        <v>116</v>
      </c>
      <c r="G172" s="52">
        <v>4741468342023</v>
      </c>
      <c r="H172" s="49">
        <f>VLOOKUP(C172,Sheet2!$A:$B,2,0)</f>
        <v>3</v>
      </c>
    </row>
    <row r="173" spans="1:8" ht="15" customHeight="1">
      <c r="A173" s="87"/>
      <c r="B173" s="81"/>
      <c r="C173" s="11" t="s">
        <v>187</v>
      </c>
      <c r="D173" s="47" t="s">
        <v>146</v>
      </c>
      <c r="E173" s="12" t="s">
        <v>182</v>
      </c>
      <c r="F173" s="13">
        <v>122</v>
      </c>
      <c r="G173" s="52">
        <v>4741468342030</v>
      </c>
      <c r="H173" s="49">
        <f>VLOOKUP(C173,Sheet2!$A:$B,2,0)</f>
        <v>3</v>
      </c>
    </row>
    <row r="174" spans="1:8" ht="15" customHeight="1">
      <c r="A174" s="87"/>
      <c r="B174" s="81"/>
      <c r="C174" s="11" t="s">
        <v>188</v>
      </c>
      <c r="D174" s="47" t="s">
        <v>146</v>
      </c>
      <c r="E174" s="12" t="s">
        <v>182</v>
      </c>
      <c r="F174" s="13">
        <v>128</v>
      </c>
      <c r="G174" s="52">
        <v>4741468342047</v>
      </c>
      <c r="H174" s="49">
        <f>VLOOKUP(C174,Sheet2!$A:$B,2,0)</f>
        <v>2</v>
      </c>
    </row>
    <row r="175" spans="1:8" ht="15" customHeight="1">
      <c r="A175" s="87"/>
      <c r="B175" s="82"/>
      <c r="C175" s="11" t="s">
        <v>189</v>
      </c>
      <c r="D175" s="47" t="s">
        <v>146</v>
      </c>
      <c r="E175" s="12" t="s">
        <v>182</v>
      </c>
      <c r="F175" s="13">
        <v>134</v>
      </c>
      <c r="G175" s="52">
        <v>4741468342054</v>
      </c>
      <c r="H175" s="49">
        <f>VLOOKUP(C175,Sheet2!$A:$B,2,0)</f>
        <v>2</v>
      </c>
    </row>
    <row r="176" spans="1:8" ht="15" customHeight="1">
      <c r="A176" s="87"/>
      <c r="B176" s="81"/>
      <c r="C176" s="15" t="s">
        <v>191</v>
      </c>
      <c r="D176" s="48" t="s">
        <v>21</v>
      </c>
      <c r="E176" s="16" t="s">
        <v>192</v>
      </c>
      <c r="F176" s="17">
        <v>92</v>
      </c>
      <c r="G176" s="52">
        <v>4741468342221</v>
      </c>
      <c r="H176" s="49">
        <f>VLOOKUP(C176,Sheet2!$A:$B,2,0)</f>
        <v>1</v>
      </c>
    </row>
    <row r="177" spans="1:8" ht="15" customHeight="1">
      <c r="A177" s="87"/>
      <c r="B177" s="81"/>
      <c r="C177" s="15" t="s">
        <v>193</v>
      </c>
      <c r="D177" s="48" t="s">
        <v>21</v>
      </c>
      <c r="E177" s="16" t="s">
        <v>192</v>
      </c>
      <c r="F177" s="17">
        <v>98</v>
      </c>
      <c r="G177" s="52">
        <v>4741468342238</v>
      </c>
      <c r="H177" s="72">
        <v>0</v>
      </c>
    </row>
    <row r="178" spans="1:8" ht="15" customHeight="1">
      <c r="A178" s="87"/>
      <c r="B178" s="81"/>
      <c r="C178" s="15" t="s">
        <v>194</v>
      </c>
      <c r="D178" s="48" t="s">
        <v>21</v>
      </c>
      <c r="E178" s="16" t="s">
        <v>192</v>
      </c>
      <c r="F178" s="17">
        <v>104</v>
      </c>
      <c r="G178" s="52">
        <v>4741468342245</v>
      </c>
      <c r="H178" s="72">
        <v>0</v>
      </c>
    </row>
    <row r="179" spans="1:8" ht="15" customHeight="1">
      <c r="A179" s="87"/>
      <c r="B179" s="81"/>
      <c r="C179" s="15" t="s">
        <v>195</v>
      </c>
      <c r="D179" s="48" t="s">
        <v>21</v>
      </c>
      <c r="E179" s="16" t="s">
        <v>192</v>
      </c>
      <c r="F179" s="17">
        <v>110</v>
      </c>
      <c r="G179" s="52">
        <v>4741468342252</v>
      </c>
      <c r="H179" s="72">
        <v>0</v>
      </c>
    </row>
    <row r="180" spans="1:8" ht="15" customHeight="1">
      <c r="A180" s="87"/>
      <c r="B180" s="81"/>
      <c r="C180" s="15" t="s">
        <v>196</v>
      </c>
      <c r="D180" s="48" t="s">
        <v>21</v>
      </c>
      <c r="E180" s="16" t="s">
        <v>192</v>
      </c>
      <c r="F180" s="17">
        <v>116</v>
      </c>
      <c r="G180" s="52">
        <v>4741468342269</v>
      </c>
      <c r="H180" s="72">
        <v>0</v>
      </c>
    </row>
    <row r="181" spans="1:8" ht="15" customHeight="1">
      <c r="A181" s="87"/>
      <c r="B181" s="81"/>
      <c r="C181" s="15" t="s">
        <v>197</v>
      </c>
      <c r="D181" s="48" t="s">
        <v>21</v>
      </c>
      <c r="E181" s="16" t="s">
        <v>192</v>
      </c>
      <c r="F181" s="17">
        <v>122</v>
      </c>
      <c r="G181" s="52">
        <v>4741468342276</v>
      </c>
      <c r="H181" s="72">
        <v>0</v>
      </c>
    </row>
    <row r="182" spans="1:8" ht="15" customHeight="1">
      <c r="A182" s="87"/>
      <c r="B182" s="81"/>
      <c r="C182" s="15" t="s">
        <v>198</v>
      </c>
      <c r="D182" s="48" t="s">
        <v>21</v>
      </c>
      <c r="E182" s="16" t="s">
        <v>192</v>
      </c>
      <c r="F182" s="17">
        <v>128</v>
      </c>
      <c r="G182" s="52">
        <v>4741468342283</v>
      </c>
      <c r="H182" s="72">
        <v>0</v>
      </c>
    </row>
    <row r="183" spans="1:8" ht="15" customHeight="1">
      <c r="A183" s="87"/>
      <c r="B183" s="81"/>
      <c r="C183" s="15" t="s">
        <v>199</v>
      </c>
      <c r="D183" s="48" t="s">
        <v>21</v>
      </c>
      <c r="E183" s="16" t="s">
        <v>192</v>
      </c>
      <c r="F183" s="17">
        <v>134</v>
      </c>
      <c r="G183" s="52">
        <v>4741468342290</v>
      </c>
      <c r="H183" s="72">
        <v>0</v>
      </c>
    </row>
    <row r="184" spans="1:8" ht="15" customHeight="1">
      <c r="A184" s="87"/>
      <c r="B184" s="81"/>
      <c r="C184" s="11" t="s">
        <v>200</v>
      </c>
      <c r="D184" s="47" t="s">
        <v>146</v>
      </c>
      <c r="E184" s="12" t="s">
        <v>201</v>
      </c>
      <c r="F184" s="13">
        <v>92</v>
      </c>
      <c r="G184" s="52">
        <v>4741468342306</v>
      </c>
      <c r="H184" s="72">
        <v>0</v>
      </c>
    </row>
    <row r="185" spans="1:8" ht="15" customHeight="1">
      <c r="A185" s="87"/>
      <c r="B185" s="81"/>
      <c r="C185" s="11" t="s">
        <v>202</v>
      </c>
      <c r="D185" s="47" t="s">
        <v>146</v>
      </c>
      <c r="E185" s="12" t="s">
        <v>201</v>
      </c>
      <c r="F185" s="13">
        <v>98</v>
      </c>
      <c r="G185" s="52">
        <v>4741468342313</v>
      </c>
      <c r="H185" s="72">
        <v>0</v>
      </c>
    </row>
    <row r="186" spans="1:8" ht="15" customHeight="1">
      <c r="A186" s="87"/>
      <c r="B186" s="81"/>
      <c r="C186" s="11" t="s">
        <v>203</v>
      </c>
      <c r="D186" s="47" t="s">
        <v>146</v>
      </c>
      <c r="E186" s="12" t="s">
        <v>201</v>
      </c>
      <c r="F186" s="13">
        <v>104</v>
      </c>
      <c r="G186" s="52">
        <v>4741468342320</v>
      </c>
      <c r="H186" s="49">
        <f>VLOOKUP(C186,Sheet2!$A:$B,2,0)</f>
        <v>4</v>
      </c>
    </row>
    <row r="187" spans="1:8" ht="15" customHeight="1">
      <c r="A187" s="87"/>
      <c r="B187" s="81"/>
      <c r="C187" s="11" t="s">
        <v>204</v>
      </c>
      <c r="D187" s="47" t="s">
        <v>146</v>
      </c>
      <c r="E187" s="12" t="s">
        <v>201</v>
      </c>
      <c r="F187" s="13">
        <v>110</v>
      </c>
      <c r="G187" s="52">
        <v>4741468342337</v>
      </c>
      <c r="H187" s="49">
        <f>VLOOKUP(C187,Sheet2!$A:$B,2,0)</f>
        <v>3</v>
      </c>
    </row>
    <row r="188" spans="1:8" ht="15" customHeight="1">
      <c r="A188" s="87"/>
      <c r="B188" s="81"/>
      <c r="C188" s="11" t="s">
        <v>205</v>
      </c>
      <c r="D188" s="47" t="s">
        <v>146</v>
      </c>
      <c r="E188" s="12" t="s">
        <v>201</v>
      </c>
      <c r="F188" s="13">
        <v>116</v>
      </c>
      <c r="G188" s="52">
        <v>4741468342344</v>
      </c>
      <c r="H188" s="49">
        <f>VLOOKUP(C188,Sheet2!$A:$B,2,0)</f>
        <v>1</v>
      </c>
    </row>
    <row r="189" spans="1:8" ht="15" customHeight="1">
      <c r="A189" s="87"/>
      <c r="B189" s="81"/>
      <c r="C189" s="11" t="s">
        <v>206</v>
      </c>
      <c r="D189" s="47" t="s">
        <v>146</v>
      </c>
      <c r="E189" s="12" t="s">
        <v>201</v>
      </c>
      <c r="F189" s="13">
        <v>122</v>
      </c>
      <c r="G189" s="52">
        <v>4741468342351</v>
      </c>
      <c r="H189" s="72">
        <v>0</v>
      </c>
    </row>
    <row r="190" spans="1:8" ht="15" customHeight="1">
      <c r="A190" s="87"/>
      <c r="B190" s="81"/>
      <c r="C190" s="11" t="s">
        <v>207</v>
      </c>
      <c r="D190" s="47" t="s">
        <v>146</v>
      </c>
      <c r="E190" s="12" t="s">
        <v>201</v>
      </c>
      <c r="F190" s="13">
        <v>128</v>
      </c>
      <c r="G190" s="52">
        <v>4741468342368</v>
      </c>
      <c r="H190" s="72">
        <v>0</v>
      </c>
    </row>
    <row r="191" spans="1:8" ht="15" customHeight="1">
      <c r="A191" s="87"/>
      <c r="B191" s="82"/>
      <c r="C191" s="11" t="s">
        <v>208</v>
      </c>
      <c r="D191" s="47" t="s">
        <v>146</v>
      </c>
      <c r="E191" s="12" t="s">
        <v>201</v>
      </c>
      <c r="F191" s="13">
        <v>134</v>
      </c>
      <c r="G191" s="52">
        <v>4741468342375</v>
      </c>
      <c r="H191" s="49">
        <f>VLOOKUP(C191,Sheet2!$A:$B,2,0)</f>
        <v>1</v>
      </c>
    </row>
    <row r="192" spans="1:8" s="23" customFormat="1" ht="15" customHeight="1">
      <c r="A192" s="87"/>
      <c r="B192" s="80"/>
      <c r="C192" s="15" t="s">
        <v>209</v>
      </c>
      <c r="D192" s="48" t="s">
        <v>48</v>
      </c>
      <c r="E192" s="17" t="s">
        <v>210</v>
      </c>
      <c r="F192" s="17">
        <v>92</v>
      </c>
      <c r="G192" s="52">
        <v>4741468350745</v>
      </c>
      <c r="H192" s="72">
        <v>0</v>
      </c>
    </row>
    <row r="193" spans="1:8" s="23" customFormat="1" ht="15" customHeight="1">
      <c r="A193" s="87"/>
      <c r="B193" s="81"/>
      <c r="C193" s="15" t="s">
        <v>211</v>
      </c>
      <c r="D193" s="48" t="s">
        <v>48</v>
      </c>
      <c r="E193" s="17" t="s">
        <v>210</v>
      </c>
      <c r="F193" s="17">
        <v>98</v>
      </c>
      <c r="G193" s="52">
        <v>4741468350752</v>
      </c>
      <c r="H193" s="49">
        <f>VLOOKUP(C193,Sheet2!$A:$B,2,0)</f>
        <v>3</v>
      </c>
    </row>
    <row r="194" spans="1:8" s="23" customFormat="1" ht="15" customHeight="1">
      <c r="A194" s="87"/>
      <c r="B194" s="81"/>
      <c r="C194" s="15" t="s">
        <v>212</v>
      </c>
      <c r="D194" s="48" t="s">
        <v>48</v>
      </c>
      <c r="E194" s="17" t="s">
        <v>210</v>
      </c>
      <c r="F194" s="17">
        <v>104</v>
      </c>
      <c r="G194" s="52">
        <v>4741468350769</v>
      </c>
      <c r="H194" s="49">
        <f>VLOOKUP(C194,Sheet2!$A:$B,2,0)</f>
        <v>16</v>
      </c>
    </row>
    <row r="195" spans="1:8" s="23" customFormat="1" ht="15" customHeight="1">
      <c r="A195" s="87"/>
      <c r="B195" s="81"/>
      <c r="C195" s="15" t="s">
        <v>213</v>
      </c>
      <c r="D195" s="48" t="s">
        <v>48</v>
      </c>
      <c r="E195" s="17" t="s">
        <v>210</v>
      </c>
      <c r="F195" s="17">
        <v>110</v>
      </c>
      <c r="G195" s="52">
        <v>4741468350776</v>
      </c>
      <c r="H195" s="49">
        <f>VLOOKUP(C195,Sheet2!$A:$B,2,0)</f>
        <v>14</v>
      </c>
    </row>
    <row r="196" spans="1:8" s="23" customFormat="1" ht="15" customHeight="1">
      <c r="A196" s="87"/>
      <c r="B196" s="81"/>
      <c r="C196" s="15" t="s">
        <v>214</v>
      </c>
      <c r="D196" s="48" t="s">
        <v>48</v>
      </c>
      <c r="E196" s="17" t="s">
        <v>210</v>
      </c>
      <c r="F196" s="17">
        <v>116</v>
      </c>
      <c r="G196" s="52">
        <v>4741468350783</v>
      </c>
      <c r="H196" s="49">
        <f>VLOOKUP(C196,Sheet2!$A:$B,2,0)</f>
        <v>17</v>
      </c>
    </row>
    <row r="197" spans="1:8" s="23" customFormat="1" ht="15" customHeight="1">
      <c r="A197" s="87"/>
      <c r="B197" s="81"/>
      <c r="C197" s="15" t="s">
        <v>215</v>
      </c>
      <c r="D197" s="48" t="s">
        <v>48</v>
      </c>
      <c r="E197" s="17" t="s">
        <v>210</v>
      </c>
      <c r="F197" s="17">
        <v>122</v>
      </c>
      <c r="G197" s="52">
        <v>4741468350790</v>
      </c>
      <c r="H197" s="49">
        <f>VLOOKUP(C197,Sheet2!$A:$B,2,0)</f>
        <v>3</v>
      </c>
    </row>
    <row r="198" spans="1:8" s="23" customFormat="1" ht="15" customHeight="1">
      <c r="A198" s="87"/>
      <c r="B198" s="81"/>
      <c r="C198" s="15" t="s">
        <v>216</v>
      </c>
      <c r="D198" s="48" t="s">
        <v>48</v>
      </c>
      <c r="E198" s="17" t="s">
        <v>210</v>
      </c>
      <c r="F198" s="17">
        <v>128</v>
      </c>
      <c r="G198" s="52">
        <v>4741468350806</v>
      </c>
      <c r="H198" s="49">
        <f>VLOOKUP(C198,Sheet2!$A:$B,2,0)</f>
        <v>3</v>
      </c>
    </row>
    <row r="199" spans="1:8" s="23" customFormat="1" ht="15" customHeight="1">
      <c r="A199" s="87"/>
      <c r="B199" s="81"/>
      <c r="C199" s="15" t="s">
        <v>217</v>
      </c>
      <c r="D199" s="48" t="s">
        <v>48</v>
      </c>
      <c r="E199" s="17" t="s">
        <v>210</v>
      </c>
      <c r="F199" s="17">
        <v>134</v>
      </c>
      <c r="G199" s="52">
        <v>4741468350813</v>
      </c>
      <c r="H199" s="49">
        <f>VLOOKUP(C199,Sheet2!$A:$B,2,0)</f>
        <v>9</v>
      </c>
    </row>
    <row r="200" spans="1:8" s="23" customFormat="1" ht="15" customHeight="1">
      <c r="A200" s="87"/>
      <c r="B200" s="81"/>
      <c r="C200" s="9" t="s">
        <v>218</v>
      </c>
      <c r="D200" s="50" t="s">
        <v>11</v>
      </c>
      <c r="E200" s="10" t="s">
        <v>219</v>
      </c>
      <c r="F200" s="10">
        <v>92</v>
      </c>
      <c r="G200" s="52">
        <v>4741468350820</v>
      </c>
      <c r="H200" s="49">
        <f>VLOOKUP(C200,Sheet2!$A:$B,2,0)</f>
        <v>1</v>
      </c>
    </row>
    <row r="201" spans="1:8" s="23" customFormat="1" ht="15" customHeight="1">
      <c r="A201" s="87"/>
      <c r="B201" s="81"/>
      <c r="C201" s="9" t="s">
        <v>220</v>
      </c>
      <c r="D201" s="50" t="s">
        <v>11</v>
      </c>
      <c r="E201" s="10" t="s">
        <v>219</v>
      </c>
      <c r="F201" s="10">
        <v>98</v>
      </c>
      <c r="G201" s="52">
        <v>4741468350837</v>
      </c>
      <c r="H201" s="49">
        <f>VLOOKUP(C201,Sheet2!$A:$B,2,0)</f>
        <v>1</v>
      </c>
    </row>
    <row r="202" spans="1:8" s="23" customFormat="1" ht="15" customHeight="1">
      <c r="A202" s="87"/>
      <c r="B202" s="81"/>
      <c r="C202" s="9" t="s">
        <v>221</v>
      </c>
      <c r="D202" s="50" t="s">
        <v>11</v>
      </c>
      <c r="E202" s="10" t="s">
        <v>219</v>
      </c>
      <c r="F202" s="10">
        <v>104</v>
      </c>
      <c r="G202" s="52">
        <v>4741468350844</v>
      </c>
      <c r="H202" s="49">
        <f>VLOOKUP(C202,Sheet2!$A:$B,2,0)</f>
        <v>4</v>
      </c>
    </row>
    <row r="203" spans="1:8" s="23" customFormat="1" ht="15" customHeight="1">
      <c r="A203" s="87"/>
      <c r="B203" s="81"/>
      <c r="C203" s="9" t="s">
        <v>222</v>
      </c>
      <c r="D203" s="50" t="s">
        <v>11</v>
      </c>
      <c r="E203" s="10" t="s">
        <v>219</v>
      </c>
      <c r="F203" s="10">
        <v>110</v>
      </c>
      <c r="G203" s="52">
        <v>4741468350851</v>
      </c>
      <c r="H203" s="49">
        <f>VLOOKUP(C203,Sheet2!$A:$B,2,0)</f>
        <v>9</v>
      </c>
    </row>
    <row r="204" spans="1:8" s="23" customFormat="1" ht="15" customHeight="1">
      <c r="A204" s="87"/>
      <c r="B204" s="81"/>
      <c r="C204" s="9" t="s">
        <v>223</v>
      </c>
      <c r="D204" s="50" t="s">
        <v>11</v>
      </c>
      <c r="E204" s="10" t="s">
        <v>219</v>
      </c>
      <c r="F204" s="10">
        <v>116</v>
      </c>
      <c r="G204" s="52">
        <v>4741468350868</v>
      </c>
      <c r="H204" s="49">
        <f>VLOOKUP(C204,Sheet2!$A:$B,2,0)</f>
        <v>9</v>
      </c>
    </row>
    <row r="205" spans="1:8" s="23" customFormat="1" ht="15" customHeight="1">
      <c r="A205" s="87"/>
      <c r="B205" s="81"/>
      <c r="C205" s="9" t="s">
        <v>224</v>
      </c>
      <c r="D205" s="50" t="s">
        <v>11</v>
      </c>
      <c r="E205" s="10" t="s">
        <v>219</v>
      </c>
      <c r="F205" s="10">
        <v>122</v>
      </c>
      <c r="G205" s="52">
        <v>4741468350875</v>
      </c>
      <c r="H205" s="49">
        <f>VLOOKUP(C205,Sheet2!$A:$B,2,0)</f>
        <v>9</v>
      </c>
    </row>
    <row r="206" spans="1:8" s="23" customFormat="1" ht="15" customHeight="1">
      <c r="A206" s="87"/>
      <c r="B206" s="81"/>
      <c r="C206" s="9" t="s">
        <v>225</v>
      </c>
      <c r="D206" s="50" t="s">
        <v>11</v>
      </c>
      <c r="E206" s="10" t="s">
        <v>219</v>
      </c>
      <c r="F206" s="10">
        <v>128</v>
      </c>
      <c r="G206" s="52">
        <v>4741468350882</v>
      </c>
      <c r="H206" s="49">
        <f>VLOOKUP(C206,Sheet2!$A:$B,2,0)</f>
        <v>15</v>
      </c>
    </row>
    <row r="207" spans="1:8" s="23" customFormat="1" ht="15" customHeight="1">
      <c r="A207" s="87"/>
      <c r="B207" s="82"/>
      <c r="C207" s="9" t="s">
        <v>226</v>
      </c>
      <c r="D207" s="50" t="s">
        <v>11</v>
      </c>
      <c r="E207" s="10" t="s">
        <v>219</v>
      </c>
      <c r="F207" s="10">
        <v>134</v>
      </c>
      <c r="G207" s="52">
        <v>4741468350899</v>
      </c>
      <c r="H207" s="49">
        <f>VLOOKUP(C207,Sheet2!$A:$B,2,0)</f>
        <v>9</v>
      </c>
    </row>
    <row r="208" spans="1:8" s="23" customFormat="1" ht="15" customHeight="1">
      <c r="A208" s="87"/>
      <c r="B208" s="80"/>
      <c r="C208" s="15" t="s">
        <v>227</v>
      </c>
      <c r="D208" s="48" t="s">
        <v>228</v>
      </c>
      <c r="E208" s="17" t="s">
        <v>229</v>
      </c>
      <c r="F208" s="17">
        <v>92</v>
      </c>
      <c r="G208" s="52">
        <v>4741468350905</v>
      </c>
      <c r="H208" s="49">
        <f>VLOOKUP(C208,Sheet2!$A:$B,2,0)</f>
        <v>1</v>
      </c>
    </row>
    <row r="209" spans="1:8" s="23" customFormat="1" ht="15" customHeight="1">
      <c r="A209" s="87"/>
      <c r="B209" s="81"/>
      <c r="C209" s="15" t="s">
        <v>230</v>
      </c>
      <c r="D209" s="48" t="s">
        <v>228</v>
      </c>
      <c r="E209" s="17" t="s">
        <v>229</v>
      </c>
      <c r="F209" s="17">
        <v>98</v>
      </c>
      <c r="G209" s="52">
        <v>4741468350912</v>
      </c>
      <c r="H209" s="49">
        <f>VLOOKUP(C209,Sheet2!$A:$B,2,0)</f>
        <v>10</v>
      </c>
    </row>
    <row r="210" spans="1:8" s="23" customFormat="1" ht="15" customHeight="1">
      <c r="A210" s="87"/>
      <c r="B210" s="81"/>
      <c r="C210" s="15" t="s">
        <v>231</v>
      </c>
      <c r="D210" s="48" t="s">
        <v>228</v>
      </c>
      <c r="E210" s="17" t="s">
        <v>229</v>
      </c>
      <c r="F210" s="17">
        <v>104</v>
      </c>
      <c r="G210" s="52">
        <v>4741468350929</v>
      </c>
      <c r="H210" s="49">
        <f>VLOOKUP(C210,Sheet2!$A:$B,2,0)</f>
        <v>15</v>
      </c>
    </row>
    <row r="211" spans="1:8" s="23" customFormat="1" ht="15" customHeight="1">
      <c r="A211" s="87"/>
      <c r="B211" s="81"/>
      <c r="C211" s="15" t="s">
        <v>232</v>
      </c>
      <c r="D211" s="48" t="s">
        <v>228</v>
      </c>
      <c r="E211" s="17" t="s">
        <v>229</v>
      </c>
      <c r="F211" s="17">
        <v>110</v>
      </c>
      <c r="G211" s="52">
        <v>4741468350936</v>
      </c>
      <c r="H211" s="49">
        <f>VLOOKUP(C211,Sheet2!$A:$B,2,0)</f>
        <v>21</v>
      </c>
    </row>
    <row r="212" spans="1:8" s="23" customFormat="1" ht="15" customHeight="1">
      <c r="A212" s="87"/>
      <c r="B212" s="81"/>
      <c r="C212" s="15" t="s">
        <v>233</v>
      </c>
      <c r="D212" s="48" t="s">
        <v>228</v>
      </c>
      <c r="E212" s="17" t="s">
        <v>229</v>
      </c>
      <c r="F212" s="17">
        <v>116</v>
      </c>
      <c r="G212" s="52">
        <v>4741468350943</v>
      </c>
      <c r="H212" s="49">
        <f>VLOOKUP(C212,Sheet2!$A:$B,2,0)</f>
        <v>22</v>
      </c>
    </row>
    <row r="213" spans="1:8" s="23" customFormat="1" ht="15" customHeight="1">
      <c r="A213" s="87"/>
      <c r="B213" s="81"/>
      <c r="C213" s="15" t="s">
        <v>234</v>
      </c>
      <c r="D213" s="48" t="s">
        <v>228</v>
      </c>
      <c r="E213" s="17" t="s">
        <v>229</v>
      </c>
      <c r="F213" s="17">
        <v>122</v>
      </c>
      <c r="G213" s="52">
        <v>4741468350950</v>
      </c>
      <c r="H213" s="49">
        <f>VLOOKUP(C213,Sheet2!$A:$B,2,0)</f>
        <v>7</v>
      </c>
    </row>
    <row r="214" spans="1:8" s="23" customFormat="1" ht="15" customHeight="1">
      <c r="A214" s="87"/>
      <c r="B214" s="81"/>
      <c r="C214" s="15" t="s">
        <v>235</v>
      </c>
      <c r="D214" s="48" t="s">
        <v>228</v>
      </c>
      <c r="E214" s="17" t="s">
        <v>229</v>
      </c>
      <c r="F214" s="17">
        <v>128</v>
      </c>
      <c r="G214" s="52">
        <v>4741468350967</v>
      </c>
      <c r="H214" s="49">
        <f>VLOOKUP(C214,Sheet2!$A:$B,2,0)</f>
        <v>7</v>
      </c>
    </row>
    <row r="215" spans="1:8" s="23" customFormat="1" ht="15" customHeight="1">
      <c r="A215" s="87"/>
      <c r="B215" s="82"/>
      <c r="C215" s="15" t="s">
        <v>236</v>
      </c>
      <c r="D215" s="48" t="s">
        <v>228</v>
      </c>
      <c r="E215" s="17" t="s">
        <v>229</v>
      </c>
      <c r="F215" s="17">
        <v>134</v>
      </c>
      <c r="G215" s="52">
        <v>4741468350974</v>
      </c>
      <c r="H215" s="49">
        <f>VLOOKUP(C215,Sheet2!$A:$B,2,0)</f>
        <v>1</v>
      </c>
    </row>
    <row r="216" spans="1:8" s="23" customFormat="1" ht="15" customHeight="1">
      <c r="A216" s="87"/>
      <c r="B216" s="80"/>
      <c r="C216" s="9" t="s">
        <v>237</v>
      </c>
      <c r="D216" s="50" t="s">
        <v>49</v>
      </c>
      <c r="E216" s="10" t="s">
        <v>238</v>
      </c>
      <c r="F216" s="10">
        <v>92</v>
      </c>
      <c r="G216" s="52">
        <v>4741468350981</v>
      </c>
      <c r="H216" s="49">
        <f>VLOOKUP(C216,Sheet2!$A:$B,2,0)</f>
        <v>8</v>
      </c>
    </row>
    <row r="217" spans="1:8" s="23" customFormat="1" ht="15" customHeight="1">
      <c r="A217" s="87"/>
      <c r="B217" s="81"/>
      <c r="C217" s="9" t="s">
        <v>239</v>
      </c>
      <c r="D217" s="50" t="s">
        <v>49</v>
      </c>
      <c r="E217" s="10" t="s">
        <v>238</v>
      </c>
      <c r="F217" s="10">
        <v>98</v>
      </c>
      <c r="G217" s="52">
        <v>4741468350998</v>
      </c>
      <c r="H217" s="49">
        <f>VLOOKUP(C217,Sheet2!$A:$B,2,0)</f>
        <v>15</v>
      </c>
    </row>
    <row r="218" spans="1:8" s="23" customFormat="1" ht="15" customHeight="1">
      <c r="A218" s="87"/>
      <c r="B218" s="81"/>
      <c r="C218" s="9" t="s">
        <v>240</v>
      </c>
      <c r="D218" s="50" t="s">
        <v>49</v>
      </c>
      <c r="E218" s="10" t="s">
        <v>238</v>
      </c>
      <c r="F218" s="10">
        <v>104</v>
      </c>
      <c r="G218" s="52">
        <v>4741468351001</v>
      </c>
      <c r="H218" s="49">
        <f>VLOOKUP(C218,Sheet2!$A:$B,2,0)</f>
        <v>21</v>
      </c>
    </row>
    <row r="219" spans="1:8" s="23" customFormat="1" ht="15" customHeight="1">
      <c r="A219" s="87"/>
      <c r="B219" s="81"/>
      <c r="C219" s="9" t="s">
        <v>241</v>
      </c>
      <c r="D219" s="50" t="s">
        <v>49</v>
      </c>
      <c r="E219" s="10" t="s">
        <v>238</v>
      </c>
      <c r="F219" s="10">
        <v>110</v>
      </c>
      <c r="G219" s="52">
        <v>4741468351018</v>
      </c>
      <c r="H219" s="49">
        <f>VLOOKUP(C219,Sheet2!$A:$B,2,0)</f>
        <v>22</v>
      </c>
    </row>
    <row r="220" spans="1:8" s="23" customFormat="1" ht="15" customHeight="1">
      <c r="A220" s="87"/>
      <c r="B220" s="81"/>
      <c r="C220" s="9" t="s">
        <v>242</v>
      </c>
      <c r="D220" s="50" t="s">
        <v>49</v>
      </c>
      <c r="E220" s="10" t="s">
        <v>238</v>
      </c>
      <c r="F220" s="10">
        <v>116</v>
      </c>
      <c r="G220" s="52">
        <v>4741468351025</v>
      </c>
      <c r="H220" s="49">
        <f>VLOOKUP(C220,Sheet2!$A:$B,2,0)</f>
        <v>10</v>
      </c>
    </row>
    <row r="221" spans="1:8" s="23" customFormat="1" ht="15" customHeight="1">
      <c r="A221" s="87"/>
      <c r="B221" s="81"/>
      <c r="C221" s="9" t="s">
        <v>243</v>
      </c>
      <c r="D221" s="50" t="s">
        <v>49</v>
      </c>
      <c r="E221" s="10" t="s">
        <v>238</v>
      </c>
      <c r="F221" s="10">
        <v>122</v>
      </c>
      <c r="G221" s="52">
        <v>4741468351032</v>
      </c>
      <c r="H221" s="49">
        <f>VLOOKUP(C221,Sheet2!$A:$B,2,0)</f>
        <v>10</v>
      </c>
    </row>
    <row r="222" spans="1:8" s="23" customFormat="1" ht="15" customHeight="1">
      <c r="A222" s="87"/>
      <c r="B222" s="81"/>
      <c r="C222" s="9" t="s">
        <v>244</v>
      </c>
      <c r="D222" s="50" t="s">
        <v>49</v>
      </c>
      <c r="E222" s="10" t="s">
        <v>238</v>
      </c>
      <c r="F222" s="10">
        <v>128</v>
      </c>
      <c r="G222" s="52">
        <v>4741468351049</v>
      </c>
      <c r="H222" s="49">
        <f>VLOOKUP(C222,Sheet2!$A:$B,2,0)</f>
        <v>3</v>
      </c>
    </row>
    <row r="223" spans="1:8" s="23" customFormat="1" ht="15" customHeight="1">
      <c r="A223" s="87"/>
      <c r="B223" s="82"/>
      <c r="C223" s="9" t="s">
        <v>245</v>
      </c>
      <c r="D223" s="50" t="s">
        <v>49</v>
      </c>
      <c r="E223" s="10" t="s">
        <v>238</v>
      </c>
      <c r="F223" s="10">
        <v>134</v>
      </c>
      <c r="G223" s="52">
        <v>4741468351056</v>
      </c>
      <c r="H223" s="49">
        <f>VLOOKUP(C223,Sheet2!$A:$B,2,0)</f>
        <v>3</v>
      </c>
    </row>
    <row r="224" spans="1:8" s="23" customFormat="1" ht="15" customHeight="1">
      <c r="A224" s="87"/>
      <c r="B224" s="80"/>
      <c r="C224" s="15" t="s">
        <v>246</v>
      </c>
      <c r="D224" s="48" t="s">
        <v>247</v>
      </c>
      <c r="E224" s="17" t="s">
        <v>248</v>
      </c>
      <c r="F224" s="17">
        <v>92</v>
      </c>
      <c r="G224" s="52">
        <v>4741468351063</v>
      </c>
      <c r="H224" s="49">
        <f>VLOOKUP(C224,Sheet2!$A:$B,2,0)</f>
        <v>17</v>
      </c>
    </row>
    <row r="225" spans="1:8" s="23" customFormat="1" ht="15" customHeight="1">
      <c r="A225" s="87"/>
      <c r="B225" s="81"/>
      <c r="C225" s="15" t="s">
        <v>249</v>
      </c>
      <c r="D225" s="48" t="s">
        <v>247</v>
      </c>
      <c r="E225" s="17" t="s">
        <v>248</v>
      </c>
      <c r="F225" s="17">
        <v>98</v>
      </c>
      <c r="G225" s="52">
        <v>4741468351070</v>
      </c>
      <c r="H225" s="49">
        <f>VLOOKUP(C225,Sheet2!$A:$B,2,0)</f>
        <v>17</v>
      </c>
    </row>
    <row r="226" spans="1:8" s="23" customFormat="1" ht="15" customHeight="1">
      <c r="A226" s="87"/>
      <c r="B226" s="81"/>
      <c r="C226" s="15" t="s">
        <v>250</v>
      </c>
      <c r="D226" s="48" t="s">
        <v>247</v>
      </c>
      <c r="E226" s="17" t="s">
        <v>248</v>
      </c>
      <c r="F226" s="17">
        <v>104</v>
      </c>
      <c r="G226" s="52">
        <v>4741468351087</v>
      </c>
      <c r="H226" s="49">
        <f>VLOOKUP(C226,Sheet2!$A:$B,2,0)</f>
        <v>23</v>
      </c>
    </row>
    <row r="227" spans="1:8" s="23" customFormat="1" ht="15" customHeight="1">
      <c r="A227" s="87"/>
      <c r="B227" s="81"/>
      <c r="C227" s="15" t="s">
        <v>251</v>
      </c>
      <c r="D227" s="48" t="s">
        <v>247</v>
      </c>
      <c r="E227" s="17" t="s">
        <v>248</v>
      </c>
      <c r="F227" s="17">
        <v>110</v>
      </c>
      <c r="G227" s="52">
        <v>4741468351094</v>
      </c>
      <c r="H227" s="49">
        <f>VLOOKUP(C227,Sheet2!$A:$B,2,0)</f>
        <v>23</v>
      </c>
    </row>
    <row r="228" spans="1:8" s="23" customFormat="1" ht="15" customHeight="1">
      <c r="A228" s="87"/>
      <c r="B228" s="81"/>
      <c r="C228" s="15" t="s">
        <v>252</v>
      </c>
      <c r="D228" s="48" t="s">
        <v>247</v>
      </c>
      <c r="E228" s="17" t="s">
        <v>248</v>
      </c>
      <c r="F228" s="17">
        <v>116</v>
      </c>
      <c r="G228" s="52">
        <v>4741468351100</v>
      </c>
      <c r="H228" s="49">
        <f>VLOOKUP(C228,Sheet2!$A:$B,2,0)</f>
        <v>29</v>
      </c>
    </row>
    <row r="229" spans="1:8" s="23" customFormat="1" ht="15" customHeight="1">
      <c r="A229" s="87"/>
      <c r="B229" s="81"/>
      <c r="C229" s="15" t="s">
        <v>253</v>
      </c>
      <c r="D229" s="48" t="s">
        <v>247</v>
      </c>
      <c r="E229" s="17" t="s">
        <v>248</v>
      </c>
      <c r="F229" s="17">
        <v>122</v>
      </c>
      <c r="G229" s="52">
        <v>4741468351117</v>
      </c>
      <c r="H229" s="49">
        <f>VLOOKUP(C229,Sheet2!$A:$B,2,0)</f>
        <v>21</v>
      </c>
    </row>
    <row r="230" spans="1:8" s="23" customFormat="1" ht="15" customHeight="1">
      <c r="A230" s="87"/>
      <c r="B230" s="81"/>
      <c r="C230" s="15" t="s">
        <v>254</v>
      </c>
      <c r="D230" s="48" t="s">
        <v>247</v>
      </c>
      <c r="E230" s="17" t="s">
        <v>248</v>
      </c>
      <c r="F230" s="17">
        <v>128</v>
      </c>
      <c r="G230" s="52">
        <v>4741468351124</v>
      </c>
      <c r="H230" s="49">
        <f>VLOOKUP(C230,Sheet2!$A:$B,2,0)</f>
        <v>15</v>
      </c>
    </row>
    <row r="231" spans="1:8" s="23" customFormat="1" ht="15" customHeight="1">
      <c r="A231" s="88"/>
      <c r="B231" s="82"/>
      <c r="C231" s="15" t="s">
        <v>255</v>
      </c>
      <c r="D231" s="48" t="s">
        <v>247</v>
      </c>
      <c r="E231" s="17" t="s">
        <v>248</v>
      </c>
      <c r="F231" s="17">
        <v>134</v>
      </c>
      <c r="G231" s="52">
        <v>4741468351131</v>
      </c>
      <c r="H231" s="49">
        <f>VLOOKUP(C231,Sheet2!$A:$B,2,0)</f>
        <v>8</v>
      </c>
    </row>
    <row r="232" spans="1:8" s="23" customFormat="1">
      <c r="A232" s="18"/>
      <c r="B232" s="18"/>
      <c r="C232" s="18"/>
      <c r="D232" s="62"/>
      <c r="E232" s="19"/>
      <c r="F232" s="19"/>
      <c r="G232" s="20"/>
      <c r="H232" s="39">
        <f>SUM(H115:H231)</f>
        <v>691</v>
      </c>
    </row>
    <row r="233" spans="1:8" ht="15" customHeight="1">
      <c r="A233" s="74" t="s">
        <v>257</v>
      </c>
      <c r="B233" s="81"/>
      <c r="C233" s="11" t="s">
        <v>260</v>
      </c>
      <c r="D233" s="47" t="s">
        <v>261</v>
      </c>
      <c r="E233" s="12" t="s">
        <v>262</v>
      </c>
      <c r="F233" s="13">
        <v>104</v>
      </c>
      <c r="G233" s="52">
        <v>4741468328355</v>
      </c>
      <c r="H233" s="49">
        <f>VLOOKUP(C233,Sheet2!$A:$B,2,0)</f>
        <v>2</v>
      </c>
    </row>
    <row r="234" spans="1:8" ht="15" customHeight="1">
      <c r="A234" s="75"/>
      <c r="B234" s="81"/>
      <c r="C234" s="11" t="s">
        <v>263</v>
      </c>
      <c r="D234" s="47" t="s">
        <v>261</v>
      </c>
      <c r="E234" s="12" t="s">
        <v>262</v>
      </c>
      <c r="F234" s="13">
        <v>110</v>
      </c>
      <c r="G234" s="52">
        <v>4741468328362</v>
      </c>
      <c r="H234" s="72">
        <v>0</v>
      </c>
    </row>
    <row r="235" spans="1:8" ht="15" customHeight="1">
      <c r="A235" s="75"/>
      <c r="B235" s="81"/>
      <c r="C235" s="11" t="s">
        <v>264</v>
      </c>
      <c r="D235" s="47" t="s">
        <v>261</v>
      </c>
      <c r="E235" s="12" t="s">
        <v>262</v>
      </c>
      <c r="F235" s="13">
        <v>116</v>
      </c>
      <c r="G235" s="52">
        <v>4741468328379</v>
      </c>
      <c r="H235" s="72">
        <v>0</v>
      </c>
    </row>
    <row r="236" spans="1:8" ht="15" customHeight="1">
      <c r="A236" s="75"/>
      <c r="B236" s="81"/>
      <c r="C236" s="11" t="s">
        <v>265</v>
      </c>
      <c r="D236" s="47" t="s">
        <v>261</v>
      </c>
      <c r="E236" s="12" t="s">
        <v>262</v>
      </c>
      <c r="F236" s="13">
        <v>122</v>
      </c>
      <c r="G236" s="52">
        <v>4741468328386</v>
      </c>
      <c r="H236" s="49">
        <f>VLOOKUP(C236,Sheet2!$A:$B,2,0)</f>
        <v>1</v>
      </c>
    </row>
    <row r="237" spans="1:8" ht="15" customHeight="1">
      <c r="A237" s="75"/>
      <c r="B237" s="81"/>
      <c r="C237" s="11" t="s">
        <v>266</v>
      </c>
      <c r="D237" s="47" t="s">
        <v>261</v>
      </c>
      <c r="E237" s="12" t="s">
        <v>262</v>
      </c>
      <c r="F237" s="13">
        <v>128</v>
      </c>
      <c r="G237" s="52">
        <v>4741468328393</v>
      </c>
      <c r="H237" s="49">
        <f>VLOOKUP(C237,Sheet2!$A:$B,2,0)</f>
        <v>1</v>
      </c>
    </row>
    <row r="238" spans="1:8" ht="15" customHeight="1">
      <c r="A238" s="75"/>
      <c r="B238" s="81"/>
      <c r="C238" s="11" t="s">
        <v>267</v>
      </c>
      <c r="D238" s="47" t="s">
        <v>261</v>
      </c>
      <c r="E238" s="12" t="s">
        <v>262</v>
      </c>
      <c r="F238" s="13">
        <v>134</v>
      </c>
      <c r="G238" s="52">
        <v>4741468328409</v>
      </c>
      <c r="H238" s="72">
        <v>0</v>
      </c>
    </row>
    <row r="239" spans="1:8" ht="15" customHeight="1">
      <c r="A239" s="75"/>
      <c r="B239" s="81"/>
      <c r="C239" s="11" t="s">
        <v>268</v>
      </c>
      <c r="D239" s="47" t="s">
        <v>261</v>
      </c>
      <c r="E239" s="12" t="s">
        <v>262</v>
      </c>
      <c r="F239" s="13">
        <v>140</v>
      </c>
      <c r="G239" s="52">
        <v>4741468328416</v>
      </c>
      <c r="H239" s="72">
        <v>0</v>
      </c>
    </row>
    <row r="240" spans="1:8" ht="15" customHeight="1">
      <c r="A240" s="75"/>
      <c r="B240" s="81"/>
      <c r="C240" s="11" t="s">
        <v>269</v>
      </c>
      <c r="D240" s="47" t="s">
        <v>261</v>
      </c>
      <c r="E240" s="12" t="s">
        <v>262</v>
      </c>
      <c r="F240" s="13">
        <v>146</v>
      </c>
      <c r="G240" s="52">
        <v>4741468328423</v>
      </c>
      <c r="H240" s="72">
        <v>0</v>
      </c>
    </row>
    <row r="241" spans="1:8" ht="15" customHeight="1">
      <c r="A241" s="75"/>
      <c r="B241" s="81"/>
      <c r="C241" s="11" t="s">
        <v>270</v>
      </c>
      <c r="D241" s="47" t="s">
        <v>261</v>
      </c>
      <c r="E241" s="12" t="s">
        <v>262</v>
      </c>
      <c r="F241" s="13">
        <v>152</v>
      </c>
      <c r="G241" s="52">
        <v>4741468328430</v>
      </c>
      <c r="H241" s="72">
        <v>0</v>
      </c>
    </row>
    <row r="242" spans="1:8" ht="15" customHeight="1">
      <c r="A242" s="75"/>
      <c r="B242" s="81"/>
      <c r="C242" s="15" t="s">
        <v>271</v>
      </c>
      <c r="D242" s="48" t="s">
        <v>272</v>
      </c>
      <c r="E242" s="16" t="s">
        <v>256</v>
      </c>
      <c r="F242" s="17">
        <v>104</v>
      </c>
      <c r="G242" s="52">
        <v>4741468328447</v>
      </c>
      <c r="H242" s="49">
        <f>VLOOKUP(C242,Sheet2!$A:$B,2,0)</f>
        <v>3</v>
      </c>
    </row>
    <row r="243" spans="1:8" ht="15" customHeight="1">
      <c r="A243" s="75"/>
      <c r="B243" s="81"/>
      <c r="C243" s="15" t="s">
        <v>273</v>
      </c>
      <c r="D243" s="48" t="s">
        <v>272</v>
      </c>
      <c r="E243" s="16" t="s">
        <v>256</v>
      </c>
      <c r="F243" s="17">
        <v>110</v>
      </c>
      <c r="G243" s="52">
        <v>4741468328454</v>
      </c>
      <c r="H243" s="72">
        <v>0</v>
      </c>
    </row>
    <row r="244" spans="1:8" ht="15" customHeight="1">
      <c r="A244" s="75"/>
      <c r="B244" s="81"/>
      <c r="C244" s="15" t="s">
        <v>274</v>
      </c>
      <c r="D244" s="48" t="s">
        <v>272</v>
      </c>
      <c r="E244" s="16" t="s">
        <v>256</v>
      </c>
      <c r="F244" s="17">
        <v>116</v>
      </c>
      <c r="G244" s="52">
        <v>4741468328461</v>
      </c>
      <c r="H244" s="49">
        <f>VLOOKUP(C244,Sheet2!$A:$B,2,0)</f>
        <v>2</v>
      </c>
    </row>
    <row r="245" spans="1:8" ht="15" customHeight="1">
      <c r="A245" s="75"/>
      <c r="B245" s="81"/>
      <c r="C245" s="15" t="s">
        <v>275</v>
      </c>
      <c r="D245" s="48" t="s">
        <v>272</v>
      </c>
      <c r="E245" s="16" t="s">
        <v>256</v>
      </c>
      <c r="F245" s="17">
        <v>122</v>
      </c>
      <c r="G245" s="52">
        <v>4741468328478</v>
      </c>
      <c r="H245" s="49">
        <f>VLOOKUP(C245,Sheet2!$A:$B,2,0)</f>
        <v>2</v>
      </c>
    </row>
    <row r="246" spans="1:8" ht="15" customHeight="1">
      <c r="A246" s="75"/>
      <c r="B246" s="81"/>
      <c r="C246" s="15" t="s">
        <v>276</v>
      </c>
      <c r="D246" s="48" t="s">
        <v>272</v>
      </c>
      <c r="E246" s="16" t="s">
        <v>256</v>
      </c>
      <c r="F246" s="17">
        <v>128</v>
      </c>
      <c r="G246" s="52">
        <v>4741468328485</v>
      </c>
      <c r="H246" s="72">
        <v>0</v>
      </c>
    </row>
    <row r="247" spans="1:8" ht="15" customHeight="1">
      <c r="A247" s="75"/>
      <c r="B247" s="81"/>
      <c r="C247" s="15" t="s">
        <v>277</v>
      </c>
      <c r="D247" s="48" t="s">
        <v>272</v>
      </c>
      <c r="E247" s="16" t="s">
        <v>256</v>
      </c>
      <c r="F247" s="17">
        <v>134</v>
      </c>
      <c r="G247" s="52">
        <v>4741468328492</v>
      </c>
      <c r="H247" s="72">
        <v>0</v>
      </c>
    </row>
    <row r="248" spans="1:8" ht="15" customHeight="1">
      <c r="A248" s="75"/>
      <c r="B248" s="81"/>
      <c r="C248" s="15" t="s">
        <v>278</v>
      </c>
      <c r="D248" s="48" t="s">
        <v>272</v>
      </c>
      <c r="E248" s="16" t="s">
        <v>256</v>
      </c>
      <c r="F248" s="17">
        <v>140</v>
      </c>
      <c r="G248" s="52">
        <v>4741468328508</v>
      </c>
      <c r="H248" s="72">
        <v>0</v>
      </c>
    </row>
    <row r="249" spans="1:8" ht="15" customHeight="1">
      <c r="A249" s="75"/>
      <c r="B249" s="81"/>
      <c r="C249" s="15" t="s">
        <v>279</v>
      </c>
      <c r="D249" s="48" t="s">
        <v>272</v>
      </c>
      <c r="E249" s="16" t="s">
        <v>256</v>
      </c>
      <c r="F249" s="17">
        <v>146</v>
      </c>
      <c r="G249" s="52">
        <v>4741468328515</v>
      </c>
      <c r="H249" s="49">
        <f>VLOOKUP(C249,Sheet2!$A:$B,2,0)</f>
        <v>1</v>
      </c>
    </row>
    <row r="250" spans="1:8" ht="15" customHeight="1">
      <c r="A250" s="75"/>
      <c r="B250" s="82"/>
      <c r="C250" s="15" t="s">
        <v>280</v>
      </c>
      <c r="D250" s="48" t="s">
        <v>272</v>
      </c>
      <c r="E250" s="16" t="s">
        <v>256</v>
      </c>
      <c r="F250" s="17">
        <v>152</v>
      </c>
      <c r="G250" s="52">
        <v>4741468328522</v>
      </c>
      <c r="H250" s="49">
        <f>VLOOKUP(C250,Sheet2!$A:$B,2,0)</f>
        <v>2</v>
      </c>
    </row>
    <row r="251" spans="1:8" ht="15" customHeight="1">
      <c r="A251" s="75"/>
      <c r="B251" s="80"/>
      <c r="C251" s="15" t="s">
        <v>281</v>
      </c>
      <c r="D251" s="48" t="s">
        <v>21</v>
      </c>
      <c r="E251" s="16" t="s">
        <v>192</v>
      </c>
      <c r="F251" s="17">
        <v>104</v>
      </c>
      <c r="G251" s="52">
        <v>4741468328621</v>
      </c>
      <c r="H251" s="72">
        <v>0</v>
      </c>
    </row>
    <row r="252" spans="1:8" ht="15" customHeight="1">
      <c r="A252" s="75"/>
      <c r="B252" s="81"/>
      <c r="C252" s="15" t="s">
        <v>282</v>
      </c>
      <c r="D252" s="48" t="s">
        <v>21</v>
      </c>
      <c r="E252" s="16" t="s">
        <v>192</v>
      </c>
      <c r="F252" s="17">
        <v>110</v>
      </c>
      <c r="G252" s="52">
        <v>4741468328638</v>
      </c>
      <c r="H252" s="49">
        <f>VLOOKUP(C252,Sheet2!$A:$B,2,0)</f>
        <v>1</v>
      </c>
    </row>
    <row r="253" spans="1:8" ht="15" customHeight="1">
      <c r="A253" s="75"/>
      <c r="B253" s="81"/>
      <c r="C253" s="15" t="s">
        <v>283</v>
      </c>
      <c r="D253" s="48" t="s">
        <v>21</v>
      </c>
      <c r="E253" s="16" t="s">
        <v>192</v>
      </c>
      <c r="F253" s="17">
        <v>116</v>
      </c>
      <c r="G253" s="52">
        <v>4741468328645</v>
      </c>
      <c r="H253" s="72">
        <v>0</v>
      </c>
    </row>
    <row r="254" spans="1:8" ht="15" customHeight="1">
      <c r="A254" s="75"/>
      <c r="B254" s="81"/>
      <c r="C254" s="15" t="s">
        <v>284</v>
      </c>
      <c r="D254" s="48" t="s">
        <v>21</v>
      </c>
      <c r="E254" s="16" t="s">
        <v>192</v>
      </c>
      <c r="F254" s="17">
        <v>122</v>
      </c>
      <c r="G254" s="52">
        <v>4741468328652</v>
      </c>
      <c r="H254" s="72">
        <v>0</v>
      </c>
    </row>
    <row r="255" spans="1:8" ht="15" customHeight="1">
      <c r="A255" s="75"/>
      <c r="B255" s="81"/>
      <c r="C255" s="15" t="s">
        <v>285</v>
      </c>
      <c r="D255" s="48" t="s">
        <v>21</v>
      </c>
      <c r="E255" s="16" t="s">
        <v>192</v>
      </c>
      <c r="F255" s="17">
        <v>128</v>
      </c>
      <c r="G255" s="52">
        <v>4741468328669</v>
      </c>
      <c r="H255" s="72">
        <v>0</v>
      </c>
    </row>
    <row r="256" spans="1:8" ht="15" customHeight="1">
      <c r="A256" s="75"/>
      <c r="B256" s="81"/>
      <c r="C256" s="15" t="s">
        <v>286</v>
      </c>
      <c r="D256" s="48" t="s">
        <v>21</v>
      </c>
      <c r="E256" s="16" t="s">
        <v>192</v>
      </c>
      <c r="F256" s="17">
        <v>134</v>
      </c>
      <c r="G256" s="52">
        <v>4741468328676</v>
      </c>
      <c r="H256" s="72">
        <v>0</v>
      </c>
    </row>
    <row r="257" spans="1:8" ht="15" customHeight="1">
      <c r="A257" s="75"/>
      <c r="B257" s="81"/>
      <c r="C257" s="15" t="s">
        <v>287</v>
      </c>
      <c r="D257" s="48" t="s">
        <v>21</v>
      </c>
      <c r="E257" s="16" t="s">
        <v>192</v>
      </c>
      <c r="F257" s="17">
        <v>146</v>
      </c>
      <c r="G257" s="52">
        <v>4741468328690</v>
      </c>
      <c r="H257" s="72">
        <v>0</v>
      </c>
    </row>
    <row r="258" spans="1:8" ht="15" customHeight="1">
      <c r="A258" s="75"/>
      <c r="B258" s="81"/>
      <c r="C258" s="15" t="s">
        <v>288</v>
      </c>
      <c r="D258" s="48" t="s">
        <v>21</v>
      </c>
      <c r="E258" s="16" t="s">
        <v>192</v>
      </c>
      <c r="F258" s="17">
        <v>152</v>
      </c>
      <c r="G258" s="52">
        <v>4741468328706</v>
      </c>
      <c r="H258" s="72">
        <v>0</v>
      </c>
    </row>
    <row r="259" spans="1:8" ht="15" customHeight="1">
      <c r="A259" s="75"/>
      <c r="B259" s="81"/>
      <c r="C259" s="11" t="s">
        <v>1373</v>
      </c>
      <c r="D259" s="47" t="s">
        <v>1402</v>
      </c>
      <c r="E259" s="12" t="s">
        <v>201</v>
      </c>
      <c r="F259" s="13">
        <v>104</v>
      </c>
      <c r="G259" s="52">
        <v>4741468328713</v>
      </c>
      <c r="H259" s="49">
        <f>VLOOKUP(C259,Sheet2!$A:$B,2,0)</f>
        <v>3</v>
      </c>
    </row>
    <row r="260" spans="1:8" ht="15" customHeight="1">
      <c r="A260" s="75"/>
      <c r="B260" s="81"/>
      <c r="C260" s="11" t="s">
        <v>1374</v>
      </c>
      <c r="D260" s="47" t="s">
        <v>1402</v>
      </c>
      <c r="E260" s="12" t="s">
        <v>201</v>
      </c>
      <c r="F260" s="13">
        <v>110</v>
      </c>
      <c r="G260" s="52">
        <v>4741468328720</v>
      </c>
      <c r="H260" s="49">
        <f>VLOOKUP(C260,Sheet2!$A:$B,2,0)</f>
        <v>1</v>
      </c>
    </row>
    <row r="261" spans="1:8" ht="15" customHeight="1">
      <c r="A261" s="75"/>
      <c r="B261" s="81"/>
      <c r="C261" s="11" t="s">
        <v>1338</v>
      </c>
      <c r="D261" s="47" t="s">
        <v>1402</v>
      </c>
      <c r="E261" s="12" t="s">
        <v>201</v>
      </c>
      <c r="F261" s="13">
        <v>116</v>
      </c>
      <c r="G261" s="52">
        <v>4741468328737</v>
      </c>
      <c r="H261" s="49">
        <f>VLOOKUP(C261,Sheet2!$A:$B,2,0)</f>
        <v>2</v>
      </c>
    </row>
    <row r="262" spans="1:8" ht="15" customHeight="1">
      <c r="A262" s="75"/>
      <c r="B262" s="81"/>
      <c r="C262" s="11" t="s">
        <v>1339</v>
      </c>
      <c r="D262" s="47" t="s">
        <v>1402</v>
      </c>
      <c r="E262" s="12" t="s">
        <v>201</v>
      </c>
      <c r="F262" s="13">
        <v>122</v>
      </c>
      <c r="G262" s="52">
        <v>4741468328744</v>
      </c>
      <c r="H262" s="49">
        <f>VLOOKUP(C262,Sheet2!$A:$B,2,0)</f>
        <v>2</v>
      </c>
    </row>
    <row r="263" spans="1:8" ht="15" customHeight="1">
      <c r="A263" s="75"/>
      <c r="B263" s="81"/>
      <c r="C263" s="11" t="s">
        <v>1340</v>
      </c>
      <c r="D263" s="47" t="s">
        <v>1402</v>
      </c>
      <c r="E263" s="12" t="s">
        <v>201</v>
      </c>
      <c r="F263" s="13">
        <v>128</v>
      </c>
      <c r="G263" s="52">
        <v>4741468328751</v>
      </c>
      <c r="H263" s="72">
        <v>0</v>
      </c>
    </row>
    <row r="264" spans="1:8" ht="15" customHeight="1">
      <c r="A264" s="75"/>
      <c r="B264" s="81"/>
      <c r="C264" s="11" t="s">
        <v>1341</v>
      </c>
      <c r="D264" s="47" t="s">
        <v>1402</v>
      </c>
      <c r="E264" s="12" t="s">
        <v>201</v>
      </c>
      <c r="F264" s="13">
        <v>134</v>
      </c>
      <c r="G264" s="52">
        <v>4741468328768</v>
      </c>
      <c r="H264" s="72">
        <v>0</v>
      </c>
    </row>
    <row r="265" spans="1:8" ht="15" customHeight="1">
      <c r="A265" s="75"/>
      <c r="B265" s="81"/>
      <c r="C265" s="11" t="s">
        <v>1342</v>
      </c>
      <c r="D265" s="47" t="s">
        <v>1402</v>
      </c>
      <c r="E265" s="12" t="s">
        <v>201</v>
      </c>
      <c r="F265" s="13">
        <v>140</v>
      </c>
      <c r="G265" s="52">
        <v>4741468328775</v>
      </c>
      <c r="H265" s="72">
        <v>0</v>
      </c>
    </row>
    <row r="266" spans="1:8" ht="15" customHeight="1">
      <c r="A266" s="75"/>
      <c r="B266" s="81"/>
      <c r="C266" s="11" t="s">
        <v>1343</v>
      </c>
      <c r="D266" s="47" t="s">
        <v>1402</v>
      </c>
      <c r="E266" s="12" t="s">
        <v>201</v>
      </c>
      <c r="F266" s="13">
        <v>146</v>
      </c>
      <c r="G266" s="52">
        <v>4741468328782</v>
      </c>
      <c r="H266" s="49">
        <f>VLOOKUP(C266,Sheet2!$A:$B,2,0)</f>
        <v>3</v>
      </c>
    </row>
    <row r="267" spans="1:8" ht="15" customHeight="1">
      <c r="A267" s="76"/>
      <c r="B267" s="82"/>
      <c r="C267" s="11" t="s">
        <v>1344</v>
      </c>
      <c r="D267" s="47" t="s">
        <v>1402</v>
      </c>
      <c r="E267" s="12" t="s">
        <v>201</v>
      </c>
      <c r="F267" s="13">
        <v>152</v>
      </c>
      <c r="G267" s="52">
        <v>4741468328799</v>
      </c>
      <c r="H267" s="49">
        <f>VLOOKUP(C267,Sheet2!$A:$B,2,0)</f>
        <v>2</v>
      </c>
    </row>
    <row r="268" spans="1:8">
      <c r="A268" s="18"/>
      <c r="B268" s="18"/>
      <c r="C268" s="18"/>
      <c r="D268" s="62"/>
      <c r="E268" s="19"/>
      <c r="F268" s="19"/>
      <c r="G268" s="20"/>
      <c r="H268" s="39">
        <f>SUM(H233:H267)</f>
        <v>28</v>
      </c>
    </row>
    <row r="269" spans="1:8">
      <c r="A269" s="75" t="s">
        <v>289</v>
      </c>
      <c r="B269" s="81"/>
      <c r="C269" s="15" t="s">
        <v>290</v>
      </c>
      <c r="D269" s="48" t="s">
        <v>291</v>
      </c>
      <c r="E269" s="16" t="s">
        <v>163</v>
      </c>
      <c r="F269" s="17">
        <v>104</v>
      </c>
      <c r="G269" s="52">
        <v>4741468328898</v>
      </c>
      <c r="H269" s="49">
        <f>VLOOKUP(C269,Sheet2!$A:$B,2,0)</f>
        <v>2</v>
      </c>
    </row>
    <row r="270" spans="1:8">
      <c r="A270" s="77"/>
      <c r="B270" s="81"/>
      <c r="C270" s="15" t="s">
        <v>292</v>
      </c>
      <c r="D270" s="48" t="s">
        <v>291</v>
      </c>
      <c r="E270" s="16" t="s">
        <v>163</v>
      </c>
      <c r="F270" s="17">
        <v>110</v>
      </c>
      <c r="G270" s="52">
        <v>4741468328904</v>
      </c>
      <c r="H270" s="49">
        <f>VLOOKUP(C270,Sheet2!$A:$B,2,0)</f>
        <v>2</v>
      </c>
    </row>
    <row r="271" spans="1:8">
      <c r="A271" s="77"/>
      <c r="B271" s="81"/>
      <c r="C271" s="15" t="s">
        <v>293</v>
      </c>
      <c r="D271" s="48" t="s">
        <v>291</v>
      </c>
      <c r="E271" s="16" t="s">
        <v>163</v>
      </c>
      <c r="F271" s="17">
        <v>116</v>
      </c>
      <c r="G271" s="52">
        <v>4741468328911</v>
      </c>
      <c r="H271" s="72">
        <v>0</v>
      </c>
    </row>
    <row r="272" spans="1:8">
      <c r="A272" s="77"/>
      <c r="B272" s="81"/>
      <c r="C272" s="15" t="s">
        <v>294</v>
      </c>
      <c r="D272" s="48" t="s">
        <v>291</v>
      </c>
      <c r="E272" s="16" t="s">
        <v>163</v>
      </c>
      <c r="F272" s="17">
        <v>122</v>
      </c>
      <c r="G272" s="52">
        <v>4741468328928</v>
      </c>
      <c r="H272" s="49">
        <f>VLOOKUP(C272,Sheet2!$A:$B,2,0)</f>
        <v>2</v>
      </c>
    </row>
    <row r="273" spans="1:8">
      <c r="A273" s="77"/>
      <c r="B273" s="81"/>
      <c r="C273" s="15" t="s">
        <v>295</v>
      </c>
      <c r="D273" s="48" t="s">
        <v>291</v>
      </c>
      <c r="E273" s="16" t="s">
        <v>163</v>
      </c>
      <c r="F273" s="17">
        <v>128</v>
      </c>
      <c r="G273" s="52">
        <v>4741468328935</v>
      </c>
      <c r="H273" s="49">
        <f>VLOOKUP(C273,Sheet2!$A:$B,2,0)</f>
        <v>2</v>
      </c>
    </row>
    <row r="274" spans="1:8">
      <c r="A274" s="77"/>
      <c r="B274" s="81"/>
      <c r="C274" s="15" t="s">
        <v>296</v>
      </c>
      <c r="D274" s="48" t="s">
        <v>291</v>
      </c>
      <c r="E274" s="16" t="s">
        <v>163</v>
      </c>
      <c r="F274" s="17">
        <v>134</v>
      </c>
      <c r="G274" s="52">
        <v>4741468328942</v>
      </c>
      <c r="H274" s="72">
        <v>0</v>
      </c>
    </row>
    <row r="275" spans="1:8">
      <c r="A275" s="77"/>
      <c r="B275" s="81"/>
      <c r="C275" s="15" t="s">
        <v>297</v>
      </c>
      <c r="D275" s="48" t="s">
        <v>291</v>
      </c>
      <c r="E275" s="16" t="s">
        <v>163</v>
      </c>
      <c r="F275" s="17">
        <v>140</v>
      </c>
      <c r="G275" s="52">
        <v>4741468328959</v>
      </c>
      <c r="H275" s="49">
        <f>VLOOKUP(C275,Sheet2!$A:$B,2,0)</f>
        <v>3</v>
      </c>
    </row>
    <row r="276" spans="1:8">
      <c r="A276" s="77"/>
      <c r="B276" s="81"/>
      <c r="C276" s="15" t="s">
        <v>298</v>
      </c>
      <c r="D276" s="48" t="s">
        <v>291</v>
      </c>
      <c r="E276" s="16" t="s">
        <v>163</v>
      </c>
      <c r="F276" s="17">
        <v>146</v>
      </c>
      <c r="G276" s="52">
        <v>4741468328966</v>
      </c>
      <c r="H276" s="49">
        <f>VLOOKUP(C276,Sheet2!$A:$B,2,0)</f>
        <v>7</v>
      </c>
    </row>
    <row r="277" spans="1:8">
      <c r="A277" s="77"/>
      <c r="B277" s="81"/>
      <c r="C277" s="15" t="s">
        <v>299</v>
      </c>
      <c r="D277" s="48" t="s">
        <v>291</v>
      </c>
      <c r="E277" s="16" t="s">
        <v>163</v>
      </c>
      <c r="F277" s="17">
        <v>152</v>
      </c>
      <c r="G277" s="52">
        <v>4741468328973</v>
      </c>
      <c r="H277" s="49">
        <f>VLOOKUP(C277,Sheet2!$A:$B,2,0)</f>
        <v>5</v>
      </c>
    </row>
    <row r="278" spans="1:8">
      <c r="A278" s="77"/>
      <c r="B278" s="81"/>
      <c r="C278" s="11" t="s">
        <v>1403</v>
      </c>
      <c r="D278" s="47" t="s">
        <v>58</v>
      </c>
      <c r="E278" s="12" t="s">
        <v>154</v>
      </c>
      <c r="F278" s="13">
        <v>104</v>
      </c>
      <c r="G278" s="52">
        <v>4741468328805</v>
      </c>
      <c r="H278" s="49">
        <f>VLOOKUP(C278,Sheet2!$A:$B,2,0)</f>
        <v>1</v>
      </c>
    </row>
    <row r="279" spans="1:8">
      <c r="A279" s="77"/>
      <c r="B279" s="81"/>
      <c r="C279" s="11" t="s">
        <v>1404</v>
      </c>
      <c r="D279" s="47" t="s">
        <v>58</v>
      </c>
      <c r="E279" s="12" t="s">
        <v>154</v>
      </c>
      <c r="F279" s="13">
        <v>116</v>
      </c>
      <c r="G279" s="52">
        <v>4741468328829</v>
      </c>
      <c r="H279" s="72">
        <v>0</v>
      </c>
    </row>
    <row r="280" spans="1:8">
      <c r="A280" s="77"/>
      <c r="B280" s="81"/>
      <c r="C280" s="11" t="s">
        <v>1405</v>
      </c>
      <c r="D280" s="47" t="s">
        <v>58</v>
      </c>
      <c r="E280" s="12" t="s">
        <v>154</v>
      </c>
      <c r="F280" s="13">
        <v>128</v>
      </c>
      <c r="G280" s="52">
        <v>4741468328836</v>
      </c>
      <c r="H280" s="49">
        <f>VLOOKUP(C280,Sheet2!$A:$B,2,0)</f>
        <v>1</v>
      </c>
    </row>
    <row r="281" spans="1:8">
      <c r="A281" s="77"/>
      <c r="B281" s="81"/>
      <c r="C281" s="11" t="s">
        <v>1406</v>
      </c>
      <c r="D281" s="47" t="s">
        <v>58</v>
      </c>
      <c r="E281" s="12" t="s">
        <v>154</v>
      </c>
      <c r="F281" s="13">
        <v>140</v>
      </c>
      <c r="G281" s="52">
        <v>4741468328843</v>
      </c>
      <c r="H281" s="49">
        <f>VLOOKUP(C281,Sheet2!$A:$B,2,0)</f>
        <v>1</v>
      </c>
    </row>
    <row r="282" spans="1:8">
      <c r="A282" s="77"/>
      <c r="B282" s="81"/>
      <c r="C282" s="11" t="s">
        <v>1407</v>
      </c>
      <c r="D282" s="47" t="s">
        <v>58</v>
      </c>
      <c r="E282" s="12" t="s">
        <v>154</v>
      </c>
      <c r="F282" s="13">
        <v>152</v>
      </c>
      <c r="G282" s="52">
        <v>4741468328850</v>
      </c>
      <c r="H282" s="72">
        <v>0</v>
      </c>
    </row>
    <row r="283" spans="1:8">
      <c r="A283" s="77"/>
      <c r="B283" s="81"/>
      <c r="C283" s="11" t="s">
        <v>1408</v>
      </c>
      <c r="D283" s="47" t="s">
        <v>58</v>
      </c>
      <c r="E283" s="12" t="s">
        <v>154</v>
      </c>
      <c r="F283" s="13">
        <v>164</v>
      </c>
      <c r="G283" s="52">
        <v>4741468328867</v>
      </c>
      <c r="H283" s="72">
        <v>0</v>
      </c>
    </row>
    <row r="284" spans="1:8">
      <c r="A284" s="77"/>
      <c r="B284" s="81"/>
      <c r="C284" s="11" t="s">
        <v>1409</v>
      </c>
      <c r="D284" s="47" t="s">
        <v>58</v>
      </c>
      <c r="E284" s="12" t="s">
        <v>154</v>
      </c>
      <c r="F284" s="13">
        <v>176</v>
      </c>
      <c r="G284" s="52">
        <v>4741468328874</v>
      </c>
      <c r="H284" s="49">
        <f>VLOOKUP(C284,Sheet2!$A:$B,2,0)</f>
        <v>1</v>
      </c>
    </row>
    <row r="285" spans="1:8">
      <c r="A285" s="77"/>
      <c r="B285" s="81"/>
      <c r="C285" s="11" t="s">
        <v>1410</v>
      </c>
      <c r="D285" s="47" t="s">
        <v>58</v>
      </c>
      <c r="E285" s="12" t="s">
        <v>154</v>
      </c>
      <c r="F285" s="13">
        <v>188</v>
      </c>
      <c r="G285" s="52">
        <v>4741468328881</v>
      </c>
      <c r="H285" s="49">
        <f>VLOOKUP(C285,Sheet2!$A:$B,2,0)</f>
        <v>1</v>
      </c>
    </row>
    <row r="286" spans="1:8">
      <c r="A286" s="77"/>
      <c r="B286" s="81"/>
      <c r="C286" s="15" t="s">
        <v>300</v>
      </c>
      <c r="D286" s="48" t="s">
        <v>301</v>
      </c>
      <c r="E286" s="16" t="s">
        <v>173</v>
      </c>
      <c r="F286" s="17">
        <v>104</v>
      </c>
      <c r="G286" s="52">
        <v>4741468328980</v>
      </c>
      <c r="H286" s="49">
        <f>VLOOKUP(C286,Sheet2!$A:$B,2,0)</f>
        <v>1</v>
      </c>
    </row>
    <row r="287" spans="1:8">
      <c r="A287" s="77"/>
      <c r="B287" s="81"/>
      <c r="C287" s="15" t="s">
        <v>302</v>
      </c>
      <c r="D287" s="48" t="s">
        <v>301</v>
      </c>
      <c r="E287" s="16" t="s">
        <v>173</v>
      </c>
      <c r="F287" s="17">
        <v>110</v>
      </c>
      <c r="G287" s="52">
        <v>4741468328997</v>
      </c>
      <c r="H287" s="49">
        <f>VLOOKUP(C287,Sheet2!$A:$B,2,0)</f>
        <v>1</v>
      </c>
    </row>
    <row r="288" spans="1:8">
      <c r="A288" s="77"/>
      <c r="B288" s="81"/>
      <c r="C288" s="15" t="s">
        <v>303</v>
      </c>
      <c r="D288" s="48" t="s">
        <v>301</v>
      </c>
      <c r="E288" s="16" t="s">
        <v>173</v>
      </c>
      <c r="F288" s="17">
        <v>116</v>
      </c>
      <c r="G288" s="52">
        <v>4741468329000</v>
      </c>
      <c r="H288" s="49">
        <f>VLOOKUP(C288,Sheet2!$A:$B,2,0)</f>
        <v>1</v>
      </c>
    </row>
    <row r="289" spans="1:8">
      <c r="A289" s="77"/>
      <c r="B289" s="81"/>
      <c r="C289" s="15" t="s">
        <v>304</v>
      </c>
      <c r="D289" s="48" t="s">
        <v>301</v>
      </c>
      <c r="E289" s="16" t="s">
        <v>173</v>
      </c>
      <c r="F289" s="17">
        <v>122</v>
      </c>
      <c r="G289" s="52">
        <v>4741468329017</v>
      </c>
      <c r="H289" s="49">
        <f>VLOOKUP(C289,Sheet2!$A:$B,2,0)</f>
        <v>1</v>
      </c>
    </row>
    <row r="290" spans="1:8">
      <c r="A290" s="77"/>
      <c r="B290" s="81"/>
      <c r="C290" s="15" t="s">
        <v>305</v>
      </c>
      <c r="D290" s="48" t="s">
        <v>301</v>
      </c>
      <c r="E290" s="16" t="s">
        <v>173</v>
      </c>
      <c r="F290" s="17">
        <v>128</v>
      </c>
      <c r="G290" s="52">
        <v>4741468329024</v>
      </c>
      <c r="H290" s="49">
        <f>VLOOKUP(C290,Sheet2!$A:$B,2,0)</f>
        <v>1</v>
      </c>
    </row>
    <row r="291" spans="1:8">
      <c r="A291" s="77"/>
      <c r="B291" s="81"/>
      <c r="C291" s="15" t="s">
        <v>306</v>
      </c>
      <c r="D291" s="48" t="s">
        <v>301</v>
      </c>
      <c r="E291" s="16" t="s">
        <v>173</v>
      </c>
      <c r="F291" s="17">
        <v>134</v>
      </c>
      <c r="G291" s="52">
        <v>4741468329031</v>
      </c>
      <c r="H291" s="49">
        <f>VLOOKUP(C291,Sheet2!$A:$B,2,0)</f>
        <v>2</v>
      </c>
    </row>
    <row r="292" spans="1:8">
      <c r="A292" s="77"/>
      <c r="B292" s="81"/>
      <c r="C292" s="15" t="s">
        <v>307</v>
      </c>
      <c r="D292" s="48" t="s">
        <v>301</v>
      </c>
      <c r="E292" s="16" t="s">
        <v>173</v>
      </c>
      <c r="F292" s="17">
        <v>140</v>
      </c>
      <c r="G292" s="52">
        <v>4741468329048</v>
      </c>
      <c r="H292" s="72">
        <v>0</v>
      </c>
    </row>
    <row r="293" spans="1:8">
      <c r="A293" s="77"/>
      <c r="B293" s="81"/>
      <c r="C293" s="15" t="s">
        <v>308</v>
      </c>
      <c r="D293" s="48" t="s">
        <v>301</v>
      </c>
      <c r="E293" s="16" t="s">
        <v>173</v>
      </c>
      <c r="F293" s="17">
        <v>146</v>
      </c>
      <c r="G293" s="52">
        <v>4741468329055</v>
      </c>
      <c r="H293" s="49">
        <f>VLOOKUP(C293,Sheet2!$A:$B,2,0)</f>
        <v>2</v>
      </c>
    </row>
    <row r="294" spans="1:8">
      <c r="A294" s="77"/>
      <c r="B294" s="81"/>
      <c r="C294" s="15" t="s">
        <v>309</v>
      </c>
      <c r="D294" s="48" t="s">
        <v>301</v>
      </c>
      <c r="E294" s="16" t="s">
        <v>173</v>
      </c>
      <c r="F294" s="17">
        <v>152</v>
      </c>
      <c r="G294" s="52">
        <v>4741468329062</v>
      </c>
      <c r="H294" s="49">
        <f>VLOOKUP(C294,Sheet2!$A:$B,2,0)</f>
        <v>1</v>
      </c>
    </row>
    <row r="295" spans="1:8">
      <c r="A295" s="18"/>
      <c r="B295" s="18"/>
      <c r="C295" s="18"/>
      <c r="D295" s="62"/>
      <c r="E295" s="19"/>
      <c r="F295" s="19"/>
      <c r="G295" s="20"/>
      <c r="H295" s="39">
        <f>SUM(H269:H294)</f>
        <v>38</v>
      </c>
    </row>
    <row r="296" spans="1:8">
      <c r="A296" s="74" t="s">
        <v>310</v>
      </c>
      <c r="B296" s="80"/>
      <c r="C296" s="15" t="s">
        <v>311</v>
      </c>
      <c r="D296" s="48" t="s">
        <v>52</v>
      </c>
      <c r="E296" s="16" t="s">
        <v>312</v>
      </c>
      <c r="F296" s="17">
        <v>104</v>
      </c>
      <c r="G296" s="52">
        <v>4741468329161</v>
      </c>
      <c r="H296" s="49">
        <f>VLOOKUP(C296,Sheet2!$A:$B,2,0)</f>
        <v>27</v>
      </c>
    </row>
    <row r="297" spans="1:8">
      <c r="A297" s="75"/>
      <c r="B297" s="81"/>
      <c r="C297" s="15" t="s">
        <v>313</v>
      </c>
      <c r="D297" s="48" t="s">
        <v>52</v>
      </c>
      <c r="E297" s="16" t="s">
        <v>312</v>
      </c>
      <c r="F297" s="17">
        <v>110</v>
      </c>
      <c r="G297" s="52">
        <v>4741468329178</v>
      </c>
      <c r="H297" s="49">
        <f>VLOOKUP(C297,Sheet2!$A:$B,2,0)</f>
        <v>28</v>
      </c>
    </row>
    <row r="298" spans="1:8">
      <c r="A298" s="75"/>
      <c r="B298" s="81"/>
      <c r="C298" s="15" t="s">
        <v>314</v>
      </c>
      <c r="D298" s="48" t="s">
        <v>52</v>
      </c>
      <c r="E298" s="16" t="s">
        <v>312</v>
      </c>
      <c r="F298" s="17">
        <v>116</v>
      </c>
      <c r="G298" s="52">
        <v>4741468329185</v>
      </c>
      <c r="H298" s="49">
        <f>VLOOKUP(C298,Sheet2!$A:$B,2,0)</f>
        <v>23</v>
      </c>
    </row>
    <row r="299" spans="1:8">
      <c r="A299" s="75"/>
      <c r="B299" s="81"/>
      <c r="C299" s="15" t="s">
        <v>315</v>
      </c>
      <c r="D299" s="48" t="s">
        <v>52</v>
      </c>
      <c r="E299" s="16" t="s">
        <v>312</v>
      </c>
      <c r="F299" s="17">
        <v>122</v>
      </c>
      <c r="G299" s="52">
        <v>4741468329192</v>
      </c>
      <c r="H299" s="49">
        <f>VLOOKUP(C299,Sheet2!$A:$B,2,0)</f>
        <v>10</v>
      </c>
    </row>
    <row r="300" spans="1:8">
      <c r="A300" s="75"/>
      <c r="B300" s="81"/>
      <c r="C300" s="15" t="s">
        <v>316</v>
      </c>
      <c r="D300" s="48" t="s">
        <v>52</v>
      </c>
      <c r="E300" s="16" t="s">
        <v>312</v>
      </c>
      <c r="F300" s="17">
        <v>128</v>
      </c>
      <c r="G300" s="52">
        <v>4741468329208</v>
      </c>
      <c r="H300" s="72">
        <v>0</v>
      </c>
    </row>
    <row r="301" spans="1:8">
      <c r="A301" s="75"/>
      <c r="B301" s="81"/>
      <c r="C301" s="15" t="s">
        <v>317</v>
      </c>
      <c r="D301" s="48" t="s">
        <v>52</v>
      </c>
      <c r="E301" s="16" t="s">
        <v>312</v>
      </c>
      <c r="F301" s="17">
        <v>134</v>
      </c>
      <c r="G301" s="52">
        <v>4741468329215</v>
      </c>
      <c r="H301" s="49">
        <f>VLOOKUP(C301,Sheet2!$A:$B,2,0)</f>
        <v>1</v>
      </c>
    </row>
    <row r="302" spans="1:8">
      <c r="A302" s="75"/>
      <c r="B302" s="81"/>
      <c r="C302" s="15" t="s">
        <v>318</v>
      </c>
      <c r="D302" s="48" t="s">
        <v>52</v>
      </c>
      <c r="E302" s="16" t="s">
        <v>312</v>
      </c>
      <c r="F302" s="17">
        <v>140</v>
      </c>
      <c r="G302" s="52">
        <v>4741468329222</v>
      </c>
      <c r="H302" s="72">
        <v>0</v>
      </c>
    </row>
    <row r="303" spans="1:8">
      <c r="A303" s="75"/>
      <c r="B303" s="81"/>
      <c r="C303" s="11" t="s">
        <v>319</v>
      </c>
      <c r="D303" s="47" t="s">
        <v>320</v>
      </c>
      <c r="E303" s="12" t="s">
        <v>321</v>
      </c>
      <c r="F303" s="13">
        <v>104</v>
      </c>
      <c r="G303" s="52">
        <v>4741468329239</v>
      </c>
      <c r="H303" s="49">
        <f>VLOOKUP(C303,Sheet2!$A:$B,2,0)</f>
        <v>8</v>
      </c>
    </row>
    <row r="304" spans="1:8">
      <c r="A304" s="75"/>
      <c r="B304" s="81"/>
      <c r="C304" s="11" t="s">
        <v>322</v>
      </c>
      <c r="D304" s="47" t="s">
        <v>320</v>
      </c>
      <c r="E304" s="12" t="s">
        <v>321</v>
      </c>
      <c r="F304" s="13">
        <v>110</v>
      </c>
      <c r="G304" s="52">
        <v>4741468329246</v>
      </c>
      <c r="H304" s="49">
        <f>VLOOKUP(C304,Sheet2!$A:$B,2,0)</f>
        <v>10</v>
      </c>
    </row>
    <row r="305" spans="1:8">
      <c r="A305" s="75"/>
      <c r="B305" s="81"/>
      <c r="C305" s="11" t="s">
        <v>323</v>
      </c>
      <c r="D305" s="47" t="s">
        <v>320</v>
      </c>
      <c r="E305" s="12" t="s">
        <v>321</v>
      </c>
      <c r="F305" s="13">
        <v>116</v>
      </c>
      <c r="G305" s="52">
        <v>4741468329253</v>
      </c>
      <c r="H305" s="49">
        <f>VLOOKUP(C305,Sheet2!$A:$B,2,0)</f>
        <v>19</v>
      </c>
    </row>
    <row r="306" spans="1:8">
      <c r="A306" s="75"/>
      <c r="B306" s="81"/>
      <c r="C306" s="11" t="s">
        <v>324</v>
      </c>
      <c r="D306" s="47" t="s">
        <v>320</v>
      </c>
      <c r="E306" s="12" t="s">
        <v>321</v>
      </c>
      <c r="F306" s="13">
        <v>122</v>
      </c>
      <c r="G306" s="52">
        <v>4741468329260</v>
      </c>
      <c r="H306" s="49">
        <f>VLOOKUP(C306,Sheet2!$A:$B,2,0)</f>
        <v>2</v>
      </c>
    </row>
    <row r="307" spans="1:8">
      <c r="A307" s="75"/>
      <c r="B307" s="81"/>
      <c r="C307" s="11" t="s">
        <v>325</v>
      </c>
      <c r="D307" s="47" t="s">
        <v>320</v>
      </c>
      <c r="E307" s="12" t="s">
        <v>321</v>
      </c>
      <c r="F307" s="13">
        <v>128</v>
      </c>
      <c r="G307" s="52">
        <v>4741468329277</v>
      </c>
      <c r="H307" s="49">
        <f>VLOOKUP(C307,Sheet2!$A:$B,2,0)</f>
        <v>2</v>
      </c>
    </row>
    <row r="308" spans="1:8">
      <c r="A308" s="75"/>
      <c r="B308" s="81"/>
      <c r="C308" s="11" t="s">
        <v>326</v>
      </c>
      <c r="D308" s="47" t="s">
        <v>320</v>
      </c>
      <c r="E308" s="12" t="s">
        <v>321</v>
      </c>
      <c r="F308" s="13">
        <v>134</v>
      </c>
      <c r="G308" s="52">
        <v>4741468329284</v>
      </c>
      <c r="H308" s="49">
        <f>VLOOKUP(C308,Sheet2!$A:$B,2,0)</f>
        <v>2</v>
      </c>
    </row>
    <row r="309" spans="1:8">
      <c r="A309" s="75"/>
      <c r="B309" s="81"/>
      <c r="C309" s="11" t="s">
        <v>327</v>
      </c>
      <c r="D309" s="47" t="s">
        <v>320</v>
      </c>
      <c r="E309" s="12" t="s">
        <v>321</v>
      </c>
      <c r="F309" s="13">
        <v>140</v>
      </c>
      <c r="G309" s="52">
        <v>4741468329291</v>
      </c>
      <c r="H309" s="72">
        <v>0</v>
      </c>
    </row>
    <row r="310" spans="1:8">
      <c r="A310" s="75"/>
      <c r="B310" s="81"/>
      <c r="C310" s="15" t="s">
        <v>328</v>
      </c>
      <c r="D310" s="48" t="s">
        <v>64</v>
      </c>
      <c r="E310" s="16" t="s">
        <v>329</v>
      </c>
      <c r="F310" s="17">
        <v>104</v>
      </c>
      <c r="G310" s="52">
        <v>4741468329307</v>
      </c>
      <c r="H310" s="49">
        <f>VLOOKUP(C310,Sheet2!$A:$B,2,0)</f>
        <v>20</v>
      </c>
    </row>
    <row r="311" spans="1:8">
      <c r="A311" s="75"/>
      <c r="B311" s="81"/>
      <c r="C311" s="15" t="s">
        <v>330</v>
      </c>
      <c r="D311" s="48" t="s">
        <v>64</v>
      </c>
      <c r="E311" s="16" t="s">
        <v>329</v>
      </c>
      <c r="F311" s="17">
        <v>110</v>
      </c>
      <c r="G311" s="52">
        <v>4741468329314</v>
      </c>
      <c r="H311" s="49">
        <f>VLOOKUP(C311,Sheet2!$A:$B,2,0)</f>
        <v>29</v>
      </c>
    </row>
    <row r="312" spans="1:8">
      <c r="A312" s="75"/>
      <c r="B312" s="81"/>
      <c r="C312" s="15" t="s">
        <v>331</v>
      </c>
      <c r="D312" s="48" t="s">
        <v>64</v>
      </c>
      <c r="E312" s="16" t="s">
        <v>329</v>
      </c>
      <c r="F312" s="17">
        <v>116</v>
      </c>
      <c r="G312" s="52">
        <v>4741468329321</v>
      </c>
      <c r="H312" s="49">
        <f>VLOOKUP(C312,Sheet2!$A:$B,2,0)</f>
        <v>21</v>
      </c>
    </row>
    <row r="313" spans="1:8">
      <c r="A313" s="75"/>
      <c r="B313" s="81"/>
      <c r="C313" s="15" t="s">
        <v>332</v>
      </c>
      <c r="D313" s="48" t="s">
        <v>64</v>
      </c>
      <c r="E313" s="16" t="s">
        <v>329</v>
      </c>
      <c r="F313" s="17">
        <v>122</v>
      </c>
      <c r="G313" s="52">
        <v>4741468329338</v>
      </c>
      <c r="H313" s="72">
        <v>0</v>
      </c>
    </row>
    <row r="314" spans="1:8">
      <c r="A314" s="75"/>
      <c r="B314" s="81"/>
      <c r="C314" s="15" t="s">
        <v>333</v>
      </c>
      <c r="D314" s="48" t="s">
        <v>64</v>
      </c>
      <c r="E314" s="16" t="s">
        <v>329</v>
      </c>
      <c r="F314" s="17">
        <v>128</v>
      </c>
      <c r="G314" s="52">
        <v>4741468329345</v>
      </c>
      <c r="H314" s="72">
        <v>0</v>
      </c>
    </row>
    <row r="315" spans="1:8">
      <c r="A315" s="75"/>
      <c r="B315" s="81"/>
      <c r="C315" s="15" t="s">
        <v>334</v>
      </c>
      <c r="D315" s="48" t="s">
        <v>64</v>
      </c>
      <c r="E315" s="16" t="s">
        <v>329</v>
      </c>
      <c r="F315" s="17">
        <v>134</v>
      </c>
      <c r="G315" s="52">
        <v>4741468329352</v>
      </c>
      <c r="H315" s="72">
        <v>0</v>
      </c>
    </row>
    <row r="316" spans="1:8">
      <c r="A316" s="75"/>
      <c r="B316" s="81"/>
      <c r="C316" s="15" t="s">
        <v>335</v>
      </c>
      <c r="D316" s="48" t="s">
        <v>64</v>
      </c>
      <c r="E316" s="16" t="s">
        <v>329</v>
      </c>
      <c r="F316" s="17">
        <v>140</v>
      </c>
      <c r="G316" s="52">
        <v>4741468329369</v>
      </c>
      <c r="H316" s="72">
        <v>0</v>
      </c>
    </row>
    <row r="317" spans="1:8">
      <c r="A317" s="75"/>
      <c r="B317" s="81"/>
      <c r="C317" s="11" t="s">
        <v>336</v>
      </c>
      <c r="D317" s="47" t="s">
        <v>58</v>
      </c>
      <c r="E317" s="12" t="s">
        <v>337</v>
      </c>
      <c r="F317" s="13">
        <v>104</v>
      </c>
      <c r="G317" s="52">
        <v>4741468329376</v>
      </c>
      <c r="H317" s="72">
        <v>0</v>
      </c>
    </row>
    <row r="318" spans="1:8">
      <c r="A318" s="75"/>
      <c r="B318" s="81"/>
      <c r="C318" s="11" t="s">
        <v>338</v>
      </c>
      <c r="D318" s="47" t="s">
        <v>58</v>
      </c>
      <c r="E318" s="12" t="s">
        <v>337</v>
      </c>
      <c r="F318" s="13">
        <v>110</v>
      </c>
      <c r="G318" s="52">
        <v>4741468329383</v>
      </c>
      <c r="H318" s="72">
        <v>0</v>
      </c>
    </row>
    <row r="319" spans="1:8">
      <c r="A319" s="75"/>
      <c r="B319" s="81"/>
      <c r="C319" s="11" t="s">
        <v>339</v>
      </c>
      <c r="D319" s="47" t="s">
        <v>58</v>
      </c>
      <c r="E319" s="12" t="s">
        <v>337</v>
      </c>
      <c r="F319" s="13">
        <v>116</v>
      </c>
      <c r="G319" s="52">
        <v>4741468329390</v>
      </c>
      <c r="H319" s="49">
        <f>VLOOKUP(C319,Sheet2!$A:$B,2,0)</f>
        <v>7</v>
      </c>
    </row>
    <row r="320" spans="1:8">
      <c r="A320" s="75"/>
      <c r="B320" s="81"/>
      <c r="C320" s="11" t="s">
        <v>340</v>
      </c>
      <c r="D320" s="47" t="s">
        <v>58</v>
      </c>
      <c r="E320" s="12" t="s">
        <v>337</v>
      </c>
      <c r="F320" s="13">
        <v>122</v>
      </c>
      <c r="G320" s="52">
        <v>4741468329406</v>
      </c>
      <c r="H320" s="72">
        <v>0</v>
      </c>
    </row>
    <row r="321" spans="1:8">
      <c r="A321" s="75"/>
      <c r="B321" s="81"/>
      <c r="C321" s="11" t="s">
        <v>341</v>
      </c>
      <c r="D321" s="47" t="s">
        <v>58</v>
      </c>
      <c r="E321" s="12" t="s">
        <v>337</v>
      </c>
      <c r="F321" s="13">
        <v>128</v>
      </c>
      <c r="G321" s="52">
        <v>4741468329413</v>
      </c>
      <c r="H321" s="72">
        <v>0</v>
      </c>
    </row>
    <row r="322" spans="1:8">
      <c r="A322" s="75"/>
      <c r="B322" s="81"/>
      <c r="C322" s="11" t="s">
        <v>342</v>
      </c>
      <c r="D322" s="47" t="s">
        <v>58</v>
      </c>
      <c r="E322" s="12" t="s">
        <v>337</v>
      </c>
      <c r="F322" s="13">
        <v>134</v>
      </c>
      <c r="G322" s="52">
        <v>4741468329420</v>
      </c>
      <c r="H322" s="72">
        <v>0</v>
      </c>
    </row>
    <row r="323" spans="1:8">
      <c r="A323" s="75"/>
      <c r="B323" s="81"/>
      <c r="C323" s="11" t="s">
        <v>343</v>
      </c>
      <c r="D323" s="47" t="s">
        <v>58</v>
      </c>
      <c r="E323" s="12" t="s">
        <v>337</v>
      </c>
      <c r="F323" s="13">
        <v>140</v>
      </c>
      <c r="G323" s="52">
        <v>4741468329437</v>
      </c>
      <c r="H323" s="72">
        <v>0</v>
      </c>
    </row>
    <row r="324" spans="1:8">
      <c r="A324" s="75"/>
      <c r="B324" s="81"/>
      <c r="C324" s="15" t="s">
        <v>344</v>
      </c>
      <c r="D324" s="48" t="s">
        <v>345</v>
      </c>
      <c r="E324" s="16" t="s">
        <v>346</v>
      </c>
      <c r="F324" s="17">
        <v>104</v>
      </c>
      <c r="G324" s="52">
        <v>4741468329444</v>
      </c>
      <c r="H324" s="49">
        <f>VLOOKUP(C324,Sheet2!$A:$B,2,0)</f>
        <v>7</v>
      </c>
    </row>
    <row r="325" spans="1:8">
      <c r="A325" s="75"/>
      <c r="B325" s="81"/>
      <c r="C325" s="15" t="s">
        <v>347</v>
      </c>
      <c r="D325" s="48" t="s">
        <v>345</v>
      </c>
      <c r="E325" s="16" t="s">
        <v>346</v>
      </c>
      <c r="F325" s="17">
        <v>110</v>
      </c>
      <c r="G325" s="52">
        <v>4741468329451</v>
      </c>
      <c r="H325" s="49">
        <f>VLOOKUP(C325,Sheet2!$A:$B,2,0)</f>
        <v>6</v>
      </c>
    </row>
    <row r="326" spans="1:8">
      <c r="A326" s="75"/>
      <c r="B326" s="81"/>
      <c r="C326" s="15" t="s">
        <v>348</v>
      </c>
      <c r="D326" s="48" t="s">
        <v>345</v>
      </c>
      <c r="E326" s="16" t="s">
        <v>346</v>
      </c>
      <c r="F326" s="17">
        <v>116</v>
      </c>
      <c r="G326" s="52">
        <v>4741468329468</v>
      </c>
      <c r="H326" s="49">
        <f>VLOOKUP(C326,Sheet2!$A:$B,2,0)</f>
        <v>4</v>
      </c>
    </row>
    <row r="327" spans="1:8">
      <c r="A327" s="75"/>
      <c r="B327" s="81"/>
      <c r="C327" s="15" t="s">
        <v>349</v>
      </c>
      <c r="D327" s="48" t="s">
        <v>345</v>
      </c>
      <c r="E327" s="16" t="s">
        <v>346</v>
      </c>
      <c r="F327" s="17">
        <v>122</v>
      </c>
      <c r="G327" s="52">
        <v>4741468329475</v>
      </c>
      <c r="H327" s="72">
        <v>0</v>
      </c>
    </row>
    <row r="328" spans="1:8">
      <c r="A328" s="75"/>
      <c r="B328" s="81"/>
      <c r="C328" s="15" t="s">
        <v>350</v>
      </c>
      <c r="D328" s="48" t="s">
        <v>345</v>
      </c>
      <c r="E328" s="16" t="s">
        <v>346</v>
      </c>
      <c r="F328" s="17">
        <v>128</v>
      </c>
      <c r="G328" s="52">
        <v>4741468329482</v>
      </c>
      <c r="H328" s="72">
        <v>0</v>
      </c>
    </row>
    <row r="329" spans="1:8">
      <c r="A329" s="75"/>
      <c r="B329" s="81"/>
      <c r="C329" s="15" t="s">
        <v>351</v>
      </c>
      <c r="D329" s="48" t="s">
        <v>345</v>
      </c>
      <c r="E329" s="16" t="s">
        <v>346</v>
      </c>
      <c r="F329" s="17">
        <v>134</v>
      </c>
      <c r="G329" s="52">
        <v>4741468329499</v>
      </c>
      <c r="H329" s="72">
        <v>0</v>
      </c>
    </row>
    <row r="330" spans="1:8">
      <c r="A330" s="76"/>
      <c r="B330" s="82"/>
      <c r="C330" s="15" t="s">
        <v>352</v>
      </c>
      <c r="D330" s="48" t="s">
        <v>345</v>
      </c>
      <c r="E330" s="16" t="s">
        <v>346</v>
      </c>
      <c r="F330" s="17">
        <v>140</v>
      </c>
      <c r="G330" s="52">
        <v>4741468329505</v>
      </c>
      <c r="H330" s="72">
        <v>0</v>
      </c>
    </row>
    <row r="331" spans="1:8">
      <c r="A331" s="18"/>
      <c r="B331" s="18"/>
      <c r="C331" s="18"/>
      <c r="D331" s="62"/>
      <c r="E331" s="19"/>
      <c r="F331" s="19"/>
      <c r="G331" s="20"/>
      <c r="H331" s="39">
        <f>SUM(H296:H330)</f>
        <v>226</v>
      </c>
    </row>
    <row r="332" spans="1:8" ht="15" customHeight="1">
      <c r="A332" s="74" t="s">
        <v>353</v>
      </c>
      <c r="B332" s="80"/>
      <c r="C332" s="11" t="s">
        <v>354</v>
      </c>
      <c r="D332" s="47" t="s">
        <v>355</v>
      </c>
      <c r="E332" s="12" t="s">
        <v>262</v>
      </c>
      <c r="F332" s="13">
        <v>104</v>
      </c>
      <c r="G332" s="52">
        <v>4741468329512</v>
      </c>
      <c r="H332" s="49">
        <f>VLOOKUP(C332,Sheet2!$A:$B,2,0)</f>
        <v>2</v>
      </c>
    </row>
    <row r="333" spans="1:8" ht="15" customHeight="1">
      <c r="A333" s="75"/>
      <c r="B333" s="81"/>
      <c r="C333" s="11" t="s">
        <v>356</v>
      </c>
      <c r="D333" s="47" t="s">
        <v>355</v>
      </c>
      <c r="E333" s="12" t="s">
        <v>262</v>
      </c>
      <c r="F333" s="13">
        <v>110</v>
      </c>
      <c r="G333" s="52">
        <v>4741468329529</v>
      </c>
      <c r="H333" s="72">
        <v>0</v>
      </c>
    </row>
    <row r="334" spans="1:8" ht="15" customHeight="1">
      <c r="A334" s="75"/>
      <c r="B334" s="81"/>
      <c r="C334" s="11" t="s">
        <v>357</v>
      </c>
      <c r="D334" s="47" t="s">
        <v>355</v>
      </c>
      <c r="E334" s="12" t="s">
        <v>262</v>
      </c>
      <c r="F334" s="13">
        <v>116</v>
      </c>
      <c r="G334" s="52">
        <v>4741468329536</v>
      </c>
      <c r="H334" s="72">
        <v>0</v>
      </c>
    </row>
    <row r="335" spans="1:8" ht="15" customHeight="1">
      <c r="A335" s="75"/>
      <c r="B335" s="81"/>
      <c r="C335" s="11" t="s">
        <v>358</v>
      </c>
      <c r="D335" s="47" t="s">
        <v>355</v>
      </c>
      <c r="E335" s="12" t="s">
        <v>262</v>
      </c>
      <c r="F335" s="13">
        <v>122</v>
      </c>
      <c r="G335" s="52">
        <v>4741468329543</v>
      </c>
      <c r="H335" s="49">
        <f>VLOOKUP(C335,Sheet2!$A:$B,2,0)</f>
        <v>1</v>
      </c>
    </row>
    <row r="336" spans="1:8" ht="15" customHeight="1">
      <c r="A336" s="75"/>
      <c r="B336" s="81"/>
      <c r="C336" s="11" t="s">
        <v>359</v>
      </c>
      <c r="D336" s="47" t="s">
        <v>355</v>
      </c>
      <c r="E336" s="12" t="s">
        <v>262</v>
      </c>
      <c r="F336" s="13">
        <v>128</v>
      </c>
      <c r="G336" s="52">
        <v>4741468329550</v>
      </c>
      <c r="H336" s="49">
        <f>VLOOKUP(C336,Sheet2!$A:$B,2,0)</f>
        <v>1</v>
      </c>
    </row>
    <row r="337" spans="1:8" ht="15" customHeight="1">
      <c r="A337" s="75"/>
      <c r="B337" s="81"/>
      <c r="C337" s="11" t="s">
        <v>360</v>
      </c>
      <c r="D337" s="47" t="s">
        <v>355</v>
      </c>
      <c r="E337" s="12" t="s">
        <v>262</v>
      </c>
      <c r="F337" s="13">
        <v>134</v>
      </c>
      <c r="G337" s="52">
        <v>4741468329567</v>
      </c>
      <c r="H337" s="49">
        <f>VLOOKUP(C337,Sheet2!$A:$B,2,0)</f>
        <v>1</v>
      </c>
    </row>
    <row r="338" spans="1:8" ht="15" customHeight="1">
      <c r="A338" s="75"/>
      <c r="B338" s="81"/>
      <c r="C338" s="11" t="s">
        <v>361</v>
      </c>
      <c r="D338" s="47" t="s">
        <v>355</v>
      </c>
      <c r="E338" s="12" t="s">
        <v>262</v>
      </c>
      <c r="F338" s="13">
        <v>140</v>
      </c>
      <c r="G338" s="52">
        <v>4741468329574</v>
      </c>
      <c r="H338" s="72">
        <v>0</v>
      </c>
    </row>
    <row r="339" spans="1:8" ht="15" customHeight="1">
      <c r="A339" s="75"/>
      <c r="B339" s="81"/>
      <c r="C339" s="11" t="s">
        <v>362</v>
      </c>
      <c r="D339" s="47" t="s">
        <v>355</v>
      </c>
      <c r="E339" s="12" t="s">
        <v>262</v>
      </c>
      <c r="F339" s="13">
        <v>146</v>
      </c>
      <c r="G339" s="52">
        <v>4741468329581</v>
      </c>
      <c r="H339" s="49">
        <f>VLOOKUP(C339,Sheet2!$A:$B,2,0)</f>
        <v>1</v>
      </c>
    </row>
    <row r="340" spans="1:8" ht="15" customHeight="1">
      <c r="A340" s="75"/>
      <c r="B340" s="81"/>
      <c r="C340" s="11" t="s">
        <v>363</v>
      </c>
      <c r="D340" s="47" t="s">
        <v>355</v>
      </c>
      <c r="E340" s="12" t="s">
        <v>262</v>
      </c>
      <c r="F340" s="13">
        <v>152</v>
      </c>
      <c r="G340" s="52">
        <v>4741468329598</v>
      </c>
      <c r="H340" s="72">
        <v>0</v>
      </c>
    </row>
    <row r="341" spans="1:8" ht="15" customHeight="1">
      <c r="A341" s="75"/>
      <c r="B341" s="81"/>
      <c r="C341" s="15" t="s">
        <v>364</v>
      </c>
      <c r="D341" s="48" t="s">
        <v>272</v>
      </c>
      <c r="E341" s="16" t="s">
        <v>365</v>
      </c>
      <c r="F341" s="17">
        <v>104</v>
      </c>
      <c r="G341" s="52">
        <v>4741468329604</v>
      </c>
      <c r="H341" s="49">
        <f>VLOOKUP(C341,Sheet2!$A:$B,2,0)</f>
        <v>3</v>
      </c>
    </row>
    <row r="342" spans="1:8" ht="15" customHeight="1">
      <c r="A342" s="75"/>
      <c r="B342" s="81"/>
      <c r="C342" s="15" t="s">
        <v>366</v>
      </c>
      <c r="D342" s="48" t="s">
        <v>272</v>
      </c>
      <c r="E342" s="16" t="s">
        <v>365</v>
      </c>
      <c r="F342" s="17">
        <v>110</v>
      </c>
      <c r="G342" s="52">
        <v>4741468329611</v>
      </c>
      <c r="H342" s="49">
        <f>VLOOKUP(C342,Sheet2!$A:$B,2,0)</f>
        <v>2</v>
      </c>
    </row>
    <row r="343" spans="1:8" ht="15" customHeight="1">
      <c r="A343" s="75"/>
      <c r="B343" s="81"/>
      <c r="C343" s="15" t="s">
        <v>367</v>
      </c>
      <c r="D343" s="48" t="s">
        <v>272</v>
      </c>
      <c r="E343" s="16" t="s">
        <v>365</v>
      </c>
      <c r="F343" s="17">
        <v>116</v>
      </c>
      <c r="G343" s="52">
        <v>4741468329628</v>
      </c>
      <c r="H343" s="49">
        <f>VLOOKUP(C343,Sheet2!$A:$B,2,0)</f>
        <v>1</v>
      </c>
    </row>
    <row r="344" spans="1:8" ht="15" customHeight="1">
      <c r="A344" s="75"/>
      <c r="B344" s="81"/>
      <c r="C344" s="15" t="s">
        <v>368</v>
      </c>
      <c r="D344" s="48" t="s">
        <v>272</v>
      </c>
      <c r="E344" s="16" t="s">
        <v>365</v>
      </c>
      <c r="F344" s="17">
        <v>122</v>
      </c>
      <c r="G344" s="52">
        <v>4741468329635</v>
      </c>
      <c r="H344" s="49">
        <f>VLOOKUP(C344,Sheet2!$A:$B,2,0)</f>
        <v>2</v>
      </c>
    </row>
    <row r="345" spans="1:8" ht="15" customHeight="1">
      <c r="A345" s="75"/>
      <c r="B345" s="81"/>
      <c r="C345" s="15" t="s">
        <v>369</v>
      </c>
      <c r="D345" s="48" t="s">
        <v>272</v>
      </c>
      <c r="E345" s="16" t="s">
        <v>365</v>
      </c>
      <c r="F345" s="17">
        <v>128</v>
      </c>
      <c r="G345" s="52">
        <v>4741468329642</v>
      </c>
      <c r="H345" s="72">
        <v>0</v>
      </c>
    </row>
    <row r="346" spans="1:8" ht="15" customHeight="1">
      <c r="A346" s="75"/>
      <c r="B346" s="81"/>
      <c r="C346" s="15" t="s">
        <v>370</v>
      </c>
      <c r="D346" s="48" t="s">
        <v>272</v>
      </c>
      <c r="E346" s="16" t="s">
        <v>365</v>
      </c>
      <c r="F346" s="17">
        <v>134</v>
      </c>
      <c r="G346" s="52">
        <v>4741468329659</v>
      </c>
      <c r="H346" s="72">
        <v>0</v>
      </c>
    </row>
    <row r="347" spans="1:8" ht="15" customHeight="1">
      <c r="A347" s="75"/>
      <c r="B347" s="81"/>
      <c r="C347" s="15" t="s">
        <v>371</v>
      </c>
      <c r="D347" s="48" t="s">
        <v>272</v>
      </c>
      <c r="E347" s="16" t="s">
        <v>365</v>
      </c>
      <c r="F347" s="17">
        <v>140</v>
      </c>
      <c r="G347" s="52">
        <v>4741468329666</v>
      </c>
      <c r="H347" s="72">
        <v>0</v>
      </c>
    </row>
    <row r="348" spans="1:8" ht="15" customHeight="1">
      <c r="A348" s="75"/>
      <c r="B348" s="81"/>
      <c r="C348" s="15" t="s">
        <v>372</v>
      </c>
      <c r="D348" s="48" t="s">
        <v>272</v>
      </c>
      <c r="E348" s="16" t="s">
        <v>365</v>
      </c>
      <c r="F348" s="17">
        <v>146</v>
      </c>
      <c r="G348" s="52">
        <v>4741468329673</v>
      </c>
      <c r="H348" s="72">
        <v>0</v>
      </c>
    </row>
    <row r="349" spans="1:8" ht="15" customHeight="1">
      <c r="A349" s="75"/>
      <c r="B349" s="82"/>
      <c r="C349" s="15" t="s">
        <v>373</v>
      </c>
      <c r="D349" s="48" t="s">
        <v>272</v>
      </c>
      <c r="E349" s="16" t="s">
        <v>365</v>
      </c>
      <c r="F349" s="17">
        <v>152</v>
      </c>
      <c r="G349" s="52">
        <v>4741468329680</v>
      </c>
      <c r="H349" s="72">
        <v>0</v>
      </c>
    </row>
    <row r="350" spans="1:8" ht="15" customHeight="1">
      <c r="A350" s="75"/>
      <c r="B350" s="81"/>
      <c r="C350" s="55" t="s">
        <v>1375</v>
      </c>
      <c r="D350" s="61" t="s">
        <v>146</v>
      </c>
      <c r="E350" s="56" t="s">
        <v>182</v>
      </c>
      <c r="F350" s="57">
        <v>104</v>
      </c>
      <c r="G350" s="58">
        <v>4741468329871</v>
      </c>
      <c r="H350" s="49">
        <f>VLOOKUP(C350,Sheet2!$A:$B,2,0)</f>
        <v>3</v>
      </c>
    </row>
    <row r="351" spans="1:8" ht="15" customHeight="1">
      <c r="A351" s="75"/>
      <c r="B351" s="81"/>
      <c r="C351" s="55" t="s">
        <v>374</v>
      </c>
      <c r="D351" s="61" t="s">
        <v>146</v>
      </c>
      <c r="E351" s="56" t="s">
        <v>182</v>
      </c>
      <c r="F351" s="57">
        <v>110</v>
      </c>
      <c r="G351" s="58">
        <v>4741468329888</v>
      </c>
      <c r="H351" s="72">
        <v>0</v>
      </c>
    </row>
    <row r="352" spans="1:8" ht="15" customHeight="1">
      <c r="A352" s="75"/>
      <c r="B352" s="81"/>
      <c r="C352" s="55" t="s">
        <v>375</v>
      </c>
      <c r="D352" s="61" t="s">
        <v>146</v>
      </c>
      <c r="E352" s="56" t="s">
        <v>182</v>
      </c>
      <c r="F352" s="57">
        <v>116</v>
      </c>
      <c r="G352" s="58">
        <v>4741468329895</v>
      </c>
      <c r="H352" s="72">
        <v>0</v>
      </c>
    </row>
    <row r="353" spans="1:8" ht="15" customHeight="1">
      <c r="A353" s="75"/>
      <c r="B353" s="81"/>
      <c r="C353" s="55" t="s">
        <v>376</v>
      </c>
      <c r="D353" s="61" t="s">
        <v>146</v>
      </c>
      <c r="E353" s="56" t="s">
        <v>182</v>
      </c>
      <c r="F353" s="57">
        <v>122</v>
      </c>
      <c r="G353" s="58">
        <v>4741468329901</v>
      </c>
      <c r="H353" s="72">
        <v>0</v>
      </c>
    </row>
    <row r="354" spans="1:8" ht="15" customHeight="1">
      <c r="A354" s="75"/>
      <c r="B354" s="81"/>
      <c r="C354" s="55" t="s">
        <v>377</v>
      </c>
      <c r="D354" s="61" t="s">
        <v>146</v>
      </c>
      <c r="E354" s="56" t="s">
        <v>182</v>
      </c>
      <c r="F354" s="57">
        <v>128</v>
      </c>
      <c r="G354" s="58">
        <v>4741468329918</v>
      </c>
      <c r="H354" s="72">
        <v>0</v>
      </c>
    </row>
    <row r="355" spans="1:8" ht="15" customHeight="1">
      <c r="A355" s="75"/>
      <c r="B355" s="81"/>
      <c r="C355" s="55" t="s">
        <v>378</v>
      </c>
      <c r="D355" s="61" t="s">
        <v>146</v>
      </c>
      <c r="E355" s="56" t="s">
        <v>182</v>
      </c>
      <c r="F355" s="57">
        <v>134</v>
      </c>
      <c r="G355" s="58">
        <v>4741468329925</v>
      </c>
      <c r="H355" s="72">
        <v>0</v>
      </c>
    </row>
    <row r="356" spans="1:8" ht="15" customHeight="1">
      <c r="A356" s="75"/>
      <c r="B356" s="81"/>
      <c r="C356" s="55" t="s">
        <v>379</v>
      </c>
      <c r="D356" s="61" t="s">
        <v>146</v>
      </c>
      <c r="E356" s="56" t="s">
        <v>182</v>
      </c>
      <c r="F356" s="57">
        <v>140</v>
      </c>
      <c r="G356" s="58">
        <v>4741468329932</v>
      </c>
      <c r="H356" s="72">
        <v>0</v>
      </c>
    </row>
    <row r="357" spans="1:8" ht="15" customHeight="1">
      <c r="A357" s="75"/>
      <c r="B357" s="81"/>
      <c r="C357" s="55" t="s">
        <v>380</v>
      </c>
      <c r="D357" s="61" t="s">
        <v>146</v>
      </c>
      <c r="E357" s="56" t="s">
        <v>182</v>
      </c>
      <c r="F357" s="57">
        <v>146</v>
      </c>
      <c r="G357" s="58">
        <v>4741468329949</v>
      </c>
      <c r="H357" s="72">
        <v>0</v>
      </c>
    </row>
    <row r="358" spans="1:8" ht="15" customHeight="1">
      <c r="A358" s="76"/>
      <c r="B358" s="82"/>
      <c r="C358" s="55" t="s">
        <v>381</v>
      </c>
      <c r="D358" s="61" t="s">
        <v>146</v>
      </c>
      <c r="E358" s="56" t="s">
        <v>182</v>
      </c>
      <c r="F358" s="57">
        <v>152</v>
      </c>
      <c r="G358" s="58">
        <v>4741468329956</v>
      </c>
      <c r="H358" s="72">
        <v>0</v>
      </c>
    </row>
    <row r="359" spans="1:8">
      <c r="A359" s="18"/>
      <c r="B359" s="18"/>
      <c r="C359" s="18"/>
      <c r="D359" s="62"/>
      <c r="E359" s="19"/>
      <c r="F359" s="19"/>
      <c r="G359" s="20"/>
      <c r="H359" s="39">
        <f>SUM(H332:H358)</f>
        <v>17</v>
      </c>
    </row>
    <row r="360" spans="1:8" ht="15" customHeight="1">
      <c r="A360" s="74" t="s">
        <v>382</v>
      </c>
      <c r="B360" s="80"/>
      <c r="C360" s="15" t="s">
        <v>383</v>
      </c>
      <c r="D360" s="48" t="s">
        <v>384</v>
      </c>
      <c r="E360" s="16" t="s">
        <v>385</v>
      </c>
      <c r="F360" s="17">
        <v>104</v>
      </c>
      <c r="G360" s="52">
        <v>4741468329963</v>
      </c>
      <c r="H360" s="49">
        <f>VLOOKUP(C360,Sheet2!$A:$B,2,0)</f>
        <v>2</v>
      </c>
    </row>
    <row r="361" spans="1:8" ht="15" customHeight="1">
      <c r="A361" s="75"/>
      <c r="B361" s="81"/>
      <c r="C361" s="15" t="s">
        <v>386</v>
      </c>
      <c r="D361" s="48" t="s">
        <v>384</v>
      </c>
      <c r="E361" s="16" t="s">
        <v>385</v>
      </c>
      <c r="F361" s="17">
        <v>110</v>
      </c>
      <c r="G361" s="52">
        <v>4741468329970</v>
      </c>
      <c r="H361" s="72">
        <v>0</v>
      </c>
    </row>
    <row r="362" spans="1:8" ht="15" customHeight="1">
      <c r="A362" s="75"/>
      <c r="B362" s="81"/>
      <c r="C362" s="15" t="s">
        <v>387</v>
      </c>
      <c r="D362" s="48" t="s">
        <v>384</v>
      </c>
      <c r="E362" s="16" t="s">
        <v>385</v>
      </c>
      <c r="F362" s="17">
        <v>116</v>
      </c>
      <c r="G362" s="52">
        <v>4741468329987</v>
      </c>
      <c r="H362" s="49">
        <f>VLOOKUP(C362,Sheet2!$A:$B,2,0)</f>
        <v>1</v>
      </c>
    </row>
    <row r="363" spans="1:8" ht="15" customHeight="1">
      <c r="A363" s="75"/>
      <c r="B363" s="81"/>
      <c r="C363" s="15" t="s">
        <v>388</v>
      </c>
      <c r="D363" s="48" t="s">
        <v>384</v>
      </c>
      <c r="E363" s="16" t="s">
        <v>385</v>
      </c>
      <c r="F363" s="17">
        <v>122</v>
      </c>
      <c r="G363" s="52">
        <v>4741468329994</v>
      </c>
      <c r="H363" s="49">
        <f>VLOOKUP(C363,Sheet2!$A:$B,2,0)</f>
        <v>3</v>
      </c>
    </row>
    <row r="364" spans="1:8" ht="15" customHeight="1">
      <c r="A364" s="75"/>
      <c r="B364" s="81"/>
      <c r="C364" s="15" t="s">
        <v>389</v>
      </c>
      <c r="D364" s="48" t="s">
        <v>384</v>
      </c>
      <c r="E364" s="16" t="s">
        <v>385</v>
      </c>
      <c r="F364" s="17">
        <v>128</v>
      </c>
      <c r="G364" s="52">
        <v>4741468330006</v>
      </c>
      <c r="H364" s="72">
        <v>0</v>
      </c>
    </row>
    <row r="365" spans="1:8" ht="15" customHeight="1">
      <c r="A365" s="75"/>
      <c r="B365" s="81"/>
      <c r="C365" s="15" t="s">
        <v>390</v>
      </c>
      <c r="D365" s="48" t="s">
        <v>384</v>
      </c>
      <c r="E365" s="16" t="s">
        <v>385</v>
      </c>
      <c r="F365" s="17">
        <v>134</v>
      </c>
      <c r="G365" s="52">
        <v>4741468330013</v>
      </c>
      <c r="H365" s="49">
        <f>VLOOKUP(C365,Sheet2!$A:$B,2,0)</f>
        <v>1</v>
      </c>
    </row>
    <row r="366" spans="1:8" ht="15" customHeight="1">
      <c r="A366" s="75"/>
      <c r="B366" s="81"/>
      <c r="C366" s="15" t="s">
        <v>391</v>
      </c>
      <c r="D366" s="48" t="s">
        <v>384</v>
      </c>
      <c r="E366" s="16" t="s">
        <v>385</v>
      </c>
      <c r="F366" s="17">
        <v>140</v>
      </c>
      <c r="G366" s="52">
        <v>4741468330020</v>
      </c>
      <c r="H366" s="72">
        <v>0</v>
      </c>
    </row>
    <row r="367" spans="1:8" ht="15" customHeight="1">
      <c r="A367" s="75"/>
      <c r="B367" s="81"/>
      <c r="C367" s="15" t="s">
        <v>392</v>
      </c>
      <c r="D367" s="48" t="s">
        <v>384</v>
      </c>
      <c r="E367" s="16" t="s">
        <v>385</v>
      </c>
      <c r="F367" s="17">
        <v>146</v>
      </c>
      <c r="G367" s="52">
        <v>4741468330037</v>
      </c>
      <c r="H367" s="72">
        <v>0</v>
      </c>
    </row>
    <row r="368" spans="1:8" ht="15" customHeight="1">
      <c r="A368" s="75"/>
      <c r="B368" s="81"/>
      <c r="C368" s="15" t="s">
        <v>393</v>
      </c>
      <c r="D368" s="48" t="s">
        <v>384</v>
      </c>
      <c r="E368" s="16" t="s">
        <v>385</v>
      </c>
      <c r="F368" s="17">
        <v>152</v>
      </c>
      <c r="G368" s="52">
        <v>4741468330044</v>
      </c>
      <c r="H368" s="72">
        <v>0</v>
      </c>
    </row>
    <row r="369" spans="1:8" ht="15" customHeight="1">
      <c r="A369" s="75"/>
      <c r="B369" s="81"/>
      <c r="C369" s="11" t="s">
        <v>394</v>
      </c>
      <c r="D369" s="47" t="s">
        <v>105</v>
      </c>
      <c r="E369" s="12" t="s">
        <v>106</v>
      </c>
      <c r="F369" s="13">
        <v>104</v>
      </c>
      <c r="G369" s="52">
        <v>4741468330051</v>
      </c>
      <c r="H369" s="72">
        <v>0</v>
      </c>
    </row>
    <row r="370" spans="1:8" ht="15" customHeight="1">
      <c r="A370" s="75"/>
      <c r="B370" s="81"/>
      <c r="C370" s="11" t="s">
        <v>395</v>
      </c>
      <c r="D370" s="47" t="s">
        <v>105</v>
      </c>
      <c r="E370" s="12" t="s">
        <v>106</v>
      </c>
      <c r="F370" s="13">
        <v>110</v>
      </c>
      <c r="G370" s="52">
        <v>4741468330068</v>
      </c>
      <c r="H370" s="72">
        <v>0</v>
      </c>
    </row>
    <row r="371" spans="1:8" ht="15" customHeight="1">
      <c r="A371" s="75"/>
      <c r="B371" s="81"/>
      <c r="C371" s="11" t="s">
        <v>396</v>
      </c>
      <c r="D371" s="47" t="s">
        <v>105</v>
      </c>
      <c r="E371" s="12" t="s">
        <v>106</v>
      </c>
      <c r="F371" s="13">
        <v>116</v>
      </c>
      <c r="G371" s="52">
        <v>4741468330075</v>
      </c>
      <c r="H371" s="72">
        <v>0</v>
      </c>
    </row>
    <row r="372" spans="1:8" ht="15" customHeight="1">
      <c r="A372" s="75"/>
      <c r="B372" s="81"/>
      <c r="C372" s="11" t="s">
        <v>397</v>
      </c>
      <c r="D372" s="47" t="s">
        <v>105</v>
      </c>
      <c r="E372" s="12" t="s">
        <v>106</v>
      </c>
      <c r="F372" s="13">
        <v>122</v>
      </c>
      <c r="G372" s="52">
        <v>4741468330082</v>
      </c>
      <c r="H372" s="72">
        <v>0</v>
      </c>
    </row>
    <row r="373" spans="1:8" ht="15" customHeight="1">
      <c r="A373" s="75"/>
      <c r="B373" s="81"/>
      <c r="C373" s="11" t="s">
        <v>398</v>
      </c>
      <c r="D373" s="47" t="s">
        <v>105</v>
      </c>
      <c r="E373" s="12" t="s">
        <v>106</v>
      </c>
      <c r="F373" s="13">
        <v>128</v>
      </c>
      <c r="G373" s="52">
        <v>4741468330099</v>
      </c>
      <c r="H373" s="49">
        <f>VLOOKUP(C373,Sheet2!$A:$B,2,0)</f>
        <v>2</v>
      </c>
    </row>
    <row r="374" spans="1:8" ht="15" customHeight="1">
      <c r="A374" s="75"/>
      <c r="B374" s="81"/>
      <c r="C374" s="11" t="s">
        <v>399</v>
      </c>
      <c r="D374" s="47" t="s">
        <v>105</v>
      </c>
      <c r="E374" s="12" t="s">
        <v>106</v>
      </c>
      <c r="F374" s="13">
        <v>134</v>
      </c>
      <c r="G374" s="52">
        <v>4741468330105</v>
      </c>
      <c r="H374" s="49">
        <f>VLOOKUP(C374,Sheet2!$A:$B,2,0)</f>
        <v>1</v>
      </c>
    </row>
    <row r="375" spans="1:8" ht="15" customHeight="1">
      <c r="A375" s="75"/>
      <c r="B375" s="81"/>
      <c r="C375" s="11" t="s">
        <v>400</v>
      </c>
      <c r="D375" s="47" t="s">
        <v>105</v>
      </c>
      <c r="E375" s="12" t="s">
        <v>106</v>
      </c>
      <c r="F375" s="13">
        <v>140</v>
      </c>
      <c r="G375" s="52">
        <v>4741468330112</v>
      </c>
      <c r="H375" s="72">
        <v>0</v>
      </c>
    </row>
    <row r="376" spans="1:8" ht="15" customHeight="1">
      <c r="A376" s="75"/>
      <c r="B376" s="81"/>
      <c r="C376" s="11" t="s">
        <v>401</v>
      </c>
      <c r="D376" s="47" t="s">
        <v>105</v>
      </c>
      <c r="E376" s="12" t="s">
        <v>106</v>
      </c>
      <c r="F376" s="13">
        <v>146</v>
      </c>
      <c r="G376" s="52">
        <v>4741468330129</v>
      </c>
      <c r="H376" s="72">
        <v>0</v>
      </c>
    </row>
    <row r="377" spans="1:8" ht="15" customHeight="1">
      <c r="A377" s="75"/>
      <c r="B377" s="82"/>
      <c r="C377" s="11" t="s">
        <v>402</v>
      </c>
      <c r="D377" s="47" t="s">
        <v>105</v>
      </c>
      <c r="E377" s="12" t="s">
        <v>106</v>
      </c>
      <c r="F377" s="13">
        <v>152</v>
      </c>
      <c r="G377" s="52">
        <v>4741468330136</v>
      </c>
      <c r="H377" s="72">
        <v>0</v>
      </c>
    </row>
    <row r="378" spans="1:8" ht="15" customHeight="1">
      <c r="A378" s="75"/>
      <c r="B378" s="81"/>
      <c r="C378" s="11" t="s">
        <v>403</v>
      </c>
      <c r="D378" s="47" t="s">
        <v>320</v>
      </c>
      <c r="E378" s="12" t="s">
        <v>321</v>
      </c>
      <c r="F378" s="13">
        <v>104</v>
      </c>
      <c r="G378" s="52">
        <v>4741468330211</v>
      </c>
      <c r="H378" s="49">
        <f>VLOOKUP(C378,Sheet2!$A:$B,2,0)</f>
        <v>4</v>
      </c>
    </row>
    <row r="379" spans="1:8" ht="15" customHeight="1">
      <c r="A379" s="75"/>
      <c r="B379" s="81"/>
      <c r="C379" s="11" t="s">
        <v>404</v>
      </c>
      <c r="D379" s="47" t="s">
        <v>320</v>
      </c>
      <c r="E379" s="12" t="s">
        <v>321</v>
      </c>
      <c r="F379" s="13">
        <v>110</v>
      </c>
      <c r="G379" s="52">
        <v>4741468330228</v>
      </c>
      <c r="H379" s="49">
        <f>VLOOKUP(C379,Sheet2!$A:$B,2,0)</f>
        <v>4</v>
      </c>
    </row>
    <row r="380" spans="1:8" ht="15" customHeight="1">
      <c r="A380" s="75"/>
      <c r="B380" s="81"/>
      <c r="C380" s="11" t="s">
        <v>405</v>
      </c>
      <c r="D380" s="47" t="s">
        <v>320</v>
      </c>
      <c r="E380" s="12" t="s">
        <v>321</v>
      </c>
      <c r="F380" s="13">
        <v>116</v>
      </c>
      <c r="G380" s="52">
        <v>4741468330235</v>
      </c>
      <c r="H380" s="49">
        <f>VLOOKUP(C380,Sheet2!$A:$B,2,0)</f>
        <v>4</v>
      </c>
    </row>
    <row r="381" spans="1:8" ht="15" customHeight="1">
      <c r="A381" s="75"/>
      <c r="B381" s="81"/>
      <c r="C381" s="11" t="s">
        <v>406</v>
      </c>
      <c r="D381" s="47" t="s">
        <v>320</v>
      </c>
      <c r="E381" s="12" t="s">
        <v>321</v>
      </c>
      <c r="F381" s="13">
        <v>122</v>
      </c>
      <c r="G381" s="52">
        <v>4741468330242</v>
      </c>
      <c r="H381" s="49">
        <f>VLOOKUP(C381,Sheet2!$A:$B,2,0)</f>
        <v>3</v>
      </c>
    </row>
    <row r="382" spans="1:8" ht="15" customHeight="1">
      <c r="A382" s="75"/>
      <c r="B382" s="81"/>
      <c r="C382" s="11" t="s">
        <v>407</v>
      </c>
      <c r="D382" s="47" t="s">
        <v>320</v>
      </c>
      <c r="E382" s="12" t="s">
        <v>321</v>
      </c>
      <c r="F382" s="13">
        <v>128</v>
      </c>
      <c r="G382" s="52">
        <v>4741468330259</v>
      </c>
      <c r="H382" s="49">
        <f>VLOOKUP(C382,Sheet2!$A:$B,2,0)</f>
        <v>1</v>
      </c>
    </row>
    <row r="383" spans="1:8" ht="15" customHeight="1">
      <c r="A383" s="75"/>
      <c r="B383" s="81"/>
      <c r="C383" s="11" t="s">
        <v>408</v>
      </c>
      <c r="D383" s="47" t="s">
        <v>320</v>
      </c>
      <c r="E383" s="12" t="s">
        <v>321</v>
      </c>
      <c r="F383" s="13">
        <v>134</v>
      </c>
      <c r="G383" s="52">
        <v>4741468330266</v>
      </c>
      <c r="H383" s="72">
        <v>0</v>
      </c>
    </row>
    <row r="384" spans="1:8" ht="15" customHeight="1">
      <c r="A384" s="76"/>
      <c r="B384" s="81"/>
      <c r="C384" s="11" t="s">
        <v>409</v>
      </c>
      <c r="D384" s="47" t="s">
        <v>320</v>
      </c>
      <c r="E384" s="12" t="s">
        <v>321</v>
      </c>
      <c r="F384" s="13">
        <v>140</v>
      </c>
      <c r="G384" s="52">
        <v>4741468330273</v>
      </c>
      <c r="H384" s="72">
        <v>0</v>
      </c>
    </row>
    <row r="385" spans="1:8">
      <c r="A385" s="18"/>
      <c r="B385" s="18"/>
      <c r="C385" s="18"/>
      <c r="D385" s="62"/>
      <c r="E385" s="19"/>
      <c r="F385" s="19"/>
      <c r="G385" s="20"/>
      <c r="H385" s="39">
        <f>SUM(H360:H384)</f>
        <v>26</v>
      </c>
    </row>
    <row r="386" spans="1:8" ht="15" customHeight="1">
      <c r="A386" s="74" t="s">
        <v>410</v>
      </c>
      <c r="B386" s="80"/>
      <c r="C386" s="15" t="s">
        <v>411</v>
      </c>
      <c r="D386" s="48" t="s">
        <v>412</v>
      </c>
      <c r="E386" s="16" t="s">
        <v>262</v>
      </c>
      <c r="F386" s="17">
        <v>104</v>
      </c>
      <c r="G386" s="52">
        <v>4741468330426</v>
      </c>
      <c r="H386" s="49">
        <f>VLOOKUP(C386,Sheet2!$A:$B,2,0)</f>
        <v>1</v>
      </c>
    </row>
    <row r="387" spans="1:8" ht="15" customHeight="1">
      <c r="A387" s="75"/>
      <c r="B387" s="81"/>
      <c r="C387" s="15" t="s">
        <v>413</v>
      </c>
      <c r="D387" s="48" t="s">
        <v>412</v>
      </c>
      <c r="E387" s="16" t="s">
        <v>262</v>
      </c>
      <c r="F387" s="17">
        <v>110</v>
      </c>
      <c r="G387" s="52">
        <v>4741468330433</v>
      </c>
      <c r="H387" s="72">
        <v>0</v>
      </c>
    </row>
    <row r="388" spans="1:8" ht="15" customHeight="1">
      <c r="A388" s="75"/>
      <c r="B388" s="81"/>
      <c r="C388" s="15" t="s">
        <v>414</v>
      </c>
      <c r="D388" s="48" t="s">
        <v>412</v>
      </c>
      <c r="E388" s="16" t="s">
        <v>262</v>
      </c>
      <c r="F388" s="17">
        <v>116</v>
      </c>
      <c r="G388" s="52">
        <v>4741468330440</v>
      </c>
      <c r="H388" s="72">
        <v>0</v>
      </c>
    </row>
    <row r="389" spans="1:8" ht="15" customHeight="1">
      <c r="A389" s="75"/>
      <c r="B389" s="81"/>
      <c r="C389" s="15" t="s">
        <v>415</v>
      </c>
      <c r="D389" s="48" t="s">
        <v>412</v>
      </c>
      <c r="E389" s="16" t="s">
        <v>262</v>
      </c>
      <c r="F389" s="17">
        <v>122</v>
      </c>
      <c r="G389" s="52">
        <v>4741468330457</v>
      </c>
      <c r="H389" s="72">
        <v>0</v>
      </c>
    </row>
    <row r="390" spans="1:8" ht="15" customHeight="1">
      <c r="A390" s="75"/>
      <c r="B390" s="81"/>
      <c r="C390" s="15" t="s">
        <v>416</v>
      </c>
      <c r="D390" s="48" t="s">
        <v>412</v>
      </c>
      <c r="E390" s="16" t="s">
        <v>262</v>
      </c>
      <c r="F390" s="17">
        <v>128</v>
      </c>
      <c r="G390" s="52">
        <v>4741468330464</v>
      </c>
      <c r="H390" s="72">
        <v>0</v>
      </c>
    </row>
    <row r="391" spans="1:8" ht="15" customHeight="1">
      <c r="A391" s="75"/>
      <c r="B391" s="81"/>
      <c r="C391" s="15" t="s">
        <v>417</v>
      </c>
      <c r="D391" s="48" t="s">
        <v>412</v>
      </c>
      <c r="E391" s="16" t="s">
        <v>262</v>
      </c>
      <c r="F391" s="17">
        <v>134</v>
      </c>
      <c r="G391" s="52">
        <v>4741468330471</v>
      </c>
      <c r="H391" s="49">
        <f>VLOOKUP(C391,Sheet2!$A:$B,2,0)</f>
        <v>2</v>
      </c>
    </row>
    <row r="392" spans="1:8" ht="15" customHeight="1">
      <c r="A392" s="75"/>
      <c r="B392" s="81"/>
      <c r="C392" s="15" t="s">
        <v>418</v>
      </c>
      <c r="D392" s="48" t="s">
        <v>412</v>
      </c>
      <c r="E392" s="16" t="s">
        <v>262</v>
      </c>
      <c r="F392" s="17">
        <v>140</v>
      </c>
      <c r="G392" s="52">
        <v>4741468330488</v>
      </c>
      <c r="H392" s="49">
        <f>VLOOKUP(C392,Sheet2!$A:$B,2,0)</f>
        <v>2</v>
      </c>
    </row>
    <row r="393" spans="1:8" ht="15" customHeight="1">
      <c r="A393" s="75"/>
      <c r="B393" s="81"/>
      <c r="C393" s="15" t="s">
        <v>419</v>
      </c>
      <c r="D393" s="48" t="s">
        <v>412</v>
      </c>
      <c r="E393" s="16" t="s">
        <v>262</v>
      </c>
      <c r="F393" s="17">
        <v>146</v>
      </c>
      <c r="G393" s="52">
        <v>4741468330495</v>
      </c>
      <c r="H393" s="49">
        <f>VLOOKUP(C393,Sheet2!$A:$B,2,0)</f>
        <v>2</v>
      </c>
    </row>
    <row r="394" spans="1:8" ht="15" customHeight="1">
      <c r="A394" s="76"/>
      <c r="B394" s="81"/>
      <c r="C394" s="15" t="s">
        <v>420</v>
      </c>
      <c r="D394" s="48" t="s">
        <v>412</v>
      </c>
      <c r="E394" s="16" t="s">
        <v>262</v>
      </c>
      <c r="F394" s="17">
        <v>152</v>
      </c>
      <c r="G394" s="52">
        <v>4741468330501</v>
      </c>
      <c r="H394" s="49">
        <f>VLOOKUP(C394,Sheet2!$A:$B,2,0)</f>
        <v>1</v>
      </c>
    </row>
    <row r="395" spans="1:8">
      <c r="A395" s="18"/>
      <c r="B395" s="18"/>
      <c r="C395" s="18"/>
      <c r="D395" s="62"/>
      <c r="E395" s="19"/>
      <c r="F395" s="19"/>
      <c r="G395" s="20"/>
      <c r="H395" s="39">
        <f>SUM(H386:H394)</f>
        <v>8</v>
      </c>
    </row>
    <row r="396" spans="1:8">
      <c r="A396" s="74" t="s">
        <v>424</v>
      </c>
      <c r="B396" s="80"/>
      <c r="C396" s="11" t="s">
        <v>425</v>
      </c>
      <c r="D396" s="47" t="s">
        <v>105</v>
      </c>
      <c r="E396" s="12" t="s">
        <v>106</v>
      </c>
      <c r="F396" s="13">
        <v>104</v>
      </c>
      <c r="G396" s="52">
        <v>4741468331355</v>
      </c>
      <c r="H396" s="49">
        <f>VLOOKUP(C396,Sheet2!$A:$B,2,0)</f>
        <v>12</v>
      </c>
    </row>
    <row r="397" spans="1:8">
      <c r="A397" s="77"/>
      <c r="B397" s="81"/>
      <c r="C397" s="11" t="s">
        <v>426</v>
      </c>
      <c r="D397" s="47" t="s">
        <v>105</v>
      </c>
      <c r="E397" s="12" t="s">
        <v>106</v>
      </c>
      <c r="F397" s="13">
        <v>110</v>
      </c>
      <c r="G397" s="52">
        <v>4741468331362</v>
      </c>
      <c r="H397" s="49">
        <f>VLOOKUP(C397,Sheet2!$A:$B,2,0)</f>
        <v>9</v>
      </c>
    </row>
    <row r="398" spans="1:8">
      <c r="A398" s="77"/>
      <c r="B398" s="81"/>
      <c r="C398" s="11" t="s">
        <v>427</v>
      </c>
      <c r="D398" s="47" t="s">
        <v>105</v>
      </c>
      <c r="E398" s="12" t="s">
        <v>106</v>
      </c>
      <c r="F398" s="13">
        <v>116</v>
      </c>
      <c r="G398" s="52">
        <v>4741468331379</v>
      </c>
      <c r="H398" s="49">
        <f>VLOOKUP(C398,Sheet2!$A:$B,2,0)</f>
        <v>12</v>
      </c>
    </row>
    <row r="399" spans="1:8">
      <c r="A399" s="77"/>
      <c r="B399" s="81"/>
      <c r="C399" s="11" t="s">
        <v>428</v>
      </c>
      <c r="D399" s="47" t="s">
        <v>105</v>
      </c>
      <c r="E399" s="12" t="s">
        <v>106</v>
      </c>
      <c r="F399" s="13">
        <v>122</v>
      </c>
      <c r="G399" s="52">
        <v>4741468331386</v>
      </c>
      <c r="H399" s="49">
        <f>VLOOKUP(C399,Sheet2!$A:$B,2,0)</f>
        <v>14</v>
      </c>
    </row>
    <row r="400" spans="1:8">
      <c r="A400" s="77"/>
      <c r="B400" s="81"/>
      <c r="C400" s="11" t="s">
        <v>429</v>
      </c>
      <c r="D400" s="47" t="s">
        <v>105</v>
      </c>
      <c r="E400" s="12" t="s">
        <v>106</v>
      </c>
      <c r="F400" s="13">
        <v>128</v>
      </c>
      <c r="G400" s="52">
        <v>4741468331393</v>
      </c>
      <c r="H400" s="49">
        <f>VLOOKUP(C400,Sheet2!$A:$B,2,0)</f>
        <v>17</v>
      </c>
    </row>
    <row r="401" spans="1:8">
      <c r="A401" s="77"/>
      <c r="B401" s="81"/>
      <c r="C401" s="11" t="s">
        <v>430</v>
      </c>
      <c r="D401" s="47" t="s">
        <v>105</v>
      </c>
      <c r="E401" s="12" t="s">
        <v>106</v>
      </c>
      <c r="F401" s="13">
        <v>134</v>
      </c>
      <c r="G401" s="52">
        <v>4741468331409</v>
      </c>
      <c r="H401" s="49">
        <f>VLOOKUP(C401,Sheet2!$A:$B,2,0)</f>
        <v>19</v>
      </c>
    </row>
    <row r="402" spans="1:8">
      <c r="A402" s="77"/>
      <c r="B402" s="81"/>
      <c r="C402" s="11" t="s">
        <v>431</v>
      </c>
      <c r="D402" s="47" t="s">
        <v>105</v>
      </c>
      <c r="E402" s="12" t="s">
        <v>106</v>
      </c>
      <c r="F402" s="13">
        <v>140</v>
      </c>
      <c r="G402" s="52">
        <v>4741468331416</v>
      </c>
      <c r="H402" s="49">
        <f>VLOOKUP(C402,Sheet2!$A:$B,2,0)</f>
        <v>12</v>
      </c>
    </row>
    <row r="403" spans="1:8">
      <c r="A403" s="77"/>
      <c r="B403" s="81"/>
      <c r="C403" s="11" t="s">
        <v>432</v>
      </c>
      <c r="D403" s="47" t="s">
        <v>98</v>
      </c>
      <c r="E403" s="12" t="s">
        <v>99</v>
      </c>
      <c r="F403" s="13">
        <v>104</v>
      </c>
      <c r="G403" s="52">
        <v>4741468331492</v>
      </c>
      <c r="H403" s="49">
        <f>VLOOKUP(C403,Sheet2!$A:$B,2,0)</f>
        <v>24</v>
      </c>
    </row>
    <row r="404" spans="1:8">
      <c r="A404" s="77"/>
      <c r="B404" s="81"/>
      <c r="C404" s="11" t="s">
        <v>433</v>
      </c>
      <c r="D404" s="47" t="s">
        <v>98</v>
      </c>
      <c r="E404" s="12" t="s">
        <v>99</v>
      </c>
      <c r="F404" s="13">
        <v>110</v>
      </c>
      <c r="G404" s="52">
        <v>4741468331508</v>
      </c>
      <c r="H404" s="49">
        <f>VLOOKUP(C404,Sheet2!$A:$B,2,0)</f>
        <v>20</v>
      </c>
    </row>
    <row r="405" spans="1:8">
      <c r="A405" s="77"/>
      <c r="B405" s="81"/>
      <c r="C405" s="11" t="s">
        <v>434</v>
      </c>
      <c r="D405" s="47" t="s">
        <v>98</v>
      </c>
      <c r="E405" s="12" t="s">
        <v>99</v>
      </c>
      <c r="F405" s="13">
        <v>116</v>
      </c>
      <c r="G405" s="52">
        <v>4741468331515</v>
      </c>
      <c r="H405" s="49">
        <f>VLOOKUP(C405,Sheet2!$A:$B,2,0)</f>
        <v>24</v>
      </c>
    </row>
    <row r="406" spans="1:8">
      <c r="A406" s="77"/>
      <c r="B406" s="81"/>
      <c r="C406" s="11" t="s">
        <v>435</v>
      </c>
      <c r="D406" s="47" t="s">
        <v>98</v>
      </c>
      <c r="E406" s="12" t="s">
        <v>99</v>
      </c>
      <c r="F406" s="13">
        <v>122</v>
      </c>
      <c r="G406" s="52">
        <v>4741468331522</v>
      </c>
      <c r="H406" s="49">
        <f>VLOOKUP(C406,Sheet2!$A:$B,2,0)</f>
        <v>28</v>
      </c>
    </row>
    <row r="407" spans="1:8">
      <c r="A407" s="77"/>
      <c r="B407" s="81"/>
      <c r="C407" s="11" t="s">
        <v>436</v>
      </c>
      <c r="D407" s="47" t="s">
        <v>98</v>
      </c>
      <c r="E407" s="12" t="s">
        <v>99</v>
      </c>
      <c r="F407" s="13">
        <v>128</v>
      </c>
      <c r="G407" s="52">
        <v>4741468331539</v>
      </c>
      <c r="H407" s="49">
        <f>VLOOKUP(C407,Sheet2!$A:$B,2,0)</f>
        <v>21</v>
      </c>
    </row>
    <row r="408" spans="1:8">
      <c r="A408" s="77"/>
      <c r="B408" s="81"/>
      <c r="C408" s="11" t="s">
        <v>437</v>
      </c>
      <c r="D408" s="47" t="s">
        <v>98</v>
      </c>
      <c r="E408" s="12" t="s">
        <v>99</v>
      </c>
      <c r="F408" s="13">
        <v>134</v>
      </c>
      <c r="G408" s="52">
        <v>4741468331546</v>
      </c>
      <c r="H408" s="49">
        <f>VLOOKUP(C408,Sheet2!$A:$B,2,0)</f>
        <v>29</v>
      </c>
    </row>
    <row r="409" spans="1:8">
      <c r="A409" s="77"/>
      <c r="B409" s="81"/>
      <c r="C409" s="11" t="s">
        <v>438</v>
      </c>
      <c r="D409" s="47" t="s">
        <v>98</v>
      </c>
      <c r="E409" s="12" t="s">
        <v>99</v>
      </c>
      <c r="F409" s="13">
        <v>140</v>
      </c>
      <c r="G409" s="52">
        <v>4741468331553</v>
      </c>
      <c r="H409" s="49">
        <f>VLOOKUP(C409,Sheet2!$A:$B,2,0)</f>
        <v>17</v>
      </c>
    </row>
    <row r="410" spans="1:8">
      <c r="A410" s="77"/>
      <c r="B410" s="81"/>
      <c r="C410" s="15" t="s">
        <v>439</v>
      </c>
      <c r="D410" s="48" t="s">
        <v>440</v>
      </c>
      <c r="E410" s="16" t="s">
        <v>441</v>
      </c>
      <c r="F410" s="17">
        <v>104</v>
      </c>
      <c r="G410" s="52">
        <v>4741468331560</v>
      </c>
      <c r="H410" s="49">
        <f>VLOOKUP(C410,Sheet2!$A:$B,2,0)</f>
        <v>9</v>
      </c>
    </row>
    <row r="411" spans="1:8">
      <c r="A411" s="77"/>
      <c r="B411" s="81"/>
      <c r="C411" s="15" t="s">
        <v>442</v>
      </c>
      <c r="D411" s="48" t="s">
        <v>440</v>
      </c>
      <c r="E411" s="16" t="s">
        <v>441</v>
      </c>
      <c r="F411" s="17">
        <v>110</v>
      </c>
      <c r="G411" s="52">
        <v>4741468331577</v>
      </c>
      <c r="H411" s="49">
        <f>VLOOKUP(C411,Sheet2!$A:$B,2,0)</f>
        <v>8</v>
      </c>
    </row>
    <row r="412" spans="1:8">
      <c r="A412" s="77"/>
      <c r="B412" s="81"/>
      <c r="C412" s="15" t="s">
        <v>443</v>
      </c>
      <c r="D412" s="48" t="s">
        <v>440</v>
      </c>
      <c r="E412" s="16" t="s">
        <v>441</v>
      </c>
      <c r="F412" s="17">
        <v>116</v>
      </c>
      <c r="G412" s="52">
        <v>4741468331584</v>
      </c>
      <c r="H412" s="49">
        <f>VLOOKUP(C412,Sheet2!$A:$B,2,0)</f>
        <v>10</v>
      </c>
    </row>
    <row r="413" spans="1:8">
      <c r="A413" s="77"/>
      <c r="B413" s="81"/>
      <c r="C413" s="15" t="s">
        <v>444</v>
      </c>
      <c r="D413" s="48" t="s">
        <v>440</v>
      </c>
      <c r="E413" s="16" t="s">
        <v>441</v>
      </c>
      <c r="F413" s="17">
        <v>122</v>
      </c>
      <c r="G413" s="52">
        <v>4741468331591</v>
      </c>
      <c r="H413" s="49">
        <f>VLOOKUP(C413,Sheet2!$A:$B,2,0)</f>
        <v>11</v>
      </c>
    </row>
    <row r="414" spans="1:8">
      <c r="A414" s="77"/>
      <c r="B414" s="81"/>
      <c r="C414" s="15" t="s">
        <v>445</v>
      </c>
      <c r="D414" s="48" t="s">
        <v>440</v>
      </c>
      <c r="E414" s="16" t="s">
        <v>441</v>
      </c>
      <c r="F414" s="17">
        <v>128</v>
      </c>
      <c r="G414" s="52">
        <v>4741468331607</v>
      </c>
      <c r="H414" s="49">
        <f>VLOOKUP(C414,Sheet2!$A:$B,2,0)</f>
        <v>11</v>
      </c>
    </row>
    <row r="415" spans="1:8">
      <c r="A415" s="77"/>
      <c r="B415" s="81"/>
      <c r="C415" s="15" t="s">
        <v>446</v>
      </c>
      <c r="D415" s="48" t="s">
        <v>440</v>
      </c>
      <c r="E415" s="16" t="s">
        <v>441</v>
      </c>
      <c r="F415" s="17">
        <v>134</v>
      </c>
      <c r="G415" s="52">
        <v>4741468331614</v>
      </c>
      <c r="H415" s="49">
        <f>VLOOKUP(C415,Sheet2!$A:$B,2,0)</f>
        <v>11</v>
      </c>
    </row>
    <row r="416" spans="1:8">
      <c r="A416" s="77"/>
      <c r="B416" s="81"/>
      <c r="C416" s="15" t="s">
        <v>447</v>
      </c>
      <c r="D416" s="48" t="s">
        <v>440</v>
      </c>
      <c r="E416" s="16" t="s">
        <v>441</v>
      </c>
      <c r="F416" s="17">
        <v>140</v>
      </c>
      <c r="G416" s="52">
        <v>4741468331621</v>
      </c>
      <c r="H416" s="49">
        <f>VLOOKUP(C416,Sheet2!$A:$B,2,0)</f>
        <v>7</v>
      </c>
    </row>
    <row r="417" spans="1:8">
      <c r="A417" s="77"/>
      <c r="B417" s="81"/>
      <c r="C417" s="11" t="s">
        <v>448</v>
      </c>
      <c r="D417" s="47" t="s">
        <v>449</v>
      </c>
      <c r="E417" s="12" t="s">
        <v>450</v>
      </c>
      <c r="F417" s="13">
        <v>104</v>
      </c>
      <c r="G417" s="52">
        <v>4741468331638</v>
      </c>
      <c r="H417" s="49">
        <f>VLOOKUP(C417,Sheet2!$A:$B,2,0)</f>
        <v>13</v>
      </c>
    </row>
    <row r="418" spans="1:8">
      <c r="A418" s="77"/>
      <c r="B418" s="81"/>
      <c r="C418" s="11" t="s">
        <v>451</v>
      </c>
      <c r="D418" s="47" t="s">
        <v>449</v>
      </c>
      <c r="E418" s="12" t="s">
        <v>450</v>
      </c>
      <c r="F418" s="13">
        <v>110</v>
      </c>
      <c r="G418" s="52">
        <v>4741468331645</v>
      </c>
      <c r="H418" s="49">
        <f>VLOOKUP(C418,Sheet2!$A:$B,2,0)</f>
        <v>12</v>
      </c>
    </row>
    <row r="419" spans="1:8">
      <c r="A419" s="77"/>
      <c r="B419" s="81"/>
      <c r="C419" s="11" t="s">
        <v>452</v>
      </c>
      <c r="D419" s="47" t="s">
        <v>449</v>
      </c>
      <c r="E419" s="12" t="s">
        <v>450</v>
      </c>
      <c r="F419" s="13">
        <v>116</v>
      </c>
      <c r="G419" s="52">
        <v>4741468331652</v>
      </c>
      <c r="H419" s="49">
        <f>VLOOKUP(C419,Sheet2!$A:$B,2,0)</f>
        <v>13</v>
      </c>
    </row>
    <row r="420" spans="1:8">
      <c r="A420" s="77"/>
      <c r="B420" s="81"/>
      <c r="C420" s="11" t="s">
        <v>453</v>
      </c>
      <c r="D420" s="47" t="s">
        <v>449</v>
      </c>
      <c r="E420" s="12" t="s">
        <v>450</v>
      </c>
      <c r="F420" s="13">
        <v>122</v>
      </c>
      <c r="G420" s="52">
        <v>4741468331669</v>
      </c>
      <c r="H420" s="49">
        <f>VLOOKUP(C420,Sheet2!$A:$B,2,0)</f>
        <v>15</v>
      </c>
    </row>
    <row r="421" spans="1:8">
      <c r="A421" s="77"/>
      <c r="B421" s="81"/>
      <c r="C421" s="11" t="s">
        <v>454</v>
      </c>
      <c r="D421" s="47" t="s">
        <v>449</v>
      </c>
      <c r="E421" s="12" t="s">
        <v>450</v>
      </c>
      <c r="F421" s="13">
        <v>128</v>
      </c>
      <c r="G421" s="52">
        <v>4741468331676</v>
      </c>
      <c r="H421" s="49">
        <f>VLOOKUP(C421,Sheet2!$A:$B,2,0)</f>
        <v>15</v>
      </c>
    </row>
    <row r="422" spans="1:8">
      <c r="A422" s="77"/>
      <c r="B422" s="81"/>
      <c r="C422" s="11" t="s">
        <v>455</v>
      </c>
      <c r="D422" s="47" t="s">
        <v>449</v>
      </c>
      <c r="E422" s="12" t="s">
        <v>450</v>
      </c>
      <c r="F422" s="13">
        <v>134</v>
      </c>
      <c r="G422" s="52">
        <v>4741468331683</v>
      </c>
      <c r="H422" s="49">
        <f>VLOOKUP(C422,Sheet2!$A:$B,2,0)</f>
        <v>14</v>
      </c>
    </row>
    <row r="423" spans="1:8">
      <c r="A423" s="77"/>
      <c r="B423" s="82"/>
      <c r="C423" s="11" t="s">
        <v>456</v>
      </c>
      <c r="D423" s="47" t="s">
        <v>449</v>
      </c>
      <c r="E423" s="12" t="s">
        <v>450</v>
      </c>
      <c r="F423" s="13">
        <v>140</v>
      </c>
      <c r="G423" s="52">
        <v>4741468331690</v>
      </c>
      <c r="H423" s="49">
        <f>VLOOKUP(C423,Sheet2!$A:$B,2,0)</f>
        <v>10</v>
      </c>
    </row>
    <row r="424" spans="1:8">
      <c r="A424" s="77"/>
      <c r="B424" s="80"/>
      <c r="C424" s="15" t="s">
        <v>457</v>
      </c>
      <c r="D424" s="48" t="s">
        <v>11</v>
      </c>
      <c r="E424" s="16" t="s">
        <v>458</v>
      </c>
      <c r="F424" s="17">
        <v>104</v>
      </c>
      <c r="G424" s="52">
        <v>4741468331706</v>
      </c>
      <c r="H424" s="49">
        <f>VLOOKUP(C424,Sheet2!$A:$B,2,0)</f>
        <v>5</v>
      </c>
    </row>
    <row r="425" spans="1:8">
      <c r="A425" s="77"/>
      <c r="B425" s="81"/>
      <c r="C425" s="15" t="s">
        <v>459</v>
      </c>
      <c r="D425" s="48" t="s">
        <v>11</v>
      </c>
      <c r="E425" s="16" t="s">
        <v>458</v>
      </c>
      <c r="F425" s="17">
        <v>110</v>
      </c>
      <c r="G425" s="52">
        <v>4741468331713</v>
      </c>
      <c r="H425" s="49">
        <f>VLOOKUP(C425,Sheet2!$A:$B,2,0)</f>
        <v>3</v>
      </c>
    </row>
    <row r="426" spans="1:8">
      <c r="A426" s="77"/>
      <c r="B426" s="81"/>
      <c r="C426" s="15" t="s">
        <v>460</v>
      </c>
      <c r="D426" s="48" t="s">
        <v>11</v>
      </c>
      <c r="E426" s="16" t="s">
        <v>458</v>
      </c>
      <c r="F426" s="17">
        <v>116</v>
      </c>
      <c r="G426" s="52">
        <v>4741468331720</v>
      </c>
      <c r="H426" s="49">
        <f>VLOOKUP(C426,Sheet2!$A:$B,2,0)</f>
        <v>2</v>
      </c>
    </row>
    <row r="427" spans="1:8">
      <c r="A427" s="77"/>
      <c r="B427" s="81"/>
      <c r="C427" s="15" t="s">
        <v>461</v>
      </c>
      <c r="D427" s="48" t="s">
        <v>11</v>
      </c>
      <c r="E427" s="16" t="s">
        <v>458</v>
      </c>
      <c r="F427" s="17">
        <v>122</v>
      </c>
      <c r="G427" s="52">
        <v>4741468331737</v>
      </c>
      <c r="H427" s="49">
        <f>VLOOKUP(C427,Sheet2!$A:$B,2,0)</f>
        <v>4</v>
      </c>
    </row>
    <row r="428" spans="1:8">
      <c r="A428" s="77"/>
      <c r="B428" s="81"/>
      <c r="C428" s="15" t="s">
        <v>462</v>
      </c>
      <c r="D428" s="48" t="s">
        <v>11</v>
      </c>
      <c r="E428" s="16" t="s">
        <v>458</v>
      </c>
      <c r="F428" s="17">
        <v>128</v>
      </c>
      <c r="G428" s="52">
        <v>4741468331744</v>
      </c>
      <c r="H428" s="72">
        <v>0</v>
      </c>
    </row>
    <row r="429" spans="1:8">
      <c r="A429" s="77"/>
      <c r="B429" s="81"/>
      <c r="C429" s="15" t="s">
        <v>463</v>
      </c>
      <c r="D429" s="48" t="s">
        <v>11</v>
      </c>
      <c r="E429" s="16" t="s">
        <v>458</v>
      </c>
      <c r="F429" s="17">
        <v>134</v>
      </c>
      <c r="G429" s="52">
        <v>4741468331751</v>
      </c>
      <c r="H429" s="72">
        <v>0</v>
      </c>
    </row>
    <row r="430" spans="1:8">
      <c r="A430" s="77"/>
      <c r="B430" s="81"/>
      <c r="C430" s="15" t="s">
        <v>464</v>
      </c>
      <c r="D430" s="48" t="s">
        <v>11</v>
      </c>
      <c r="E430" s="16" t="s">
        <v>458</v>
      </c>
      <c r="F430" s="17">
        <v>140</v>
      </c>
      <c r="G430" s="52">
        <v>4741468331768</v>
      </c>
      <c r="H430" s="72">
        <v>0</v>
      </c>
    </row>
    <row r="431" spans="1:8">
      <c r="A431" s="77"/>
      <c r="B431" s="81"/>
      <c r="C431" s="11" t="s">
        <v>465</v>
      </c>
      <c r="D431" s="47" t="s">
        <v>466</v>
      </c>
      <c r="E431" s="12" t="s">
        <v>467</v>
      </c>
      <c r="F431" s="13">
        <v>122</v>
      </c>
      <c r="G431" s="52">
        <v>4741468332086</v>
      </c>
      <c r="H431" s="72">
        <v>0</v>
      </c>
    </row>
    <row r="432" spans="1:8">
      <c r="A432" s="77"/>
      <c r="B432" s="81"/>
      <c r="C432" s="11" t="s">
        <v>468</v>
      </c>
      <c r="D432" s="47" t="s">
        <v>466</v>
      </c>
      <c r="E432" s="12" t="s">
        <v>467</v>
      </c>
      <c r="F432" s="13">
        <v>128</v>
      </c>
      <c r="G432" s="52">
        <v>4741468332093</v>
      </c>
      <c r="H432" s="72">
        <v>0</v>
      </c>
    </row>
    <row r="433" spans="1:8">
      <c r="A433" s="77"/>
      <c r="B433" s="81"/>
      <c r="C433" s="11" t="s">
        <v>469</v>
      </c>
      <c r="D433" s="47" t="s">
        <v>466</v>
      </c>
      <c r="E433" s="12" t="s">
        <v>467</v>
      </c>
      <c r="F433" s="13">
        <v>134</v>
      </c>
      <c r="G433" s="52">
        <v>4741468332109</v>
      </c>
      <c r="H433" s="72">
        <v>0</v>
      </c>
    </row>
    <row r="434" spans="1:8">
      <c r="A434" s="77"/>
      <c r="B434" s="81"/>
      <c r="C434" s="11" t="s">
        <v>470</v>
      </c>
      <c r="D434" s="47" t="s">
        <v>466</v>
      </c>
      <c r="E434" s="12" t="s">
        <v>467</v>
      </c>
      <c r="F434" s="13">
        <v>140</v>
      </c>
      <c r="G434" s="52">
        <v>4741468332116</v>
      </c>
      <c r="H434" s="72">
        <v>0</v>
      </c>
    </row>
    <row r="435" spans="1:8">
      <c r="A435" s="77"/>
      <c r="B435" s="81"/>
      <c r="C435" s="11" t="s">
        <v>471</v>
      </c>
      <c r="D435" s="47" t="s">
        <v>98</v>
      </c>
      <c r="E435" s="12" t="s">
        <v>99</v>
      </c>
      <c r="F435" s="13">
        <v>104</v>
      </c>
      <c r="G435" s="52">
        <v>4741468332192</v>
      </c>
      <c r="H435" s="49">
        <f>VLOOKUP(C435,Sheet2!$A:$B,2,0)</f>
        <v>17</v>
      </c>
    </row>
    <row r="436" spans="1:8">
      <c r="A436" s="77"/>
      <c r="B436" s="81"/>
      <c r="C436" s="11" t="s">
        <v>472</v>
      </c>
      <c r="D436" s="47" t="s">
        <v>98</v>
      </c>
      <c r="E436" s="12" t="s">
        <v>99</v>
      </c>
      <c r="F436" s="13">
        <v>110</v>
      </c>
      <c r="G436" s="52">
        <v>4741468332208</v>
      </c>
      <c r="H436" s="49">
        <f>VLOOKUP(C436,Sheet2!$A:$B,2,0)</f>
        <v>15</v>
      </c>
    </row>
    <row r="437" spans="1:8">
      <c r="A437" s="77"/>
      <c r="B437" s="81"/>
      <c r="C437" s="11" t="s">
        <v>473</v>
      </c>
      <c r="D437" s="47" t="s">
        <v>98</v>
      </c>
      <c r="E437" s="12" t="s">
        <v>99</v>
      </c>
      <c r="F437" s="13">
        <v>116</v>
      </c>
      <c r="G437" s="52">
        <v>4741468332215</v>
      </c>
      <c r="H437" s="49">
        <f>VLOOKUP(C437,Sheet2!$A:$B,2,0)</f>
        <v>17</v>
      </c>
    </row>
    <row r="438" spans="1:8">
      <c r="A438" s="77"/>
      <c r="B438" s="81"/>
      <c r="C438" s="11" t="s">
        <v>474</v>
      </c>
      <c r="D438" s="47" t="s">
        <v>98</v>
      </c>
      <c r="E438" s="12" t="s">
        <v>99</v>
      </c>
      <c r="F438" s="13">
        <v>122</v>
      </c>
      <c r="G438" s="52">
        <v>4741468332222</v>
      </c>
      <c r="H438" s="49">
        <f>VLOOKUP(C438,Sheet2!$A:$B,2,0)</f>
        <v>18</v>
      </c>
    </row>
    <row r="439" spans="1:8">
      <c r="A439" s="77"/>
      <c r="B439" s="81"/>
      <c r="C439" s="11" t="s">
        <v>475</v>
      </c>
      <c r="D439" s="47" t="s">
        <v>98</v>
      </c>
      <c r="E439" s="12" t="s">
        <v>99</v>
      </c>
      <c r="F439" s="13">
        <v>128</v>
      </c>
      <c r="G439" s="52">
        <v>4741468332239</v>
      </c>
      <c r="H439" s="49">
        <f>VLOOKUP(C439,Sheet2!$A:$B,2,0)</f>
        <v>19</v>
      </c>
    </row>
    <row r="440" spans="1:8">
      <c r="A440" s="77"/>
      <c r="B440" s="81"/>
      <c r="C440" s="11" t="s">
        <v>476</v>
      </c>
      <c r="D440" s="47" t="s">
        <v>98</v>
      </c>
      <c r="E440" s="12" t="s">
        <v>99</v>
      </c>
      <c r="F440" s="13">
        <v>134</v>
      </c>
      <c r="G440" s="52">
        <v>4741468332246</v>
      </c>
      <c r="H440" s="49">
        <f>VLOOKUP(C440,Sheet2!$A:$B,2,0)</f>
        <v>19</v>
      </c>
    </row>
    <row r="441" spans="1:8">
      <c r="A441" s="77"/>
      <c r="B441" s="81"/>
      <c r="C441" s="11" t="s">
        <v>477</v>
      </c>
      <c r="D441" s="47" t="s">
        <v>98</v>
      </c>
      <c r="E441" s="12" t="s">
        <v>99</v>
      </c>
      <c r="F441" s="13">
        <v>140</v>
      </c>
      <c r="G441" s="52">
        <v>4741468332253</v>
      </c>
      <c r="H441" s="49">
        <f>VLOOKUP(C441,Sheet2!$A:$B,2,0)</f>
        <v>12</v>
      </c>
    </row>
    <row r="442" spans="1:8">
      <c r="A442" s="77"/>
      <c r="B442" s="81"/>
      <c r="C442" s="15" t="s">
        <v>478</v>
      </c>
      <c r="D442" s="48" t="s">
        <v>449</v>
      </c>
      <c r="E442" s="16" t="s">
        <v>450</v>
      </c>
      <c r="F442" s="17">
        <v>104</v>
      </c>
      <c r="G442" s="52">
        <v>4741468332260</v>
      </c>
      <c r="H442" s="49">
        <f>VLOOKUP(C442,Sheet2!$A:$B,2,0)</f>
        <v>12</v>
      </c>
    </row>
    <row r="443" spans="1:8">
      <c r="A443" s="77"/>
      <c r="B443" s="81"/>
      <c r="C443" s="15" t="s">
        <v>479</v>
      </c>
      <c r="D443" s="48" t="s">
        <v>449</v>
      </c>
      <c r="E443" s="16" t="s">
        <v>450</v>
      </c>
      <c r="F443" s="17">
        <v>110</v>
      </c>
      <c r="G443" s="52">
        <v>4741468332277</v>
      </c>
      <c r="H443" s="49">
        <f>VLOOKUP(C443,Sheet2!$A:$B,2,0)</f>
        <v>11</v>
      </c>
    </row>
    <row r="444" spans="1:8">
      <c r="A444" s="77"/>
      <c r="B444" s="81"/>
      <c r="C444" s="15" t="s">
        <v>480</v>
      </c>
      <c r="D444" s="48" t="s">
        <v>449</v>
      </c>
      <c r="E444" s="16" t="s">
        <v>450</v>
      </c>
      <c r="F444" s="17">
        <v>116</v>
      </c>
      <c r="G444" s="52">
        <v>4741468332284</v>
      </c>
      <c r="H444" s="49">
        <f>VLOOKUP(C444,Sheet2!$A:$B,2,0)</f>
        <v>10</v>
      </c>
    </row>
    <row r="445" spans="1:8">
      <c r="A445" s="77"/>
      <c r="B445" s="81"/>
      <c r="C445" s="15" t="s">
        <v>481</v>
      </c>
      <c r="D445" s="48" t="s">
        <v>449</v>
      </c>
      <c r="E445" s="16" t="s">
        <v>450</v>
      </c>
      <c r="F445" s="17">
        <v>122</v>
      </c>
      <c r="G445" s="52">
        <v>4741468332291</v>
      </c>
      <c r="H445" s="49">
        <f>VLOOKUP(C445,Sheet2!$A:$B,2,0)</f>
        <v>10</v>
      </c>
    </row>
    <row r="446" spans="1:8">
      <c r="A446" s="77"/>
      <c r="B446" s="81"/>
      <c r="C446" s="15" t="s">
        <v>482</v>
      </c>
      <c r="D446" s="48" t="s">
        <v>449</v>
      </c>
      <c r="E446" s="16" t="s">
        <v>450</v>
      </c>
      <c r="F446" s="17">
        <v>128</v>
      </c>
      <c r="G446" s="52">
        <v>4741468332307</v>
      </c>
      <c r="H446" s="49">
        <f>VLOOKUP(C446,Sheet2!$A:$B,2,0)</f>
        <v>10</v>
      </c>
    </row>
    <row r="447" spans="1:8">
      <c r="A447" s="77"/>
      <c r="B447" s="81"/>
      <c r="C447" s="15" t="s">
        <v>483</v>
      </c>
      <c r="D447" s="48" t="s">
        <v>449</v>
      </c>
      <c r="E447" s="16" t="s">
        <v>450</v>
      </c>
      <c r="F447" s="17">
        <v>134</v>
      </c>
      <c r="G447" s="52">
        <v>4741468332314</v>
      </c>
      <c r="H447" s="49">
        <f>VLOOKUP(C447,Sheet2!$A:$B,2,0)</f>
        <v>9</v>
      </c>
    </row>
    <row r="448" spans="1:8">
      <c r="A448" s="78"/>
      <c r="B448" s="82"/>
      <c r="C448" s="15" t="s">
        <v>484</v>
      </c>
      <c r="D448" s="48" t="s">
        <v>449</v>
      </c>
      <c r="E448" s="16" t="s">
        <v>450</v>
      </c>
      <c r="F448" s="17">
        <v>140</v>
      </c>
      <c r="G448" s="52">
        <v>4741468332321</v>
      </c>
      <c r="H448" s="49">
        <f>VLOOKUP(C448,Sheet2!$A:$B,2,0)</f>
        <v>9</v>
      </c>
    </row>
    <row r="449" spans="1:8">
      <c r="A449" s="18"/>
      <c r="B449" s="18"/>
      <c r="C449" s="18"/>
      <c r="D449" s="62"/>
      <c r="E449" s="19"/>
      <c r="F449" s="19"/>
      <c r="G449" s="20"/>
      <c r="H449" s="39">
        <f>SUM(H396:H448)</f>
        <v>619</v>
      </c>
    </row>
    <row r="450" spans="1:8">
      <c r="A450" s="74" t="s">
        <v>485</v>
      </c>
      <c r="B450" s="80"/>
      <c r="C450" s="11" t="s">
        <v>486</v>
      </c>
      <c r="D450" s="47" t="s">
        <v>384</v>
      </c>
      <c r="E450" s="12" t="s">
        <v>385</v>
      </c>
      <c r="F450" s="13">
        <v>104</v>
      </c>
      <c r="G450" s="52">
        <v>4741468332338</v>
      </c>
      <c r="H450" s="49">
        <f>VLOOKUP(C450,Sheet2!$A:$B,2,0)</f>
        <v>29</v>
      </c>
    </row>
    <row r="451" spans="1:8">
      <c r="A451" s="77"/>
      <c r="B451" s="81"/>
      <c r="C451" s="11" t="s">
        <v>487</v>
      </c>
      <c r="D451" s="47" t="s">
        <v>384</v>
      </c>
      <c r="E451" s="12" t="s">
        <v>385</v>
      </c>
      <c r="F451" s="13">
        <v>110</v>
      </c>
      <c r="G451" s="52">
        <v>4741468332345</v>
      </c>
      <c r="H451" s="49">
        <f>VLOOKUP(C451,Sheet2!$A:$B,2,0)</f>
        <v>29</v>
      </c>
    </row>
    <row r="452" spans="1:8">
      <c r="A452" s="77"/>
      <c r="B452" s="81"/>
      <c r="C452" s="11" t="s">
        <v>488</v>
      </c>
      <c r="D452" s="47" t="s">
        <v>384</v>
      </c>
      <c r="E452" s="12" t="s">
        <v>385</v>
      </c>
      <c r="F452" s="13">
        <v>116</v>
      </c>
      <c r="G452" s="52">
        <v>4741468332352</v>
      </c>
      <c r="H452" s="49">
        <f>VLOOKUP(C452,Sheet2!$A:$B,2,0)</f>
        <v>30</v>
      </c>
    </row>
    <row r="453" spans="1:8">
      <c r="A453" s="77"/>
      <c r="B453" s="81"/>
      <c r="C453" s="11" t="s">
        <v>489</v>
      </c>
      <c r="D453" s="47" t="s">
        <v>384</v>
      </c>
      <c r="E453" s="12" t="s">
        <v>385</v>
      </c>
      <c r="F453" s="13">
        <v>122</v>
      </c>
      <c r="G453" s="52">
        <v>4741468332369</v>
      </c>
      <c r="H453" s="49">
        <f>VLOOKUP(C453,Sheet2!$A:$B,2,0)</f>
        <v>31</v>
      </c>
    </row>
    <row r="454" spans="1:8">
      <c r="A454" s="77"/>
      <c r="B454" s="81"/>
      <c r="C454" s="11" t="s">
        <v>490</v>
      </c>
      <c r="D454" s="47" t="s">
        <v>384</v>
      </c>
      <c r="E454" s="12" t="s">
        <v>385</v>
      </c>
      <c r="F454" s="13">
        <v>128</v>
      </c>
      <c r="G454" s="52">
        <v>4741468332376</v>
      </c>
      <c r="H454" s="49">
        <f>VLOOKUP(C454,Sheet2!$A:$B,2,0)</f>
        <v>19</v>
      </c>
    </row>
    <row r="455" spans="1:8">
      <c r="A455" s="77"/>
      <c r="B455" s="81"/>
      <c r="C455" s="11" t="s">
        <v>491</v>
      </c>
      <c r="D455" s="47" t="s">
        <v>384</v>
      </c>
      <c r="E455" s="12" t="s">
        <v>385</v>
      </c>
      <c r="F455" s="13">
        <v>134</v>
      </c>
      <c r="G455" s="52">
        <v>4741468332383</v>
      </c>
      <c r="H455" s="49">
        <f>VLOOKUP(C455,Sheet2!$A:$B,2,0)</f>
        <v>20</v>
      </c>
    </row>
    <row r="456" spans="1:8">
      <c r="A456" s="77"/>
      <c r="B456" s="81"/>
      <c r="C456" s="11" t="s">
        <v>492</v>
      </c>
      <c r="D456" s="47" t="s">
        <v>384</v>
      </c>
      <c r="E456" s="12" t="s">
        <v>385</v>
      </c>
      <c r="F456" s="13">
        <v>140</v>
      </c>
      <c r="G456" s="52">
        <v>4741468332390</v>
      </c>
      <c r="H456" s="49">
        <f>VLOOKUP(C456,Sheet2!$A:$B,2,0)</f>
        <v>21</v>
      </c>
    </row>
    <row r="457" spans="1:8">
      <c r="A457" s="77"/>
      <c r="B457" s="81"/>
      <c r="C457" s="11" t="s">
        <v>493</v>
      </c>
      <c r="D457" s="47" t="s">
        <v>384</v>
      </c>
      <c r="E457" s="12" t="s">
        <v>385</v>
      </c>
      <c r="F457" s="13">
        <v>146</v>
      </c>
      <c r="G457" s="52">
        <v>4741468332406</v>
      </c>
      <c r="H457" s="49">
        <f>VLOOKUP(C457,Sheet2!$A:$B,2,0)</f>
        <v>23</v>
      </c>
    </row>
    <row r="458" spans="1:8">
      <c r="A458" s="77"/>
      <c r="B458" s="81"/>
      <c r="C458" s="15" t="s">
        <v>494</v>
      </c>
      <c r="D458" s="48" t="s">
        <v>495</v>
      </c>
      <c r="E458" s="16" t="s">
        <v>496</v>
      </c>
      <c r="F458" s="17">
        <v>104</v>
      </c>
      <c r="G458" s="52">
        <v>4741468332413</v>
      </c>
      <c r="H458" s="49">
        <f>VLOOKUP(C458,Sheet2!$A:$B,2,0)</f>
        <v>26</v>
      </c>
    </row>
    <row r="459" spans="1:8">
      <c r="A459" s="77"/>
      <c r="B459" s="81"/>
      <c r="C459" s="15" t="s">
        <v>497</v>
      </c>
      <c r="D459" s="48" t="s">
        <v>495</v>
      </c>
      <c r="E459" s="16" t="s">
        <v>496</v>
      </c>
      <c r="F459" s="17">
        <v>110</v>
      </c>
      <c r="G459" s="52">
        <v>4741468332420</v>
      </c>
      <c r="H459" s="49">
        <f>VLOOKUP(C459,Sheet2!$A:$B,2,0)</f>
        <v>31</v>
      </c>
    </row>
    <row r="460" spans="1:8">
      <c r="A460" s="77"/>
      <c r="B460" s="81"/>
      <c r="C460" s="15" t="s">
        <v>498</v>
      </c>
      <c r="D460" s="48" t="s">
        <v>495</v>
      </c>
      <c r="E460" s="16" t="s">
        <v>496</v>
      </c>
      <c r="F460" s="17">
        <v>116</v>
      </c>
      <c r="G460" s="52">
        <v>4741468332437</v>
      </c>
      <c r="H460" s="49">
        <f>VLOOKUP(C460,Sheet2!$A:$B,2,0)</f>
        <v>26</v>
      </c>
    </row>
    <row r="461" spans="1:8">
      <c r="A461" s="77"/>
      <c r="B461" s="81"/>
      <c r="C461" s="15" t="s">
        <v>499</v>
      </c>
      <c r="D461" s="48" t="s">
        <v>495</v>
      </c>
      <c r="E461" s="16" t="s">
        <v>496</v>
      </c>
      <c r="F461" s="17">
        <v>122</v>
      </c>
      <c r="G461" s="52">
        <v>4741468332444</v>
      </c>
      <c r="H461" s="49">
        <f>VLOOKUP(C461,Sheet2!$A:$B,2,0)</f>
        <v>26</v>
      </c>
    </row>
    <row r="462" spans="1:8">
      <c r="A462" s="77"/>
      <c r="B462" s="81"/>
      <c r="C462" s="15" t="s">
        <v>500</v>
      </c>
      <c r="D462" s="48" t="s">
        <v>495</v>
      </c>
      <c r="E462" s="16" t="s">
        <v>496</v>
      </c>
      <c r="F462" s="17">
        <v>128</v>
      </c>
      <c r="G462" s="52">
        <v>4741468332451</v>
      </c>
      <c r="H462" s="49">
        <f>VLOOKUP(C462,Sheet2!$A:$B,2,0)</f>
        <v>30</v>
      </c>
    </row>
    <row r="463" spans="1:8">
      <c r="A463" s="77"/>
      <c r="B463" s="81"/>
      <c r="C463" s="15" t="s">
        <v>501</v>
      </c>
      <c r="D463" s="48" t="s">
        <v>495</v>
      </c>
      <c r="E463" s="16" t="s">
        <v>496</v>
      </c>
      <c r="F463" s="17">
        <v>134</v>
      </c>
      <c r="G463" s="52">
        <v>4741468332468</v>
      </c>
      <c r="H463" s="49">
        <f>VLOOKUP(C463,Sheet2!$A:$B,2,0)</f>
        <v>32</v>
      </c>
    </row>
    <row r="464" spans="1:8">
      <c r="A464" s="77"/>
      <c r="B464" s="81"/>
      <c r="C464" s="15" t="s">
        <v>502</v>
      </c>
      <c r="D464" s="48" t="s">
        <v>495</v>
      </c>
      <c r="E464" s="16" t="s">
        <v>496</v>
      </c>
      <c r="F464" s="17">
        <v>140</v>
      </c>
      <c r="G464" s="52">
        <v>4741468332475</v>
      </c>
      <c r="H464" s="49">
        <f>VLOOKUP(C464,Sheet2!$A:$B,2,0)</f>
        <v>34</v>
      </c>
    </row>
    <row r="465" spans="1:8">
      <c r="A465" s="77"/>
      <c r="B465" s="81"/>
      <c r="C465" s="15" t="s">
        <v>503</v>
      </c>
      <c r="D465" s="48" t="s">
        <v>495</v>
      </c>
      <c r="E465" s="16" t="s">
        <v>496</v>
      </c>
      <c r="F465" s="17">
        <v>146</v>
      </c>
      <c r="G465" s="52">
        <v>4741468332482</v>
      </c>
      <c r="H465" s="49">
        <f>VLOOKUP(C465,Sheet2!$A:$B,2,0)</f>
        <v>25</v>
      </c>
    </row>
    <row r="466" spans="1:8">
      <c r="A466" s="77"/>
      <c r="B466" s="81"/>
      <c r="C466" s="11" t="s">
        <v>504</v>
      </c>
      <c r="D466" s="47" t="s">
        <v>107</v>
      </c>
      <c r="E466" s="12" t="s">
        <v>108</v>
      </c>
      <c r="F466" s="13">
        <v>104</v>
      </c>
      <c r="G466" s="52">
        <v>4741468332499</v>
      </c>
      <c r="H466" s="49">
        <f>VLOOKUP(C466,Sheet2!$A:$B,2,0)</f>
        <v>21</v>
      </c>
    </row>
    <row r="467" spans="1:8">
      <c r="A467" s="77"/>
      <c r="B467" s="81"/>
      <c r="C467" s="11" t="s">
        <v>505</v>
      </c>
      <c r="D467" s="47" t="s">
        <v>107</v>
      </c>
      <c r="E467" s="12" t="s">
        <v>108</v>
      </c>
      <c r="F467" s="13">
        <v>110</v>
      </c>
      <c r="G467" s="52">
        <v>4741468332505</v>
      </c>
      <c r="H467" s="49">
        <f>VLOOKUP(C467,Sheet2!$A:$B,2,0)</f>
        <v>27</v>
      </c>
    </row>
    <row r="468" spans="1:8">
      <c r="A468" s="77"/>
      <c r="B468" s="81"/>
      <c r="C468" s="11" t="s">
        <v>506</v>
      </c>
      <c r="D468" s="47" t="s">
        <v>107</v>
      </c>
      <c r="E468" s="12" t="s">
        <v>108</v>
      </c>
      <c r="F468" s="13">
        <v>116</v>
      </c>
      <c r="G468" s="52">
        <v>4741468332512</v>
      </c>
      <c r="H468" s="49">
        <f>VLOOKUP(C468,Sheet2!$A:$B,2,0)</f>
        <v>30</v>
      </c>
    </row>
    <row r="469" spans="1:8">
      <c r="A469" s="77"/>
      <c r="B469" s="81"/>
      <c r="C469" s="11" t="s">
        <v>507</v>
      </c>
      <c r="D469" s="47" t="s">
        <v>107</v>
      </c>
      <c r="E469" s="12" t="s">
        <v>108</v>
      </c>
      <c r="F469" s="13">
        <v>122</v>
      </c>
      <c r="G469" s="52">
        <v>4741468332529</v>
      </c>
      <c r="H469" s="49">
        <f>VLOOKUP(C469,Sheet2!$A:$B,2,0)</f>
        <v>35</v>
      </c>
    </row>
    <row r="470" spans="1:8">
      <c r="A470" s="77"/>
      <c r="B470" s="81"/>
      <c r="C470" s="11" t="s">
        <v>508</v>
      </c>
      <c r="D470" s="47" t="s">
        <v>107</v>
      </c>
      <c r="E470" s="12" t="s">
        <v>108</v>
      </c>
      <c r="F470" s="13">
        <v>128</v>
      </c>
      <c r="G470" s="52">
        <v>4741468332536</v>
      </c>
      <c r="H470" s="49">
        <f>VLOOKUP(C470,Sheet2!$A:$B,2,0)</f>
        <v>38</v>
      </c>
    </row>
    <row r="471" spans="1:8">
      <c r="A471" s="77"/>
      <c r="B471" s="81"/>
      <c r="C471" s="11" t="s">
        <v>509</v>
      </c>
      <c r="D471" s="47" t="s">
        <v>107</v>
      </c>
      <c r="E471" s="12" t="s">
        <v>108</v>
      </c>
      <c r="F471" s="13">
        <v>134</v>
      </c>
      <c r="G471" s="52">
        <v>4741468332543</v>
      </c>
      <c r="H471" s="49">
        <f>VLOOKUP(C471,Sheet2!$A:$B,2,0)</f>
        <v>34</v>
      </c>
    </row>
    <row r="472" spans="1:8">
      <c r="A472" s="77"/>
      <c r="B472" s="81"/>
      <c r="C472" s="11" t="s">
        <v>510</v>
      </c>
      <c r="D472" s="47" t="s">
        <v>107</v>
      </c>
      <c r="E472" s="12" t="s">
        <v>108</v>
      </c>
      <c r="F472" s="13">
        <v>140</v>
      </c>
      <c r="G472" s="52">
        <v>4741468332550</v>
      </c>
      <c r="H472" s="49">
        <f>VLOOKUP(C472,Sheet2!$A:$B,2,0)</f>
        <v>34</v>
      </c>
    </row>
    <row r="473" spans="1:8">
      <c r="A473" s="78"/>
      <c r="B473" s="82"/>
      <c r="C473" s="11" t="s">
        <v>511</v>
      </c>
      <c r="D473" s="47" t="s">
        <v>107</v>
      </c>
      <c r="E473" s="12" t="s">
        <v>108</v>
      </c>
      <c r="F473" s="13">
        <v>146</v>
      </c>
      <c r="G473" s="52">
        <v>4741468332567</v>
      </c>
      <c r="H473" s="49">
        <f>VLOOKUP(C473,Sheet2!$A:$B,2,0)</f>
        <v>32</v>
      </c>
    </row>
    <row r="474" spans="1:8">
      <c r="A474" s="18"/>
      <c r="B474" s="18"/>
      <c r="C474" s="18"/>
      <c r="D474" s="62"/>
      <c r="E474" s="19"/>
      <c r="F474" s="19"/>
      <c r="G474" s="20"/>
      <c r="H474" s="39">
        <f>SUM(H450:H473)</f>
        <v>683</v>
      </c>
    </row>
    <row r="475" spans="1:8">
      <c r="A475" s="74" t="s">
        <v>512</v>
      </c>
      <c r="B475" s="80"/>
      <c r="C475" s="15" t="s">
        <v>513</v>
      </c>
      <c r="D475" s="48" t="s">
        <v>514</v>
      </c>
      <c r="E475" s="16" t="s">
        <v>515</v>
      </c>
      <c r="F475" s="17">
        <v>104</v>
      </c>
      <c r="G475" s="52">
        <v>4741468332574</v>
      </c>
      <c r="H475" s="49">
        <f>VLOOKUP(C475,Sheet2!$A:$B,2,0)</f>
        <v>1</v>
      </c>
    </row>
    <row r="476" spans="1:8">
      <c r="A476" s="77"/>
      <c r="B476" s="81"/>
      <c r="C476" s="15" t="s">
        <v>516</v>
      </c>
      <c r="D476" s="48" t="s">
        <v>514</v>
      </c>
      <c r="E476" s="16" t="s">
        <v>515</v>
      </c>
      <c r="F476" s="17">
        <v>110</v>
      </c>
      <c r="G476" s="52">
        <v>4741468332581</v>
      </c>
      <c r="H476" s="49">
        <f>VLOOKUP(C476,Sheet2!$A:$B,2,0)</f>
        <v>1</v>
      </c>
    </row>
    <row r="477" spans="1:8">
      <c r="A477" s="77"/>
      <c r="B477" s="81"/>
      <c r="C477" s="15" t="s">
        <v>517</v>
      </c>
      <c r="D477" s="48" t="s">
        <v>514</v>
      </c>
      <c r="E477" s="16" t="s">
        <v>515</v>
      </c>
      <c r="F477" s="17">
        <v>116</v>
      </c>
      <c r="G477" s="52">
        <v>4741468332598</v>
      </c>
      <c r="H477" s="72">
        <v>0</v>
      </c>
    </row>
    <row r="478" spans="1:8">
      <c r="A478" s="77"/>
      <c r="B478" s="81"/>
      <c r="C478" s="15" t="s">
        <v>518</v>
      </c>
      <c r="D478" s="48" t="s">
        <v>514</v>
      </c>
      <c r="E478" s="16" t="s">
        <v>515</v>
      </c>
      <c r="F478" s="17">
        <v>122</v>
      </c>
      <c r="G478" s="52">
        <v>4741468332604</v>
      </c>
      <c r="H478" s="49">
        <f>VLOOKUP(C478,Sheet2!$A:$B,2,0)</f>
        <v>1</v>
      </c>
    </row>
    <row r="479" spans="1:8">
      <c r="A479" s="77"/>
      <c r="B479" s="81"/>
      <c r="C479" s="15" t="s">
        <v>519</v>
      </c>
      <c r="D479" s="48" t="s">
        <v>514</v>
      </c>
      <c r="E479" s="16" t="s">
        <v>515</v>
      </c>
      <c r="F479" s="17">
        <v>128</v>
      </c>
      <c r="G479" s="52">
        <v>4741468332611</v>
      </c>
      <c r="H479" s="49">
        <f>VLOOKUP(C479,Sheet2!$A:$B,2,0)</f>
        <v>1</v>
      </c>
    </row>
    <row r="480" spans="1:8">
      <c r="A480" s="77"/>
      <c r="B480" s="81"/>
      <c r="C480" s="15" t="s">
        <v>520</v>
      </c>
      <c r="D480" s="48" t="s">
        <v>514</v>
      </c>
      <c r="E480" s="16" t="s">
        <v>515</v>
      </c>
      <c r="F480" s="17">
        <v>134</v>
      </c>
      <c r="G480" s="52">
        <v>4741468332628</v>
      </c>
      <c r="H480" s="72">
        <v>0</v>
      </c>
    </row>
    <row r="481" spans="1:8">
      <c r="A481" s="77"/>
      <c r="B481" s="81"/>
      <c r="C481" s="15" t="s">
        <v>521</v>
      </c>
      <c r="D481" s="48" t="s">
        <v>514</v>
      </c>
      <c r="E481" s="16" t="s">
        <v>515</v>
      </c>
      <c r="F481" s="17">
        <v>140</v>
      </c>
      <c r="G481" s="52">
        <v>4741468332635</v>
      </c>
      <c r="H481" s="72">
        <v>0</v>
      </c>
    </row>
    <row r="482" spans="1:8">
      <c r="A482" s="77"/>
      <c r="B482" s="81"/>
      <c r="C482" s="15" t="s">
        <v>522</v>
      </c>
      <c r="D482" s="48" t="s">
        <v>514</v>
      </c>
      <c r="E482" s="16" t="s">
        <v>515</v>
      </c>
      <c r="F482" s="17">
        <v>146</v>
      </c>
      <c r="G482" s="52">
        <v>4741468332642</v>
      </c>
      <c r="H482" s="72">
        <v>0</v>
      </c>
    </row>
    <row r="483" spans="1:8">
      <c r="A483" s="77"/>
      <c r="B483" s="81"/>
      <c r="C483" s="11" t="s">
        <v>523</v>
      </c>
      <c r="D483" s="47" t="s">
        <v>524</v>
      </c>
      <c r="E483" s="12" t="s">
        <v>423</v>
      </c>
      <c r="F483" s="13">
        <v>104</v>
      </c>
      <c r="G483" s="52">
        <v>4741468332659</v>
      </c>
      <c r="H483" s="72">
        <v>0</v>
      </c>
    </row>
    <row r="484" spans="1:8">
      <c r="A484" s="77"/>
      <c r="B484" s="81"/>
      <c r="C484" s="11" t="s">
        <v>525</v>
      </c>
      <c r="D484" s="47" t="s">
        <v>524</v>
      </c>
      <c r="E484" s="12" t="s">
        <v>423</v>
      </c>
      <c r="F484" s="13">
        <v>110</v>
      </c>
      <c r="G484" s="52">
        <v>4741468332666</v>
      </c>
      <c r="H484" s="72">
        <v>0</v>
      </c>
    </row>
    <row r="485" spans="1:8">
      <c r="A485" s="77"/>
      <c r="B485" s="81"/>
      <c r="C485" s="11" t="s">
        <v>526</v>
      </c>
      <c r="D485" s="47" t="s">
        <v>524</v>
      </c>
      <c r="E485" s="12" t="s">
        <v>423</v>
      </c>
      <c r="F485" s="13">
        <v>116</v>
      </c>
      <c r="G485" s="52">
        <v>4741468332673</v>
      </c>
      <c r="H485" s="72">
        <v>0</v>
      </c>
    </row>
    <row r="486" spans="1:8">
      <c r="A486" s="77"/>
      <c r="B486" s="81"/>
      <c r="C486" s="11" t="s">
        <v>527</v>
      </c>
      <c r="D486" s="47" t="s">
        <v>524</v>
      </c>
      <c r="E486" s="12" t="s">
        <v>423</v>
      </c>
      <c r="F486" s="13">
        <v>122</v>
      </c>
      <c r="G486" s="52">
        <v>4741468332680</v>
      </c>
      <c r="H486" s="49">
        <f>VLOOKUP(C486,Sheet2!$A:$B,2,0)</f>
        <v>1</v>
      </c>
    </row>
    <row r="487" spans="1:8">
      <c r="A487" s="77"/>
      <c r="B487" s="81"/>
      <c r="C487" s="11" t="s">
        <v>528</v>
      </c>
      <c r="D487" s="47" t="s">
        <v>524</v>
      </c>
      <c r="E487" s="12" t="s">
        <v>423</v>
      </c>
      <c r="F487" s="13">
        <v>128</v>
      </c>
      <c r="G487" s="52">
        <v>4741468332697</v>
      </c>
      <c r="H487" s="49">
        <f>VLOOKUP(C487,Sheet2!$A:$B,2,0)</f>
        <v>1</v>
      </c>
    </row>
    <row r="488" spans="1:8">
      <c r="A488" s="77"/>
      <c r="B488" s="81"/>
      <c r="C488" s="11" t="s">
        <v>529</v>
      </c>
      <c r="D488" s="47" t="s">
        <v>524</v>
      </c>
      <c r="E488" s="12" t="s">
        <v>423</v>
      </c>
      <c r="F488" s="13">
        <v>134</v>
      </c>
      <c r="G488" s="52">
        <v>4741468332703</v>
      </c>
      <c r="H488" s="49">
        <f>VLOOKUP(C488,Sheet2!$A:$B,2,0)</f>
        <v>1</v>
      </c>
    </row>
    <row r="489" spans="1:8">
      <c r="A489" s="77"/>
      <c r="B489" s="81"/>
      <c r="C489" s="11" t="s">
        <v>530</v>
      </c>
      <c r="D489" s="47" t="s">
        <v>524</v>
      </c>
      <c r="E489" s="12" t="s">
        <v>423</v>
      </c>
      <c r="F489" s="13">
        <v>140</v>
      </c>
      <c r="G489" s="52">
        <v>4741468332710</v>
      </c>
      <c r="H489" s="49">
        <f>VLOOKUP(C489,Sheet2!$A:$B,2,0)</f>
        <v>1</v>
      </c>
    </row>
    <row r="490" spans="1:8">
      <c r="A490" s="77"/>
      <c r="B490" s="81"/>
      <c r="C490" s="11" t="s">
        <v>531</v>
      </c>
      <c r="D490" s="47" t="s">
        <v>524</v>
      </c>
      <c r="E490" s="12" t="s">
        <v>423</v>
      </c>
      <c r="F490" s="13">
        <v>146</v>
      </c>
      <c r="G490" s="52">
        <v>4741468332727</v>
      </c>
      <c r="H490" s="49">
        <f>VLOOKUP(C490,Sheet2!$A:$B,2,0)</f>
        <v>1</v>
      </c>
    </row>
    <row r="491" spans="1:8">
      <c r="A491" s="77"/>
      <c r="B491" s="81"/>
      <c r="C491" s="15" t="s">
        <v>532</v>
      </c>
      <c r="D491" s="48" t="s">
        <v>301</v>
      </c>
      <c r="E491" s="16" t="s">
        <v>422</v>
      </c>
      <c r="F491" s="17">
        <v>104</v>
      </c>
      <c r="G491" s="52">
        <v>4741468332734</v>
      </c>
      <c r="H491" s="49">
        <f>VLOOKUP(C491,Sheet2!$A:$B,2,0)</f>
        <v>1</v>
      </c>
    </row>
    <row r="492" spans="1:8">
      <c r="A492" s="77"/>
      <c r="B492" s="81"/>
      <c r="C492" s="15" t="s">
        <v>533</v>
      </c>
      <c r="D492" s="48" t="s">
        <v>301</v>
      </c>
      <c r="E492" s="16" t="s">
        <v>422</v>
      </c>
      <c r="F492" s="17">
        <v>110</v>
      </c>
      <c r="G492" s="52">
        <v>4741468332741</v>
      </c>
      <c r="H492" s="72">
        <v>0</v>
      </c>
    </row>
    <row r="493" spans="1:8">
      <c r="A493" s="77"/>
      <c r="B493" s="81"/>
      <c r="C493" s="15" t="s">
        <v>534</v>
      </c>
      <c r="D493" s="48" t="s">
        <v>301</v>
      </c>
      <c r="E493" s="16" t="s">
        <v>422</v>
      </c>
      <c r="F493" s="17">
        <v>116</v>
      </c>
      <c r="G493" s="52">
        <v>4741468332758</v>
      </c>
      <c r="H493" s="49">
        <f>VLOOKUP(C493,Sheet2!$A:$B,2,0)</f>
        <v>1</v>
      </c>
    </row>
    <row r="494" spans="1:8">
      <c r="A494" s="77"/>
      <c r="B494" s="81"/>
      <c r="C494" s="15" t="s">
        <v>535</v>
      </c>
      <c r="D494" s="48" t="s">
        <v>301</v>
      </c>
      <c r="E494" s="16" t="s">
        <v>422</v>
      </c>
      <c r="F494" s="17">
        <v>122</v>
      </c>
      <c r="G494" s="52">
        <v>4741468332765</v>
      </c>
      <c r="H494" s="72">
        <v>0</v>
      </c>
    </row>
    <row r="495" spans="1:8">
      <c r="A495" s="77"/>
      <c r="B495" s="81"/>
      <c r="C495" s="15" t="s">
        <v>536</v>
      </c>
      <c r="D495" s="48" t="s">
        <v>301</v>
      </c>
      <c r="E495" s="16" t="s">
        <v>422</v>
      </c>
      <c r="F495" s="17">
        <v>128</v>
      </c>
      <c r="G495" s="52">
        <v>4741468332772</v>
      </c>
      <c r="H495" s="49">
        <f>VLOOKUP(C495,Sheet2!$A:$B,2,0)</f>
        <v>1</v>
      </c>
    </row>
    <row r="496" spans="1:8">
      <c r="A496" s="77"/>
      <c r="B496" s="81"/>
      <c r="C496" s="15" t="s">
        <v>537</v>
      </c>
      <c r="D496" s="48" t="s">
        <v>301</v>
      </c>
      <c r="E496" s="16" t="s">
        <v>422</v>
      </c>
      <c r="F496" s="17">
        <v>134</v>
      </c>
      <c r="G496" s="52">
        <v>4741468332789</v>
      </c>
      <c r="H496" s="49">
        <f>VLOOKUP(C496,Sheet2!$A:$B,2,0)</f>
        <v>1</v>
      </c>
    </row>
    <row r="497" spans="1:8">
      <c r="A497" s="77"/>
      <c r="B497" s="81"/>
      <c r="C497" s="15" t="s">
        <v>538</v>
      </c>
      <c r="D497" s="48" t="s">
        <v>301</v>
      </c>
      <c r="E497" s="16" t="s">
        <v>422</v>
      </c>
      <c r="F497" s="17">
        <v>140</v>
      </c>
      <c r="G497" s="52">
        <v>4741468332796</v>
      </c>
      <c r="H497" s="72">
        <v>0</v>
      </c>
    </row>
    <row r="498" spans="1:8">
      <c r="A498" s="78"/>
      <c r="B498" s="82"/>
      <c r="C498" s="15" t="s">
        <v>539</v>
      </c>
      <c r="D498" s="48" t="s">
        <v>301</v>
      </c>
      <c r="E498" s="16" t="s">
        <v>422</v>
      </c>
      <c r="F498" s="17">
        <v>146</v>
      </c>
      <c r="G498" s="52">
        <v>4741468332802</v>
      </c>
      <c r="H498" s="49">
        <f>VLOOKUP(C498,Sheet2!$A:$B,2,0)</f>
        <v>1</v>
      </c>
    </row>
    <row r="499" spans="1:8">
      <c r="A499" s="18"/>
      <c r="B499" s="18"/>
      <c r="C499" s="18"/>
      <c r="D499" s="62"/>
      <c r="E499" s="19"/>
      <c r="F499" s="19"/>
      <c r="G499" s="20"/>
      <c r="H499" s="39">
        <f>SUM(H475:H498)</f>
        <v>14</v>
      </c>
    </row>
    <row r="500" spans="1:8" ht="15" customHeight="1">
      <c r="A500" s="74" t="s">
        <v>540</v>
      </c>
      <c r="B500" s="80"/>
      <c r="C500" s="55" t="s">
        <v>541</v>
      </c>
      <c r="D500" s="61" t="s">
        <v>105</v>
      </c>
      <c r="E500" s="56" t="s">
        <v>106</v>
      </c>
      <c r="F500" s="57">
        <v>92</v>
      </c>
      <c r="G500" s="58">
        <v>4741468333267</v>
      </c>
      <c r="H500" s="49">
        <f>VLOOKUP(C500,Sheet2!$A:$B,2,0)</f>
        <v>2</v>
      </c>
    </row>
    <row r="501" spans="1:8" ht="15" customHeight="1">
      <c r="A501" s="75"/>
      <c r="B501" s="81"/>
      <c r="C501" s="55" t="s">
        <v>542</v>
      </c>
      <c r="D501" s="61" t="s">
        <v>105</v>
      </c>
      <c r="E501" s="56" t="s">
        <v>106</v>
      </c>
      <c r="F501" s="57">
        <v>98</v>
      </c>
      <c r="G501" s="58">
        <v>4741468333274</v>
      </c>
      <c r="H501" s="49">
        <f>VLOOKUP(C501,Sheet2!$A:$B,2,0)</f>
        <v>3</v>
      </c>
    </row>
    <row r="502" spans="1:8" ht="15" customHeight="1">
      <c r="A502" s="75"/>
      <c r="B502" s="81"/>
      <c r="C502" s="55" t="s">
        <v>543</v>
      </c>
      <c r="D502" s="61" t="s">
        <v>105</v>
      </c>
      <c r="E502" s="56" t="s">
        <v>106</v>
      </c>
      <c r="F502" s="57">
        <v>104</v>
      </c>
      <c r="G502" s="58">
        <v>4741468333281</v>
      </c>
      <c r="H502" s="49">
        <f>VLOOKUP(C502,Sheet2!$A:$B,2,0)</f>
        <v>1</v>
      </c>
    </row>
    <row r="503" spans="1:8" ht="15" customHeight="1">
      <c r="A503" s="75"/>
      <c r="B503" s="81"/>
      <c r="C503" s="55" t="s">
        <v>544</v>
      </c>
      <c r="D503" s="61" t="s">
        <v>105</v>
      </c>
      <c r="E503" s="56" t="s">
        <v>106</v>
      </c>
      <c r="F503" s="57">
        <v>110</v>
      </c>
      <c r="G503" s="58">
        <v>4741468333298</v>
      </c>
      <c r="H503" s="72">
        <v>0</v>
      </c>
    </row>
    <row r="504" spans="1:8" ht="15" customHeight="1">
      <c r="A504" s="75"/>
      <c r="B504" s="81"/>
      <c r="C504" s="55" t="s">
        <v>545</v>
      </c>
      <c r="D504" s="61" t="s">
        <v>105</v>
      </c>
      <c r="E504" s="56" t="s">
        <v>106</v>
      </c>
      <c r="F504" s="57">
        <v>116</v>
      </c>
      <c r="G504" s="58">
        <v>4741468333304</v>
      </c>
      <c r="H504" s="72">
        <v>0</v>
      </c>
    </row>
    <row r="505" spans="1:8" ht="15" customHeight="1">
      <c r="A505" s="75"/>
      <c r="B505" s="81"/>
      <c r="C505" s="55" t="s">
        <v>546</v>
      </c>
      <c r="D505" s="61" t="s">
        <v>105</v>
      </c>
      <c r="E505" s="56" t="s">
        <v>106</v>
      </c>
      <c r="F505" s="57">
        <v>122</v>
      </c>
      <c r="G505" s="58">
        <v>4741468333311</v>
      </c>
      <c r="H505" s="72">
        <v>0</v>
      </c>
    </row>
    <row r="506" spans="1:8" ht="15" customHeight="1">
      <c r="A506" s="75"/>
      <c r="B506" s="81"/>
      <c r="C506" s="15" t="s">
        <v>548</v>
      </c>
      <c r="D506" s="48" t="s">
        <v>91</v>
      </c>
      <c r="E506" s="16" t="s">
        <v>92</v>
      </c>
      <c r="F506" s="17">
        <v>92</v>
      </c>
      <c r="G506" s="52">
        <v>4741468333380</v>
      </c>
      <c r="H506" s="49">
        <f>VLOOKUP(C506,Sheet2!$A:$B,2,0)</f>
        <v>2</v>
      </c>
    </row>
    <row r="507" spans="1:8" ht="15" customHeight="1">
      <c r="A507" s="75"/>
      <c r="B507" s="81"/>
      <c r="C507" s="15" t="s">
        <v>549</v>
      </c>
      <c r="D507" s="48" t="s">
        <v>91</v>
      </c>
      <c r="E507" s="16" t="s">
        <v>92</v>
      </c>
      <c r="F507" s="17">
        <v>98</v>
      </c>
      <c r="G507" s="52">
        <v>4741468333397</v>
      </c>
      <c r="H507" s="49">
        <f>VLOOKUP(C507,Sheet2!$A:$B,2,0)</f>
        <v>3</v>
      </c>
    </row>
    <row r="508" spans="1:8" ht="15" customHeight="1">
      <c r="A508" s="75"/>
      <c r="B508" s="81"/>
      <c r="C508" s="15" t="s">
        <v>550</v>
      </c>
      <c r="D508" s="48" t="s">
        <v>91</v>
      </c>
      <c r="E508" s="16" t="s">
        <v>92</v>
      </c>
      <c r="F508" s="17">
        <v>104</v>
      </c>
      <c r="G508" s="52">
        <v>4741468333403</v>
      </c>
      <c r="H508" s="72">
        <v>0</v>
      </c>
    </row>
    <row r="509" spans="1:8" ht="15" customHeight="1">
      <c r="A509" s="75"/>
      <c r="B509" s="81"/>
      <c r="C509" s="15" t="s">
        <v>551</v>
      </c>
      <c r="D509" s="48" t="s">
        <v>91</v>
      </c>
      <c r="E509" s="16" t="s">
        <v>92</v>
      </c>
      <c r="F509" s="17">
        <v>110</v>
      </c>
      <c r="G509" s="52">
        <v>4741468333410</v>
      </c>
      <c r="H509" s="72">
        <v>0</v>
      </c>
    </row>
    <row r="510" spans="1:8" ht="15" customHeight="1">
      <c r="A510" s="75"/>
      <c r="B510" s="81"/>
      <c r="C510" s="15" t="s">
        <v>552</v>
      </c>
      <c r="D510" s="48" t="s">
        <v>91</v>
      </c>
      <c r="E510" s="16" t="s">
        <v>92</v>
      </c>
      <c r="F510" s="17">
        <v>116</v>
      </c>
      <c r="G510" s="52">
        <v>4741468333427</v>
      </c>
      <c r="H510" s="72">
        <v>0</v>
      </c>
    </row>
    <row r="511" spans="1:8" ht="15" customHeight="1">
      <c r="A511" s="75"/>
      <c r="B511" s="81"/>
      <c r="C511" s="15" t="s">
        <v>553</v>
      </c>
      <c r="D511" s="48" t="s">
        <v>91</v>
      </c>
      <c r="E511" s="16" t="s">
        <v>92</v>
      </c>
      <c r="F511" s="17">
        <v>122</v>
      </c>
      <c r="G511" s="52">
        <v>4741468333434</v>
      </c>
      <c r="H511" s="72">
        <v>0</v>
      </c>
    </row>
    <row r="512" spans="1:8" ht="15" customHeight="1">
      <c r="A512" s="75"/>
      <c r="B512" s="81"/>
      <c r="C512" s="11" t="s">
        <v>554</v>
      </c>
      <c r="D512" s="47" t="s">
        <v>98</v>
      </c>
      <c r="E512" s="12" t="s">
        <v>99</v>
      </c>
      <c r="F512" s="13">
        <v>92</v>
      </c>
      <c r="G512" s="52">
        <v>4741468333441</v>
      </c>
      <c r="H512" s="49">
        <f>VLOOKUP(C512,Sheet2!$A:$B,2,0)</f>
        <v>2</v>
      </c>
    </row>
    <row r="513" spans="1:8" ht="15" customHeight="1">
      <c r="A513" s="75"/>
      <c r="B513" s="81"/>
      <c r="C513" s="11" t="s">
        <v>555</v>
      </c>
      <c r="D513" s="47" t="s">
        <v>98</v>
      </c>
      <c r="E513" s="12" t="s">
        <v>99</v>
      </c>
      <c r="F513" s="13">
        <v>98</v>
      </c>
      <c r="G513" s="52">
        <v>4741468333458</v>
      </c>
      <c r="H513" s="49">
        <f>VLOOKUP(C513,Sheet2!$A:$B,2,0)</f>
        <v>2</v>
      </c>
    </row>
    <row r="514" spans="1:8" ht="15" customHeight="1">
      <c r="A514" s="75"/>
      <c r="B514" s="81"/>
      <c r="C514" s="11" t="s">
        <v>556</v>
      </c>
      <c r="D514" s="47" t="s">
        <v>98</v>
      </c>
      <c r="E514" s="12" t="s">
        <v>99</v>
      </c>
      <c r="F514" s="13">
        <v>104</v>
      </c>
      <c r="G514" s="52">
        <v>4741468333465</v>
      </c>
      <c r="H514" s="49">
        <f>VLOOKUP(C514,Sheet2!$A:$B,2,0)</f>
        <v>1</v>
      </c>
    </row>
    <row r="515" spans="1:8" ht="15" customHeight="1">
      <c r="A515" s="75"/>
      <c r="B515" s="81"/>
      <c r="C515" s="11" t="s">
        <v>557</v>
      </c>
      <c r="D515" s="47" t="s">
        <v>98</v>
      </c>
      <c r="E515" s="12" t="s">
        <v>99</v>
      </c>
      <c r="F515" s="13">
        <v>110</v>
      </c>
      <c r="G515" s="52">
        <v>4741468333472</v>
      </c>
      <c r="H515" s="72">
        <v>0</v>
      </c>
    </row>
    <row r="516" spans="1:8" ht="15" customHeight="1">
      <c r="A516" s="75"/>
      <c r="B516" s="81"/>
      <c r="C516" s="11" t="s">
        <v>558</v>
      </c>
      <c r="D516" s="47" t="s">
        <v>98</v>
      </c>
      <c r="E516" s="12" t="s">
        <v>99</v>
      </c>
      <c r="F516" s="13">
        <v>116</v>
      </c>
      <c r="G516" s="52">
        <v>4741468333489</v>
      </c>
      <c r="H516" s="72">
        <v>0</v>
      </c>
    </row>
    <row r="517" spans="1:8" ht="15" customHeight="1">
      <c r="A517" s="75"/>
      <c r="B517" s="81"/>
      <c r="C517" s="11" t="s">
        <v>559</v>
      </c>
      <c r="D517" s="47" t="s">
        <v>98</v>
      </c>
      <c r="E517" s="12" t="s">
        <v>99</v>
      </c>
      <c r="F517" s="13">
        <v>122</v>
      </c>
      <c r="G517" s="52">
        <v>4741468333496</v>
      </c>
      <c r="H517" s="72">
        <v>0</v>
      </c>
    </row>
    <row r="518" spans="1:8" ht="15" customHeight="1">
      <c r="A518" s="75"/>
      <c r="B518" s="81"/>
      <c r="C518" s="15" t="s">
        <v>560</v>
      </c>
      <c r="D518" s="48" t="s">
        <v>440</v>
      </c>
      <c r="E518" s="16" t="s">
        <v>441</v>
      </c>
      <c r="F518" s="17">
        <v>92</v>
      </c>
      <c r="G518" s="52">
        <v>4741468333502</v>
      </c>
      <c r="H518" s="49">
        <f>VLOOKUP(C518,Sheet2!$A:$B,2,0)</f>
        <v>5</v>
      </c>
    </row>
    <row r="519" spans="1:8" ht="15" customHeight="1">
      <c r="A519" s="75"/>
      <c r="B519" s="81"/>
      <c r="C519" s="15" t="s">
        <v>561</v>
      </c>
      <c r="D519" s="48" t="s">
        <v>440</v>
      </c>
      <c r="E519" s="16" t="s">
        <v>441</v>
      </c>
      <c r="F519" s="17">
        <v>98</v>
      </c>
      <c r="G519" s="52">
        <v>4741468333519</v>
      </c>
      <c r="H519" s="49">
        <f>VLOOKUP(C519,Sheet2!$A:$B,2,0)</f>
        <v>3</v>
      </c>
    </row>
    <row r="520" spans="1:8" ht="15" customHeight="1">
      <c r="A520" s="75"/>
      <c r="B520" s="81"/>
      <c r="C520" s="15" t="s">
        <v>562</v>
      </c>
      <c r="D520" s="48" t="s">
        <v>440</v>
      </c>
      <c r="E520" s="16" t="s">
        <v>441</v>
      </c>
      <c r="F520" s="17">
        <v>104</v>
      </c>
      <c r="G520" s="52">
        <v>4741468333526</v>
      </c>
      <c r="H520" s="72">
        <v>0</v>
      </c>
    </row>
    <row r="521" spans="1:8" ht="15" customHeight="1">
      <c r="A521" s="75"/>
      <c r="B521" s="81"/>
      <c r="C521" s="15" t="s">
        <v>563</v>
      </c>
      <c r="D521" s="48" t="s">
        <v>440</v>
      </c>
      <c r="E521" s="16" t="s">
        <v>441</v>
      </c>
      <c r="F521" s="17">
        <v>110</v>
      </c>
      <c r="G521" s="52">
        <v>4741468333533</v>
      </c>
      <c r="H521" s="72">
        <v>0</v>
      </c>
    </row>
    <row r="522" spans="1:8" ht="15" customHeight="1">
      <c r="A522" s="75"/>
      <c r="B522" s="81"/>
      <c r="C522" s="15" t="s">
        <v>564</v>
      </c>
      <c r="D522" s="48" t="s">
        <v>440</v>
      </c>
      <c r="E522" s="16" t="s">
        <v>441</v>
      </c>
      <c r="F522" s="17">
        <v>116</v>
      </c>
      <c r="G522" s="52">
        <v>4741468333540</v>
      </c>
      <c r="H522" s="72">
        <v>0</v>
      </c>
    </row>
    <row r="523" spans="1:8" ht="15" customHeight="1">
      <c r="A523" s="76"/>
      <c r="B523" s="82"/>
      <c r="C523" s="15" t="s">
        <v>565</v>
      </c>
      <c r="D523" s="48" t="s">
        <v>440</v>
      </c>
      <c r="E523" s="16" t="s">
        <v>441</v>
      </c>
      <c r="F523" s="17">
        <v>122</v>
      </c>
      <c r="G523" s="52">
        <v>4741468333557</v>
      </c>
      <c r="H523" s="72">
        <v>0</v>
      </c>
    </row>
    <row r="524" spans="1:8">
      <c r="A524" s="18"/>
      <c r="B524" s="18"/>
      <c r="C524" s="18"/>
      <c r="D524" s="62"/>
      <c r="E524" s="19"/>
      <c r="F524" s="19"/>
      <c r="G524" s="20"/>
      <c r="H524" s="39">
        <f>SUM(H500:H523)</f>
        <v>24</v>
      </c>
    </row>
    <row r="525" spans="1:8" ht="15" customHeight="1">
      <c r="A525" s="74" t="s">
        <v>566</v>
      </c>
      <c r="B525" s="81"/>
      <c r="C525" s="11" t="s">
        <v>567</v>
      </c>
      <c r="D525" s="47" t="s">
        <v>91</v>
      </c>
      <c r="E525" s="12" t="s">
        <v>92</v>
      </c>
      <c r="F525" s="13">
        <v>98</v>
      </c>
      <c r="G525" s="52">
        <v>4741468333700</v>
      </c>
      <c r="H525" s="49">
        <f>VLOOKUP(C525,Sheet2!$A:$B,2,0)</f>
        <v>2</v>
      </c>
    </row>
    <row r="526" spans="1:8" ht="15" customHeight="1">
      <c r="A526" s="75"/>
      <c r="B526" s="81"/>
      <c r="C526" s="11" t="s">
        <v>568</v>
      </c>
      <c r="D526" s="47" t="s">
        <v>91</v>
      </c>
      <c r="E526" s="12" t="s">
        <v>92</v>
      </c>
      <c r="F526" s="13">
        <v>104</v>
      </c>
      <c r="G526" s="52">
        <v>4741468333717</v>
      </c>
      <c r="H526" s="49">
        <f>VLOOKUP(C526,Sheet2!$A:$B,2,0)</f>
        <v>1</v>
      </c>
    </row>
    <row r="527" spans="1:8" ht="15" customHeight="1">
      <c r="A527" s="75"/>
      <c r="B527" s="81"/>
      <c r="C527" s="11" t="s">
        <v>569</v>
      </c>
      <c r="D527" s="47" t="s">
        <v>91</v>
      </c>
      <c r="E527" s="12" t="s">
        <v>92</v>
      </c>
      <c r="F527" s="13">
        <v>110</v>
      </c>
      <c r="G527" s="52">
        <v>4741468333724</v>
      </c>
      <c r="H527" s="49">
        <f>VLOOKUP(C527,Sheet2!$A:$B,2,0)</f>
        <v>1</v>
      </c>
    </row>
    <row r="528" spans="1:8" ht="15" customHeight="1">
      <c r="A528" s="75"/>
      <c r="B528" s="81"/>
      <c r="C528" s="11" t="s">
        <v>570</v>
      </c>
      <c r="D528" s="47" t="s">
        <v>91</v>
      </c>
      <c r="E528" s="12" t="s">
        <v>92</v>
      </c>
      <c r="F528" s="13">
        <v>116</v>
      </c>
      <c r="G528" s="52">
        <v>4741468333731</v>
      </c>
      <c r="H528" s="72">
        <v>0</v>
      </c>
    </row>
    <row r="529" spans="1:8" ht="15" customHeight="1">
      <c r="A529" s="75"/>
      <c r="B529" s="81"/>
      <c r="C529" s="11" t="s">
        <v>571</v>
      </c>
      <c r="D529" s="47" t="s">
        <v>91</v>
      </c>
      <c r="E529" s="12" t="s">
        <v>92</v>
      </c>
      <c r="F529" s="13">
        <v>122</v>
      </c>
      <c r="G529" s="52">
        <v>4741468333748</v>
      </c>
      <c r="H529" s="72">
        <v>0</v>
      </c>
    </row>
    <row r="530" spans="1:8" ht="15" customHeight="1">
      <c r="A530" s="75"/>
      <c r="B530" s="81"/>
      <c r="C530" s="11" t="s">
        <v>572</v>
      </c>
      <c r="D530" s="47" t="s">
        <v>91</v>
      </c>
      <c r="E530" s="12" t="s">
        <v>92</v>
      </c>
      <c r="F530" s="13">
        <v>128</v>
      </c>
      <c r="G530" s="52">
        <v>4741468333755</v>
      </c>
      <c r="H530" s="72">
        <v>0</v>
      </c>
    </row>
    <row r="531" spans="1:8" ht="15" customHeight="1">
      <c r="A531" s="75"/>
      <c r="B531" s="81"/>
      <c r="C531" s="11" t="s">
        <v>573</v>
      </c>
      <c r="D531" s="47" t="s">
        <v>91</v>
      </c>
      <c r="E531" s="12" t="s">
        <v>92</v>
      </c>
      <c r="F531" s="13">
        <v>134</v>
      </c>
      <c r="G531" s="52">
        <v>4741468333762</v>
      </c>
      <c r="H531" s="72">
        <v>0</v>
      </c>
    </row>
    <row r="532" spans="1:8" ht="15" customHeight="1">
      <c r="A532" s="75"/>
      <c r="B532" s="81"/>
      <c r="C532" s="15" t="s">
        <v>574</v>
      </c>
      <c r="D532" s="48" t="s">
        <v>98</v>
      </c>
      <c r="E532" s="16" t="s">
        <v>99</v>
      </c>
      <c r="F532" s="17">
        <v>98</v>
      </c>
      <c r="G532" s="52">
        <v>4741468333779</v>
      </c>
      <c r="H532" s="49">
        <f>VLOOKUP(C532,Sheet2!$A:$B,2,0)</f>
        <v>2</v>
      </c>
    </row>
    <row r="533" spans="1:8" ht="15" customHeight="1">
      <c r="A533" s="75"/>
      <c r="B533" s="81"/>
      <c r="C533" s="15" t="s">
        <v>575</v>
      </c>
      <c r="D533" s="48" t="s">
        <v>98</v>
      </c>
      <c r="E533" s="16" t="s">
        <v>99</v>
      </c>
      <c r="F533" s="17">
        <v>104</v>
      </c>
      <c r="G533" s="52">
        <v>4741468333786</v>
      </c>
      <c r="H533" s="49">
        <f>VLOOKUP(C533,Sheet2!$A:$B,2,0)</f>
        <v>2</v>
      </c>
    </row>
    <row r="534" spans="1:8" ht="15" customHeight="1">
      <c r="A534" s="75"/>
      <c r="B534" s="81"/>
      <c r="C534" s="15" t="s">
        <v>576</v>
      </c>
      <c r="D534" s="48" t="s">
        <v>98</v>
      </c>
      <c r="E534" s="16" t="s">
        <v>99</v>
      </c>
      <c r="F534" s="17">
        <v>110</v>
      </c>
      <c r="G534" s="52">
        <v>4741468333793</v>
      </c>
      <c r="H534" s="49">
        <f>VLOOKUP(C534,Sheet2!$A:$B,2,0)</f>
        <v>3</v>
      </c>
    </row>
    <row r="535" spans="1:8" ht="15" customHeight="1">
      <c r="A535" s="75"/>
      <c r="B535" s="81"/>
      <c r="C535" s="15" t="s">
        <v>577</v>
      </c>
      <c r="D535" s="48" t="s">
        <v>98</v>
      </c>
      <c r="E535" s="16" t="s">
        <v>99</v>
      </c>
      <c r="F535" s="17">
        <v>116</v>
      </c>
      <c r="G535" s="52">
        <v>4741468333809</v>
      </c>
      <c r="H535" s="49">
        <f>VLOOKUP(C535,Sheet2!$A:$B,2,0)</f>
        <v>2</v>
      </c>
    </row>
    <row r="536" spans="1:8" ht="15" customHeight="1">
      <c r="A536" s="75"/>
      <c r="B536" s="81"/>
      <c r="C536" s="15" t="s">
        <v>578</v>
      </c>
      <c r="D536" s="48" t="s">
        <v>98</v>
      </c>
      <c r="E536" s="16" t="s">
        <v>99</v>
      </c>
      <c r="F536" s="17">
        <v>122</v>
      </c>
      <c r="G536" s="52">
        <v>4741468333816</v>
      </c>
      <c r="H536" s="72">
        <v>0</v>
      </c>
    </row>
    <row r="537" spans="1:8" ht="15" customHeight="1">
      <c r="A537" s="75"/>
      <c r="B537" s="81"/>
      <c r="C537" s="15" t="s">
        <v>579</v>
      </c>
      <c r="D537" s="48" t="s">
        <v>98</v>
      </c>
      <c r="E537" s="16" t="s">
        <v>99</v>
      </c>
      <c r="F537" s="17">
        <v>128</v>
      </c>
      <c r="G537" s="52">
        <v>4741468333823</v>
      </c>
      <c r="H537" s="72">
        <v>0</v>
      </c>
    </row>
    <row r="538" spans="1:8" ht="15" customHeight="1">
      <c r="A538" s="75"/>
      <c r="B538" s="81"/>
      <c r="C538" s="15" t="s">
        <v>580</v>
      </c>
      <c r="D538" s="48" t="s">
        <v>98</v>
      </c>
      <c r="E538" s="16" t="s">
        <v>99</v>
      </c>
      <c r="F538" s="17">
        <v>134</v>
      </c>
      <c r="G538" s="52">
        <v>4741468333830</v>
      </c>
      <c r="H538" s="72">
        <v>0</v>
      </c>
    </row>
    <row r="539" spans="1:8" ht="15" customHeight="1">
      <c r="A539" s="75"/>
      <c r="B539" s="81"/>
      <c r="C539" s="11" t="s">
        <v>581</v>
      </c>
      <c r="D539" s="47" t="s">
        <v>440</v>
      </c>
      <c r="E539" s="12" t="s">
        <v>441</v>
      </c>
      <c r="F539" s="13">
        <v>98</v>
      </c>
      <c r="G539" s="52">
        <v>4741468333847</v>
      </c>
      <c r="H539" s="49">
        <f>VLOOKUP(C539,Sheet2!$A:$B,2,0)</f>
        <v>2</v>
      </c>
    </row>
    <row r="540" spans="1:8" ht="15" customHeight="1">
      <c r="A540" s="75"/>
      <c r="B540" s="81"/>
      <c r="C540" s="11" t="s">
        <v>582</v>
      </c>
      <c r="D540" s="47" t="s">
        <v>440</v>
      </c>
      <c r="E540" s="12" t="s">
        <v>441</v>
      </c>
      <c r="F540" s="13">
        <v>104</v>
      </c>
      <c r="G540" s="52">
        <v>4741468333854</v>
      </c>
      <c r="H540" s="49">
        <f>VLOOKUP(C540,Sheet2!$A:$B,2,0)</f>
        <v>1</v>
      </c>
    </row>
    <row r="541" spans="1:8" ht="15" customHeight="1">
      <c r="A541" s="75"/>
      <c r="B541" s="81"/>
      <c r="C541" s="11" t="s">
        <v>583</v>
      </c>
      <c r="D541" s="47" t="s">
        <v>440</v>
      </c>
      <c r="E541" s="12" t="s">
        <v>441</v>
      </c>
      <c r="F541" s="13">
        <v>110</v>
      </c>
      <c r="G541" s="52">
        <v>4741468333861</v>
      </c>
      <c r="H541" s="72">
        <v>0</v>
      </c>
    </row>
    <row r="542" spans="1:8" ht="15" customHeight="1">
      <c r="A542" s="75"/>
      <c r="B542" s="81"/>
      <c r="C542" s="11" t="s">
        <v>584</v>
      </c>
      <c r="D542" s="47" t="s">
        <v>440</v>
      </c>
      <c r="E542" s="12" t="s">
        <v>441</v>
      </c>
      <c r="F542" s="13">
        <v>116</v>
      </c>
      <c r="G542" s="52">
        <v>4741468333878</v>
      </c>
      <c r="H542" s="72">
        <v>0</v>
      </c>
    </row>
    <row r="543" spans="1:8" ht="15" customHeight="1">
      <c r="A543" s="75"/>
      <c r="B543" s="81"/>
      <c r="C543" s="11" t="s">
        <v>585</v>
      </c>
      <c r="D543" s="47" t="s">
        <v>440</v>
      </c>
      <c r="E543" s="12" t="s">
        <v>441</v>
      </c>
      <c r="F543" s="13">
        <v>122</v>
      </c>
      <c r="G543" s="52">
        <v>4741468333885</v>
      </c>
      <c r="H543" s="72">
        <v>0</v>
      </c>
    </row>
    <row r="544" spans="1:8" ht="15" customHeight="1">
      <c r="A544" s="75"/>
      <c r="B544" s="81"/>
      <c r="C544" s="11" t="s">
        <v>586</v>
      </c>
      <c r="D544" s="47" t="s">
        <v>440</v>
      </c>
      <c r="E544" s="12" t="s">
        <v>441</v>
      </c>
      <c r="F544" s="13">
        <v>128</v>
      </c>
      <c r="G544" s="52">
        <v>4741468333892</v>
      </c>
      <c r="H544" s="72">
        <v>0</v>
      </c>
    </row>
    <row r="545" spans="1:8" ht="15" customHeight="1">
      <c r="A545" s="76"/>
      <c r="B545" s="82"/>
      <c r="C545" s="11" t="s">
        <v>587</v>
      </c>
      <c r="D545" s="47" t="s">
        <v>440</v>
      </c>
      <c r="E545" s="12" t="s">
        <v>441</v>
      </c>
      <c r="F545" s="13">
        <v>134</v>
      </c>
      <c r="G545" s="52">
        <v>4741468333908</v>
      </c>
      <c r="H545" s="72">
        <v>0</v>
      </c>
    </row>
    <row r="546" spans="1:8">
      <c r="A546" s="18"/>
      <c r="B546" s="18"/>
      <c r="C546" s="18"/>
      <c r="D546" s="62"/>
      <c r="E546" s="19"/>
      <c r="F546" s="19"/>
      <c r="G546" s="20"/>
      <c r="H546" s="39">
        <f>SUM(H525:H545)</f>
        <v>16</v>
      </c>
    </row>
    <row r="547" spans="1:8" ht="15" customHeight="1">
      <c r="A547" s="74" t="s">
        <v>588</v>
      </c>
      <c r="B547" s="81"/>
      <c r="C547" s="15" t="s">
        <v>589</v>
      </c>
      <c r="D547" s="48" t="s">
        <v>98</v>
      </c>
      <c r="E547" s="16" t="s">
        <v>99</v>
      </c>
      <c r="F547" s="17">
        <v>104</v>
      </c>
      <c r="G547" s="52">
        <v>4741468334097</v>
      </c>
      <c r="H547" s="72">
        <v>0</v>
      </c>
    </row>
    <row r="548" spans="1:8" ht="15" customHeight="1">
      <c r="A548" s="75"/>
      <c r="B548" s="81"/>
      <c r="C548" s="15" t="s">
        <v>590</v>
      </c>
      <c r="D548" s="48" t="s">
        <v>98</v>
      </c>
      <c r="E548" s="16" t="s">
        <v>99</v>
      </c>
      <c r="F548" s="17">
        <v>110</v>
      </c>
      <c r="G548" s="52">
        <v>4741468334103</v>
      </c>
      <c r="H548" s="72">
        <v>0</v>
      </c>
    </row>
    <row r="549" spans="1:8" ht="15" customHeight="1">
      <c r="A549" s="75"/>
      <c r="B549" s="81"/>
      <c r="C549" s="15" t="s">
        <v>591</v>
      </c>
      <c r="D549" s="48" t="s">
        <v>98</v>
      </c>
      <c r="E549" s="16" t="s">
        <v>99</v>
      </c>
      <c r="F549" s="17">
        <v>116</v>
      </c>
      <c r="G549" s="52">
        <v>4741468334110</v>
      </c>
      <c r="H549" s="72">
        <v>0</v>
      </c>
    </row>
    <row r="550" spans="1:8" ht="15" customHeight="1">
      <c r="A550" s="75"/>
      <c r="B550" s="81"/>
      <c r="C550" s="15" t="s">
        <v>592</v>
      </c>
      <c r="D550" s="48" t="s">
        <v>98</v>
      </c>
      <c r="E550" s="16" t="s">
        <v>99</v>
      </c>
      <c r="F550" s="17">
        <v>122</v>
      </c>
      <c r="G550" s="52">
        <v>4741468334127</v>
      </c>
      <c r="H550" s="72">
        <v>0</v>
      </c>
    </row>
    <row r="551" spans="1:8" ht="15" customHeight="1">
      <c r="A551" s="75"/>
      <c r="B551" s="81"/>
      <c r="C551" s="15" t="s">
        <v>593</v>
      </c>
      <c r="D551" s="48" t="s">
        <v>98</v>
      </c>
      <c r="E551" s="16" t="s">
        <v>99</v>
      </c>
      <c r="F551" s="17">
        <v>128</v>
      </c>
      <c r="G551" s="52">
        <v>4741468334134</v>
      </c>
      <c r="H551" s="72">
        <v>0</v>
      </c>
    </row>
    <row r="552" spans="1:8" ht="15" customHeight="1">
      <c r="A552" s="75"/>
      <c r="B552" s="81"/>
      <c r="C552" s="15" t="s">
        <v>594</v>
      </c>
      <c r="D552" s="48" t="s">
        <v>98</v>
      </c>
      <c r="E552" s="16" t="s">
        <v>99</v>
      </c>
      <c r="F552" s="17">
        <v>134</v>
      </c>
      <c r="G552" s="52">
        <v>4741468334141</v>
      </c>
      <c r="H552" s="72">
        <v>0</v>
      </c>
    </row>
    <row r="553" spans="1:8" ht="15" customHeight="1">
      <c r="A553" s="75"/>
      <c r="B553" s="81"/>
      <c r="C553" s="15" t="s">
        <v>595</v>
      </c>
      <c r="D553" s="48" t="s">
        <v>98</v>
      </c>
      <c r="E553" s="16" t="s">
        <v>99</v>
      </c>
      <c r="F553" s="17">
        <v>140</v>
      </c>
      <c r="G553" s="52">
        <v>4741468334158</v>
      </c>
      <c r="H553" s="49">
        <f>VLOOKUP(C553,Sheet2!$A:$B,2,0)</f>
        <v>1</v>
      </c>
    </row>
    <row r="554" spans="1:8" ht="15" customHeight="1">
      <c r="A554" s="75"/>
      <c r="B554" s="81"/>
      <c r="C554" s="15" t="s">
        <v>596</v>
      </c>
      <c r="D554" s="48" t="s">
        <v>98</v>
      </c>
      <c r="E554" s="16" t="s">
        <v>99</v>
      </c>
      <c r="F554" s="17">
        <v>146</v>
      </c>
      <c r="G554" s="52">
        <v>4741468334165</v>
      </c>
      <c r="H554" s="72">
        <v>0</v>
      </c>
    </row>
    <row r="555" spans="1:8" ht="15" customHeight="1">
      <c r="A555" s="75"/>
      <c r="B555" s="81"/>
      <c r="C555" s="15" t="s">
        <v>597</v>
      </c>
      <c r="D555" s="48" t="s">
        <v>98</v>
      </c>
      <c r="E555" s="16" t="s">
        <v>99</v>
      </c>
      <c r="F555" s="17">
        <v>152</v>
      </c>
      <c r="G555" s="52">
        <v>4741468334172</v>
      </c>
      <c r="H555" s="72">
        <v>0</v>
      </c>
    </row>
    <row r="556" spans="1:8" ht="15" customHeight="1">
      <c r="A556" s="75"/>
      <c r="B556" s="81"/>
      <c r="C556" s="11" t="s">
        <v>598</v>
      </c>
      <c r="D556" s="47" t="s">
        <v>440</v>
      </c>
      <c r="E556" s="12" t="s">
        <v>441</v>
      </c>
      <c r="F556" s="13">
        <v>104</v>
      </c>
      <c r="G556" s="52">
        <v>4741468334189</v>
      </c>
      <c r="H556" s="72">
        <v>0</v>
      </c>
    </row>
    <row r="557" spans="1:8" ht="15" customHeight="1">
      <c r="A557" s="75"/>
      <c r="B557" s="81"/>
      <c r="C557" s="11" t="s">
        <v>599</v>
      </c>
      <c r="D557" s="47" t="s">
        <v>440</v>
      </c>
      <c r="E557" s="12" t="s">
        <v>441</v>
      </c>
      <c r="F557" s="13">
        <v>110</v>
      </c>
      <c r="G557" s="52">
        <v>4741468334196</v>
      </c>
      <c r="H557" s="72">
        <v>0</v>
      </c>
    </row>
    <row r="558" spans="1:8" ht="15" customHeight="1">
      <c r="A558" s="75"/>
      <c r="B558" s="81"/>
      <c r="C558" s="11" t="s">
        <v>600</v>
      </c>
      <c r="D558" s="47" t="s">
        <v>440</v>
      </c>
      <c r="E558" s="12" t="s">
        <v>441</v>
      </c>
      <c r="F558" s="13">
        <v>116</v>
      </c>
      <c r="G558" s="52">
        <v>4741468334202</v>
      </c>
      <c r="H558" s="49">
        <f>VLOOKUP(C558,Sheet2!$A:$B,2,0)</f>
        <v>1</v>
      </c>
    </row>
    <row r="559" spans="1:8" ht="15" customHeight="1">
      <c r="A559" s="75"/>
      <c r="B559" s="81"/>
      <c r="C559" s="11" t="s">
        <v>601</v>
      </c>
      <c r="D559" s="47" t="s">
        <v>440</v>
      </c>
      <c r="E559" s="12" t="s">
        <v>441</v>
      </c>
      <c r="F559" s="13">
        <v>122</v>
      </c>
      <c r="G559" s="52">
        <v>4741468334219</v>
      </c>
      <c r="H559" s="49">
        <f>VLOOKUP(C559,Sheet2!$A:$B,2,0)</f>
        <v>1</v>
      </c>
    </row>
    <row r="560" spans="1:8" ht="15" customHeight="1">
      <c r="A560" s="75"/>
      <c r="B560" s="81"/>
      <c r="C560" s="11" t="s">
        <v>602</v>
      </c>
      <c r="D560" s="47" t="s">
        <v>440</v>
      </c>
      <c r="E560" s="12" t="s">
        <v>441</v>
      </c>
      <c r="F560" s="13">
        <v>128</v>
      </c>
      <c r="G560" s="52">
        <v>4741468334226</v>
      </c>
      <c r="H560" s="49">
        <f>VLOOKUP(C560,Sheet2!$A:$B,2,0)</f>
        <v>1</v>
      </c>
    </row>
    <row r="561" spans="1:8" ht="15" customHeight="1">
      <c r="A561" s="75"/>
      <c r="B561" s="81"/>
      <c r="C561" s="11" t="s">
        <v>603</v>
      </c>
      <c r="D561" s="47" t="s">
        <v>440</v>
      </c>
      <c r="E561" s="12" t="s">
        <v>441</v>
      </c>
      <c r="F561" s="13">
        <v>134</v>
      </c>
      <c r="G561" s="52">
        <v>4741468334233</v>
      </c>
      <c r="H561" s="49">
        <f>VLOOKUP(C561,Sheet2!$A:$B,2,0)</f>
        <v>2</v>
      </c>
    </row>
    <row r="562" spans="1:8" ht="15" customHeight="1">
      <c r="A562" s="75"/>
      <c r="B562" s="81"/>
      <c r="C562" s="11" t="s">
        <v>604</v>
      </c>
      <c r="D562" s="47" t="s">
        <v>440</v>
      </c>
      <c r="E562" s="12" t="s">
        <v>441</v>
      </c>
      <c r="F562" s="13">
        <v>140</v>
      </c>
      <c r="G562" s="52">
        <v>4741468334240</v>
      </c>
      <c r="H562" s="49">
        <f>VLOOKUP(C562,Sheet2!$A:$B,2,0)</f>
        <v>4</v>
      </c>
    </row>
    <row r="563" spans="1:8" ht="15" customHeight="1">
      <c r="A563" s="75"/>
      <c r="B563" s="81"/>
      <c r="C563" s="11" t="s">
        <v>605</v>
      </c>
      <c r="D563" s="47" t="s">
        <v>440</v>
      </c>
      <c r="E563" s="12" t="s">
        <v>441</v>
      </c>
      <c r="F563" s="13">
        <v>146</v>
      </c>
      <c r="G563" s="52">
        <v>4741468334257</v>
      </c>
      <c r="H563" s="49">
        <f>VLOOKUP(C563,Sheet2!$A:$B,2,0)</f>
        <v>1</v>
      </c>
    </row>
    <row r="564" spans="1:8" ht="15" customHeight="1">
      <c r="A564" s="76"/>
      <c r="B564" s="82"/>
      <c r="C564" s="11" t="s">
        <v>606</v>
      </c>
      <c r="D564" s="47" t="s">
        <v>440</v>
      </c>
      <c r="E564" s="12" t="s">
        <v>441</v>
      </c>
      <c r="F564" s="13">
        <v>152</v>
      </c>
      <c r="G564" s="52">
        <v>4741468334264</v>
      </c>
      <c r="H564" s="49">
        <f>VLOOKUP(C564,Sheet2!$A:$B,2,0)</f>
        <v>2</v>
      </c>
    </row>
    <row r="565" spans="1:8">
      <c r="A565" s="18"/>
      <c r="B565" s="18"/>
      <c r="C565" s="18"/>
      <c r="D565" s="62"/>
      <c r="E565" s="19"/>
      <c r="F565" s="19"/>
      <c r="G565" s="20"/>
      <c r="H565" s="39">
        <f>SUM(H547:H564)</f>
        <v>13</v>
      </c>
    </row>
    <row r="566" spans="1:8">
      <c r="A566" s="74" t="s">
        <v>1334</v>
      </c>
      <c r="B566" s="83"/>
      <c r="C566" s="9" t="s">
        <v>1247</v>
      </c>
      <c r="D566" s="65" t="s">
        <v>440</v>
      </c>
      <c r="E566" s="16" t="s">
        <v>441</v>
      </c>
      <c r="F566" s="17">
        <v>104</v>
      </c>
      <c r="G566" s="52">
        <v>4741468333175</v>
      </c>
      <c r="H566" s="49">
        <f>VLOOKUP(C566,Sheet2!$A:$B,2,0)</f>
        <v>7</v>
      </c>
    </row>
    <row r="567" spans="1:8">
      <c r="A567" s="75"/>
      <c r="B567" s="84"/>
      <c r="C567" s="9" t="s">
        <v>1248</v>
      </c>
      <c r="D567" s="65" t="s">
        <v>440</v>
      </c>
      <c r="E567" s="16" t="s">
        <v>441</v>
      </c>
      <c r="F567" s="17">
        <v>110</v>
      </c>
      <c r="G567" s="52">
        <v>4741468333182</v>
      </c>
      <c r="H567" s="49">
        <f>VLOOKUP(C567,Sheet2!$A:$B,2,0)</f>
        <v>8</v>
      </c>
    </row>
    <row r="568" spans="1:8">
      <c r="A568" s="75"/>
      <c r="B568" s="84"/>
      <c r="C568" s="9" t="s">
        <v>1249</v>
      </c>
      <c r="D568" s="65" t="s">
        <v>440</v>
      </c>
      <c r="E568" s="16" t="s">
        <v>441</v>
      </c>
      <c r="F568" s="17">
        <v>116</v>
      </c>
      <c r="G568" s="52">
        <v>4741468333199</v>
      </c>
      <c r="H568" s="49">
        <f>VLOOKUP(C568,Sheet2!$A:$B,2,0)</f>
        <v>8</v>
      </c>
    </row>
    <row r="569" spans="1:8">
      <c r="A569" s="75"/>
      <c r="B569" s="84"/>
      <c r="C569" s="9" t="s">
        <v>1250</v>
      </c>
      <c r="D569" s="65" t="s">
        <v>440</v>
      </c>
      <c r="E569" s="16" t="s">
        <v>441</v>
      </c>
      <c r="F569" s="17">
        <v>122</v>
      </c>
      <c r="G569" s="52">
        <v>4741468333205</v>
      </c>
      <c r="H569" s="49">
        <f>VLOOKUP(C569,Sheet2!$A:$B,2,0)</f>
        <v>6</v>
      </c>
    </row>
    <row r="570" spans="1:8">
      <c r="A570" s="75"/>
      <c r="B570" s="84"/>
      <c r="C570" s="9" t="s">
        <v>1251</v>
      </c>
      <c r="D570" s="65" t="s">
        <v>440</v>
      </c>
      <c r="E570" s="16" t="s">
        <v>441</v>
      </c>
      <c r="F570" s="17">
        <v>128</v>
      </c>
      <c r="G570" s="52">
        <v>4741468333212</v>
      </c>
      <c r="H570" s="49">
        <f>VLOOKUP(C570,Sheet2!$A:$B,2,0)</f>
        <v>7</v>
      </c>
    </row>
    <row r="571" spans="1:8">
      <c r="A571" s="75"/>
      <c r="B571" s="84"/>
      <c r="C571" s="9" t="s">
        <v>1252</v>
      </c>
      <c r="D571" s="65" t="s">
        <v>440</v>
      </c>
      <c r="E571" s="16" t="s">
        <v>441</v>
      </c>
      <c r="F571" s="17">
        <v>134</v>
      </c>
      <c r="G571" s="52">
        <v>4741468333229</v>
      </c>
      <c r="H571" s="49">
        <f>VLOOKUP(C571,Sheet2!$A:$B,2,0)</f>
        <v>1</v>
      </c>
    </row>
    <row r="572" spans="1:8">
      <c r="A572" s="75"/>
      <c r="B572" s="84"/>
      <c r="C572" s="9" t="s">
        <v>1253</v>
      </c>
      <c r="D572" s="65" t="s">
        <v>440</v>
      </c>
      <c r="E572" s="16" t="s">
        <v>441</v>
      </c>
      <c r="F572" s="17">
        <v>140</v>
      </c>
      <c r="G572" s="52">
        <v>4741468333236</v>
      </c>
      <c r="H572" s="72">
        <v>0</v>
      </c>
    </row>
    <row r="573" spans="1:8">
      <c r="A573" s="75"/>
      <c r="B573" s="84"/>
      <c r="C573" s="9" t="s">
        <v>1254</v>
      </c>
      <c r="D573" s="65" t="s">
        <v>440</v>
      </c>
      <c r="E573" s="16" t="s">
        <v>441</v>
      </c>
      <c r="F573" s="17">
        <v>146</v>
      </c>
      <c r="G573" s="52">
        <v>4741468333243</v>
      </c>
      <c r="H573" s="49">
        <f>VLOOKUP(C573,Sheet2!$A:$B,2,0)</f>
        <v>1</v>
      </c>
    </row>
    <row r="574" spans="1:8">
      <c r="A574" s="75"/>
      <c r="B574" s="84"/>
      <c r="C574" s="9" t="s">
        <v>1255</v>
      </c>
      <c r="D574" s="65" t="s">
        <v>440</v>
      </c>
      <c r="E574" s="16" t="s">
        <v>441</v>
      </c>
      <c r="F574" s="17">
        <v>152</v>
      </c>
      <c r="G574" s="52">
        <v>4741468333250</v>
      </c>
      <c r="H574" s="72">
        <v>0</v>
      </c>
    </row>
    <row r="575" spans="1:8">
      <c r="A575" s="75"/>
      <c r="B575" s="84"/>
      <c r="C575" s="9" t="s">
        <v>1256</v>
      </c>
      <c r="D575" s="66" t="s">
        <v>98</v>
      </c>
      <c r="E575" s="12" t="s">
        <v>99</v>
      </c>
      <c r="F575" s="13">
        <v>104</v>
      </c>
      <c r="G575" s="52">
        <v>4741468333083</v>
      </c>
      <c r="H575" s="49">
        <f>VLOOKUP(C575,Sheet2!$A:$B,2,0)</f>
        <v>7</v>
      </c>
    </row>
    <row r="576" spans="1:8">
      <c r="A576" s="75"/>
      <c r="B576" s="84"/>
      <c r="C576" s="9" t="s">
        <v>1257</v>
      </c>
      <c r="D576" s="66" t="s">
        <v>98</v>
      </c>
      <c r="E576" s="12" t="s">
        <v>99</v>
      </c>
      <c r="F576" s="13">
        <v>110</v>
      </c>
      <c r="G576" s="52">
        <v>4741468333090</v>
      </c>
      <c r="H576" s="49">
        <f>VLOOKUP(C576,Sheet2!$A:$B,2,0)</f>
        <v>6</v>
      </c>
    </row>
    <row r="577" spans="1:8">
      <c r="A577" s="75"/>
      <c r="B577" s="84"/>
      <c r="C577" s="9" t="s">
        <v>1258</v>
      </c>
      <c r="D577" s="66" t="s">
        <v>98</v>
      </c>
      <c r="E577" s="12" t="s">
        <v>99</v>
      </c>
      <c r="F577" s="13">
        <v>116</v>
      </c>
      <c r="G577" s="52">
        <v>4741468333106</v>
      </c>
      <c r="H577" s="49">
        <f>VLOOKUP(C577,Sheet2!$A:$B,2,0)</f>
        <v>7</v>
      </c>
    </row>
    <row r="578" spans="1:8">
      <c r="A578" s="75"/>
      <c r="B578" s="84"/>
      <c r="C578" s="9" t="s">
        <v>1259</v>
      </c>
      <c r="D578" s="66" t="s">
        <v>98</v>
      </c>
      <c r="E578" s="12" t="s">
        <v>99</v>
      </c>
      <c r="F578" s="13">
        <v>122</v>
      </c>
      <c r="G578" s="52">
        <v>4741468333113</v>
      </c>
      <c r="H578" s="49">
        <f>VLOOKUP(C578,Sheet2!$A:$B,2,0)</f>
        <v>8</v>
      </c>
    </row>
    <row r="579" spans="1:8">
      <c r="A579" s="75"/>
      <c r="B579" s="84"/>
      <c r="C579" s="9" t="s">
        <v>1260</v>
      </c>
      <c r="D579" s="66" t="s">
        <v>98</v>
      </c>
      <c r="E579" s="12" t="s">
        <v>99</v>
      </c>
      <c r="F579" s="13">
        <v>128</v>
      </c>
      <c r="G579" s="52">
        <v>4741468333120</v>
      </c>
      <c r="H579" s="49">
        <f>VLOOKUP(C579,Sheet2!$A:$B,2,0)</f>
        <v>9</v>
      </c>
    </row>
    <row r="580" spans="1:8">
      <c r="A580" s="75"/>
      <c r="B580" s="84"/>
      <c r="C580" s="9" t="s">
        <v>1261</v>
      </c>
      <c r="D580" s="66" t="s">
        <v>98</v>
      </c>
      <c r="E580" s="12" t="s">
        <v>99</v>
      </c>
      <c r="F580" s="13">
        <v>134</v>
      </c>
      <c r="G580" s="52">
        <v>4741468333137</v>
      </c>
      <c r="H580" s="72">
        <v>0</v>
      </c>
    </row>
    <row r="581" spans="1:8">
      <c r="A581" s="75"/>
      <c r="B581" s="84"/>
      <c r="C581" s="9" t="s">
        <v>1262</v>
      </c>
      <c r="D581" s="66" t="s">
        <v>98</v>
      </c>
      <c r="E581" s="12" t="s">
        <v>99</v>
      </c>
      <c r="F581" s="13">
        <v>140</v>
      </c>
      <c r="G581" s="52">
        <v>4741468333144</v>
      </c>
      <c r="H581" s="72">
        <v>0</v>
      </c>
    </row>
    <row r="582" spans="1:8">
      <c r="A582" s="75"/>
      <c r="B582" s="84"/>
      <c r="C582" s="9" t="s">
        <v>1263</v>
      </c>
      <c r="D582" s="66" t="s">
        <v>98</v>
      </c>
      <c r="E582" s="12" t="s">
        <v>99</v>
      </c>
      <c r="F582" s="13">
        <v>146</v>
      </c>
      <c r="G582" s="52">
        <v>4741468333151</v>
      </c>
      <c r="H582" s="72">
        <v>0</v>
      </c>
    </row>
    <row r="583" spans="1:8">
      <c r="A583" s="76"/>
      <c r="B583" s="85"/>
      <c r="C583" s="9" t="s">
        <v>1264</v>
      </c>
      <c r="D583" s="66" t="s">
        <v>98</v>
      </c>
      <c r="E583" s="12" t="s">
        <v>99</v>
      </c>
      <c r="F583" s="13">
        <v>152</v>
      </c>
      <c r="G583" s="52">
        <v>4741468333168</v>
      </c>
      <c r="H583" s="72">
        <v>0</v>
      </c>
    </row>
    <row r="584" spans="1:8">
      <c r="A584" s="33"/>
      <c r="B584" s="33"/>
      <c r="C584" s="18"/>
      <c r="D584" s="62"/>
      <c r="E584" s="19"/>
      <c r="F584" s="19"/>
      <c r="G584" s="20"/>
      <c r="H584" s="39">
        <f>SUM(H566:H583)</f>
        <v>75</v>
      </c>
    </row>
    <row r="585" spans="1:8">
      <c r="A585" s="74" t="s">
        <v>1335</v>
      </c>
      <c r="B585" s="83"/>
      <c r="C585" s="9" t="s">
        <v>1265</v>
      </c>
      <c r="D585" s="65" t="s">
        <v>107</v>
      </c>
      <c r="E585" s="16" t="s">
        <v>108</v>
      </c>
      <c r="F585" s="17">
        <v>104</v>
      </c>
      <c r="G585" s="52">
        <v>4741468332994</v>
      </c>
      <c r="H585" s="49">
        <f>VLOOKUP(C585,Sheet2!$A:$B,2,0)</f>
        <v>4</v>
      </c>
    </row>
    <row r="586" spans="1:8">
      <c r="A586" s="75"/>
      <c r="B586" s="84"/>
      <c r="C586" s="9" t="s">
        <v>1266</v>
      </c>
      <c r="D586" s="65" t="s">
        <v>107</v>
      </c>
      <c r="E586" s="16" t="s">
        <v>108</v>
      </c>
      <c r="F586" s="17">
        <v>110</v>
      </c>
      <c r="G586" s="52">
        <v>4741468333007</v>
      </c>
      <c r="H586" s="49">
        <f>VLOOKUP(C586,Sheet2!$A:$B,2,0)</f>
        <v>4</v>
      </c>
    </row>
    <row r="587" spans="1:8">
      <c r="A587" s="75"/>
      <c r="B587" s="84"/>
      <c r="C587" s="9" t="s">
        <v>1267</v>
      </c>
      <c r="D587" s="65" t="s">
        <v>107</v>
      </c>
      <c r="E587" s="16" t="s">
        <v>108</v>
      </c>
      <c r="F587" s="17">
        <v>116</v>
      </c>
      <c r="G587" s="52">
        <v>4741468333014</v>
      </c>
      <c r="H587" s="49">
        <f>VLOOKUP(C587,Sheet2!$A:$B,2,0)</f>
        <v>4</v>
      </c>
    </row>
    <row r="588" spans="1:8">
      <c r="A588" s="75"/>
      <c r="B588" s="84"/>
      <c r="C588" s="9" t="s">
        <v>1268</v>
      </c>
      <c r="D588" s="65" t="s">
        <v>107</v>
      </c>
      <c r="E588" s="16" t="s">
        <v>108</v>
      </c>
      <c r="F588" s="17">
        <v>122</v>
      </c>
      <c r="G588" s="52">
        <v>4741468333021</v>
      </c>
      <c r="H588" s="49">
        <f>VLOOKUP(C588,Sheet2!$A:$B,2,0)</f>
        <v>6</v>
      </c>
    </row>
    <row r="589" spans="1:8">
      <c r="A589" s="75"/>
      <c r="B589" s="84"/>
      <c r="C589" s="9" t="s">
        <v>1269</v>
      </c>
      <c r="D589" s="65" t="s">
        <v>107</v>
      </c>
      <c r="E589" s="16" t="s">
        <v>108</v>
      </c>
      <c r="F589" s="17">
        <v>128</v>
      </c>
      <c r="G589" s="52">
        <v>4741468333038</v>
      </c>
      <c r="H589" s="49">
        <f>VLOOKUP(C589,Sheet2!$A:$B,2,0)</f>
        <v>2</v>
      </c>
    </row>
    <row r="590" spans="1:8">
      <c r="A590" s="75"/>
      <c r="B590" s="84"/>
      <c r="C590" s="9" t="s">
        <v>1270</v>
      </c>
      <c r="D590" s="65" t="s">
        <v>107</v>
      </c>
      <c r="E590" s="16" t="s">
        <v>108</v>
      </c>
      <c r="F590" s="17">
        <v>134</v>
      </c>
      <c r="G590" s="52">
        <v>4741468333045</v>
      </c>
      <c r="H590" s="72">
        <v>0</v>
      </c>
    </row>
    <row r="591" spans="1:8">
      <c r="A591" s="75"/>
      <c r="B591" s="84"/>
      <c r="C591" s="9" t="s">
        <v>1271</v>
      </c>
      <c r="D591" s="65" t="s">
        <v>107</v>
      </c>
      <c r="E591" s="16" t="s">
        <v>108</v>
      </c>
      <c r="F591" s="17">
        <v>140</v>
      </c>
      <c r="G591" s="52">
        <v>4741468333052</v>
      </c>
      <c r="H591" s="72">
        <v>0</v>
      </c>
    </row>
    <row r="592" spans="1:8">
      <c r="A592" s="75"/>
      <c r="B592" s="84"/>
      <c r="C592" s="9" t="s">
        <v>1272</v>
      </c>
      <c r="D592" s="66" t="s">
        <v>105</v>
      </c>
      <c r="E592" s="12" t="s">
        <v>106</v>
      </c>
      <c r="F592" s="13">
        <v>104</v>
      </c>
      <c r="G592" s="52">
        <v>4741468332819</v>
      </c>
      <c r="H592" s="49">
        <f>VLOOKUP(C592,Sheet2!$A:$B,2,0)</f>
        <v>3</v>
      </c>
    </row>
    <row r="593" spans="1:8">
      <c r="A593" s="75"/>
      <c r="B593" s="84"/>
      <c r="C593" s="9" t="s">
        <v>1273</v>
      </c>
      <c r="D593" s="66" t="s">
        <v>105</v>
      </c>
      <c r="E593" s="12" t="s">
        <v>106</v>
      </c>
      <c r="F593" s="13">
        <v>110</v>
      </c>
      <c r="G593" s="52">
        <v>4741468332826</v>
      </c>
      <c r="H593" s="49">
        <f>VLOOKUP(C593,Sheet2!$A:$B,2,0)</f>
        <v>1</v>
      </c>
    </row>
    <row r="594" spans="1:8">
      <c r="A594" s="75"/>
      <c r="B594" s="84"/>
      <c r="C594" s="9" t="s">
        <v>1274</v>
      </c>
      <c r="D594" s="66" t="s">
        <v>105</v>
      </c>
      <c r="E594" s="12" t="s">
        <v>106</v>
      </c>
      <c r="F594" s="13">
        <v>116</v>
      </c>
      <c r="G594" s="52">
        <v>4741468332833</v>
      </c>
      <c r="H594" s="49">
        <f>VLOOKUP(C594,Sheet2!$A:$B,2,0)</f>
        <v>1</v>
      </c>
    </row>
    <row r="595" spans="1:8">
      <c r="A595" s="75"/>
      <c r="B595" s="84"/>
      <c r="C595" s="9" t="s">
        <v>1275</v>
      </c>
      <c r="D595" s="66" t="s">
        <v>105</v>
      </c>
      <c r="E595" s="12" t="s">
        <v>106</v>
      </c>
      <c r="F595" s="13">
        <v>122</v>
      </c>
      <c r="G595" s="52">
        <v>4741468332840</v>
      </c>
      <c r="H595" s="49">
        <f>VLOOKUP(C595,Sheet2!$A:$B,2,0)</f>
        <v>3</v>
      </c>
    </row>
    <row r="596" spans="1:8">
      <c r="A596" s="75"/>
      <c r="B596" s="84"/>
      <c r="C596" s="9" t="s">
        <v>1276</v>
      </c>
      <c r="D596" s="66" t="s">
        <v>105</v>
      </c>
      <c r="E596" s="12" t="s">
        <v>106</v>
      </c>
      <c r="F596" s="13">
        <v>128</v>
      </c>
      <c r="G596" s="52">
        <v>4741468332857</v>
      </c>
      <c r="H596" s="49">
        <f>VLOOKUP(C596,Sheet2!$A:$B,2,0)</f>
        <v>1</v>
      </c>
    </row>
    <row r="597" spans="1:8">
      <c r="A597" s="75"/>
      <c r="B597" s="84"/>
      <c r="C597" s="9" t="s">
        <v>1277</v>
      </c>
      <c r="D597" s="66" t="s">
        <v>105</v>
      </c>
      <c r="E597" s="12" t="s">
        <v>106</v>
      </c>
      <c r="F597" s="13">
        <v>134</v>
      </c>
      <c r="G597" s="52">
        <v>4741468332864</v>
      </c>
      <c r="H597" s="49">
        <f>VLOOKUP(C597,Sheet2!$A:$B,2,0)</f>
        <v>1</v>
      </c>
    </row>
    <row r="598" spans="1:8">
      <c r="A598" s="75"/>
      <c r="B598" s="84"/>
      <c r="C598" s="9" t="s">
        <v>1278</v>
      </c>
      <c r="D598" s="66" t="s">
        <v>105</v>
      </c>
      <c r="E598" s="12" t="s">
        <v>106</v>
      </c>
      <c r="F598" s="13">
        <v>140</v>
      </c>
      <c r="G598" s="52">
        <v>4741468332871</v>
      </c>
      <c r="H598" s="72">
        <v>0</v>
      </c>
    </row>
    <row r="599" spans="1:8">
      <c r="A599" s="75"/>
      <c r="B599" s="84"/>
      <c r="C599" s="9" t="s">
        <v>1279</v>
      </c>
      <c r="D599" s="66" t="s">
        <v>105</v>
      </c>
      <c r="E599" s="12" t="s">
        <v>106</v>
      </c>
      <c r="F599" s="13">
        <v>152</v>
      </c>
      <c r="G599" s="52">
        <v>4741468332895</v>
      </c>
      <c r="H599" s="72">
        <v>0</v>
      </c>
    </row>
    <row r="600" spans="1:8">
      <c r="A600" s="75"/>
      <c r="B600" s="84"/>
      <c r="C600" s="9" t="s">
        <v>1280</v>
      </c>
      <c r="D600" s="65" t="s">
        <v>91</v>
      </c>
      <c r="E600" s="16" t="s">
        <v>92</v>
      </c>
      <c r="F600" s="17">
        <v>104</v>
      </c>
      <c r="G600" s="52">
        <v>4741468332901</v>
      </c>
      <c r="H600" s="49">
        <f>VLOOKUP(C600,Sheet2!$A:$B,2,0)</f>
        <v>9</v>
      </c>
    </row>
    <row r="601" spans="1:8">
      <c r="A601" s="75"/>
      <c r="B601" s="84"/>
      <c r="C601" s="9" t="s">
        <v>1281</v>
      </c>
      <c r="D601" s="65" t="s">
        <v>91</v>
      </c>
      <c r="E601" s="16" t="s">
        <v>92</v>
      </c>
      <c r="F601" s="17">
        <v>110</v>
      </c>
      <c r="G601" s="52">
        <v>4741468332918</v>
      </c>
      <c r="H601" s="49">
        <f>VLOOKUP(C601,Sheet2!$A:$B,2,0)</f>
        <v>9</v>
      </c>
    </row>
    <row r="602" spans="1:8">
      <c r="A602" s="75"/>
      <c r="B602" s="84"/>
      <c r="C602" s="9" t="s">
        <v>1282</v>
      </c>
      <c r="D602" s="65" t="s">
        <v>91</v>
      </c>
      <c r="E602" s="16" t="s">
        <v>92</v>
      </c>
      <c r="F602" s="17">
        <v>116</v>
      </c>
      <c r="G602" s="52">
        <v>4741468332925</v>
      </c>
      <c r="H602" s="49">
        <f>VLOOKUP(C602,Sheet2!$A:$B,2,0)</f>
        <v>8</v>
      </c>
    </row>
    <row r="603" spans="1:8">
      <c r="A603" s="75"/>
      <c r="B603" s="84"/>
      <c r="C603" s="9" t="s">
        <v>1283</v>
      </c>
      <c r="D603" s="65" t="s">
        <v>91</v>
      </c>
      <c r="E603" s="16" t="s">
        <v>92</v>
      </c>
      <c r="F603" s="17">
        <v>122</v>
      </c>
      <c r="G603" s="52">
        <v>4741468332932</v>
      </c>
      <c r="H603" s="49">
        <f>VLOOKUP(C603,Sheet2!$A:$B,2,0)</f>
        <v>9</v>
      </c>
    </row>
    <row r="604" spans="1:8">
      <c r="A604" s="75"/>
      <c r="B604" s="84"/>
      <c r="C604" s="9" t="s">
        <v>1284</v>
      </c>
      <c r="D604" s="65" t="s">
        <v>91</v>
      </c>
      <c r="E604" s="16" t="s">
        <v>92</v>
      </c>
      <c r="F604" s="17">
        <v>128</v>
      </c>
      <c r="G604" s="52">
        <v>4741468332949</v>
      </c>
      <c r="H604" s="49">
        <f>VLOOKUP(C604,Sheet2!$A:$B,2,0)</f>
        <v>2</v>
      </c>
    </row>
    <row r="605" spans="1:8">
      <c r="A605" s="75"/>
      <c r="B605" s="84"/>
      <c r="C605" s="9" t="s">
        <v>1285</v>
      </c>
      <c r="D605" s="65" t="s">
        <v>91</v>
      </c>
      <c r="E605" s="16" t="s">
        <v>92</v>
      </c>
      <c r="F605" s="17">
        <v>134</v>
      </c>
      <c r="G605" s="52">
        <v>4741468332956</v>
      </c>
      <c r="H605" s="49">
        <f>VLOOKUP(C605,Sheet2!$A:$B,2,0)</f>
        <v>1</v>
      </c>
    </row>
    <row r="606" spans="1:8">
      <c r="A606" s="75"/>
      <c r="B606" s="84"/>
      <c r="C606" s="9" t="s">
        <v>1286</v>
      </c>
      <c r="D606" s="65" t="s">
        <v>91</v>
      </c>
      <c r="E606" s="16" t="s">
        <v>92</v>
      </c>
      <c r="F606" s="17">
        <v>140</v>
      </c>
      <c r="G606" s="52">
        <v>4741468332963</v>
      </c>
      <c r="H606" s="49">
        <f>VLOOKUP(C606,Sheet2!$A:$B,2,0)</f>
        <v>2</v>
      </c>
    </row>
    <row r="607" spans="1:8">
      <c r="A607" s="75"/>
      <c r="B607" s="84"/>
      <c r="C607" s="9" t="s">
        <v>1287</v>
      </c>
      <c r="D607" s="65" t="s">
        <v>91</v>
      </c>
      <c r="E607" s="16" t="s">
        <v>92</v>
      </c>
      <c r="F607" s="17">
        <v>146</v>
      </c>
      <c r="G607" s="52">
        <v>4741468332970</v>
      </c>
      <c r="H607" s="49">
        <f>VLOOKUP(C607,Sheet2!$A:$B,2,0)</f>
        <v>2</v>
      </c>
    </row>
    <row r="608" spans="1:8">
      <c r="A608" s="76"/>
      <c r="B608" s="85"/>
      <c r="C608" s="9" t="s">
        <v>1288</v>
      </c>
      <c r="D608" s="65" t="s">
        <v>91</v>
      </c>
      <c r="E608" s="16" t="s">
        <v>92</v>
      </c>
      <c r="F608" s="17">
        <v>152</v>
      </c>
      <c r="G608" s="52">
        <v>4741468332987</v>
      </c>
      <c r="H608" s="49">
        <f>VLOOKUP(C608,Sheet2!$A:$B,2,0)</f>
        <v>2</v>
      </c>
    </row>
    <row r="609" spans="1:8">
      <c r="A609" s="33"/>
      <c r="B609" s="33"/>
      <c r="C609" s="18"/>
      <c r="D609" s="62"/>
      <c r="E609" s="19"/>
      <c r="F609" s="19"/>
      <c r="G609" s="20"/>
      <c r="H609" s="39">
        <f>SUM(H585:H608)</f>
        <v>74</v>
      </c>
    </row>
    <row r="610" spans="1:8" ht="23.1" customHeight="1">
      <c r="A610" s="74" t="s">
        <v>607</v>
      </c>
      <c r="B610" s="80"/>
      <c r="C610" s="15" t="s">
        <v>608</v>
      </c>
      <c r="D610" s="48" t="s">
        <v>440</v>
      </c>
      <c r="E610" s="16" t="s">
        <v>441</v>
      </c>
      <c r="F610" s="17">
        <v>92</v>
      </c>
      <c r="G610" s="52">
        <v>4741468334271</v>
      </c>
      <c r="H610" s="49">
        <f>VLOOKUP(C610,Sheet2!$A:$B,2,0)</f>
        <v>126</v>
      </c>
    </row>
    <row r="611" spans="1:8" ht="23.1" customHeight="1">
      <c r="A611" s="77"/>
      <c r="B611" s="81"/>
      <c r="C611" s="15" t="s">
        <v>609</v>
      </c>
      <c r="D611" s="48" t="s">
        <v>440</v>
      </c>
      <c r="E611" s="16" t="s">
        <v>441</v>
      </c>
      <c r="F611" s="17">
        <v>98</v>
      </c>
      <c r="G611" s="52">
        <v>4741468334288</v>
      </c>
      <c r="H611" s="49">
        <f>VLOOKUP(C611,Sheet2!$A:$B,2,0)</f>
        <v>124</v>
      </c>
    </row>
    <row r="612" spans="1:8" ht="23.1" customHeight="1">
      <c r="A612" s="77"/>
      <c r="B612" s="81"/>
      <c r="C612" s="15" t="s">
        <v>610</v>
      </c>
      <c r="D612" s="48" t="s">
        <v>440</v>
      </c>
      <c r="E612" s="16" t="s">
        <v>441</v>
      </c>
      <c r="F612" s="17">
        <v>104</v>
      </c>
      <c r="G612" s="52">
        <v>4741468334295</v>
      </c>
      <c r="H612" s="49">
        <f>VLOOKUP(C612,Sheet2!$A:$B,2,0)</f>
        <v>113</v>
      </c>
    </row>
    <row r="613" spans="1:8" ht="23.1" customHeight="1">
      <c r="A613" s="77"/>
      <c r="B613" s="81"/>
      <c r="C613" s="15" t="s">
        <v>611</v>
      </c>
      <c r="D613" s="48" t="s">
        <v>440</v>
      </c>
      <c r="E613" s="16" t="s">
        <v>441</v>
      </c>
      <c r="F613" s="17">
        <v>110</v>
      </c>
      <c r="G613" s="52">
        <v>4741468334301</v>
      </c>
      <c r="H613" s="49">
        <f>VLOOKUP(C613,Sheet2!$A:$B,2,0)</f>
        <v>104</v>
      </c>
    </row>
    <row r="614" spans="1:8" ht="23.1" customHeight="1">
      <c r="A614" s="77"/>
      <c r="B614" s="81"/>
      <c r="C614" s="15" t="s">
        <v>612</v>
      </c>
      <c r="D614" s="48" t="s">
        <v>440</v>
      </c>
      <c r="E614" s="16" t="s">
        <v>441</v>
      </c>
      <c r="F614" s="17">
        <v>116</v>
      </c>
      <c r="G614" s="52">
        <v>4741468334318</v>
      </c>
      <c r="H614" s="49">
        <f>VLOOKUP(C614,Sheet2!$A:$B,2,0)</f>
        <v>104</v>
      </c>
    </row>
    <row r="615" spans="1:8" ht="23.1" customHeight="1">
      <c r="A615" s="78"/>
      <c r="B615" s="82"/>
      <c r="C615" s="15" t="s">
        <v>613</v>
      </c>
      <c r="D615" s="48" t="s">
        <v>440</v>
      </c>
      <c r="E615" s="16" t="s">
        <v>441</v>
      </c>
      <c r="F615" s="17">
        <v>122</v>
      </c>
      <c r="G615" s="52">
        <v>4741468334325</v>
      </c>
      <c r="H615" s="49">
        <f>VLOOKUP(C615,Sheet2!$A:$B,2,0)</f>
        <v>6</v>
      </c>
    </row>
    <row r="616" spans="1:8">
      <c r="A616" s="18"/>
      <c r="B616" s="18"/>
      <c r="C616" s="18"/>
      <c r="D616" s="62"/>
      <c r="E616" s="19"/>
      <c r="F616" s="19"/>
      <c r="G616" s="20"/>
      <c r="H616" s="39">
        <f>SUM(H610:H615)</f>
        <v>577</v>
      </c>
    </row>
    <row r="617" spans="1:8" ht="50.1" customHeight="1">
      <c r="A617" s="74" t="s">
        <v>614</v>
      </c>
      <c r="B617" s="80"/>
      <c r="C617" s="24" t="s">
        <v>615</v>
      </c>
      <c r="D617" s="67" t="s">
        <v>52</v>
      </c>
      <c r="E617" s="25" t="s">
        <v>616</v>
      </c>
      <c r="F617" s="26">
        <v>68</v>
      </c>
      <c r="G617" s="52">
        <v>4741468334332</v>
      </c>
      <c r="H617" s="49">
        <f>VLOOKUP(C617,Sheet2!$A:$B,2,0)</f>
        <v>41</v>
      </c>
    </row>
    <row r="618" spans="1:8" ht="50.1" customHeight="1">
      <c r="A618" s="78"/>
      <c r="B618" s="82"/>
      <c r="C618" s="27" t="s">
        <v>617</v>
      </c>
      <c r="D618" s="68" t="s">
        <v>618</v>
      </c>
      <c r="E618" s="28" t="s">
        <v>619</v>
      </c>
      <c r="F618" s="29">
        <v>68</v>
      </c>
      <c r="G618" s="52">
        <v>4741468334349</v>
      </c>
      <c r="H618" s="49">
        <f>VLOOKUP(C618,Sheet2!$A:$B,2,0)</f>
        <v>44</v>
      </c>
    </row>
    <row r="619" spans="1:8">
      <c r="A619" s="18"/>
      <c r="B619" s="18"/>
      <c r="C619" s="18"/>
      <c r="D619" s="62"/>
      <c r="E619" s="19"/>
      <c r="F619" s="19"/>
      <c r="G619" s="20"/>
      <c r="H619" s="39">
        <f>SUM(H617:H618)</f>
        <v>85</v>
      </c>
    </row>
    <row r="620" spans="1:8">
      <c r="A620" s="74" t="s">
        <v>620</v>
      </c>
      <c r="B620" s="84"/>
      <c r="C620" s="11" t="s">
        <v>621</v>
      </c>
      <c r="D620" s="47" t="s">
        <v>52</v>
      </c>
      <c r="E620" s="12" t="s">
        <v>616</v>
      </c>
      <c r="F620" s="13">
        <v>62</v>
      </c>
      <c r="G620" s="52">
        <v>4741468334356</v>
      </c>
      <c r="H620" s="49">
        <f>VLOOKUP(C620,Sheet2!$A:$B,2,0)</f>
        <v>1</v>
      </c>
    </row>
    <row r="621" spans="1:8">
      <c r="A621" s="77"/>
      <c r="B621" s="84"/>
      <c r="C621" s="11" t="s">
        <v>622</v>
      </c>
      <c r="D621" s="47" t="s">
        <v>52</v>
      </c>
      <c r="E621" s="12" t="s">
        <v>616</v>
      </c>
      <c r="F621" s="13">
        <v>68</v>
      </c>
      <c r="G621" s="52">
        <v>4741468334363</v>
      </c>
      <c r="H621" s="49">
        <f>VLOOKUP(C621,Sheet2!$A:$B,2,0)</f>
        <v>1</v>
      </c>
    </row>
    <row r="622" spans="1:8">
      <c r="A622" s="77"/>
      <c r="B622" s="84"/>
      <c r="C622" s="11" t="s">
        <v>623</v>
      </c>
      <c r="D622" s="47" t="s">
        <v>52</v>
      </c>
      <c r="E622" s="12" t="s">
        <v>616</v>
      </c>
      <c r="F622" s="13">
        <v>74</v>
      </c>
      <c r="G622" s="52">
        <v>4741468334370</v>
      </c>
      <c r="H622" s="72">
        <v>0</v>
      </c>
    </row>
    <row r="623" spans="1:8">
      <c r="A623" s="77"/>
      <c r="B623" s="84"/>
      <c r="C623" s="11" t="s">
        <v>624</v>
      </c>
      <c r="D623" s="47" t="s">
        <v>52</v>
      </c>
      <c r="E623" s="12" t="s">
        <v>616</v>
      </c>
      <c r="F623" s="13">
        <v>80</v>
      </c>
      <c r="G623" s="52">
        <v>4741468334387</v>
      </c>
      <c r="H623" s="72">
        <v>0</v>
      </c>
    </row>
    <row r="624" spans="1:8">
      <c r="A624" s="77"/>
      <c r="B624" s="84"/>
      <c r="C624" s="11" t="s">
        <v>625</v>
      </c>
      <c r="D624" s="47" t="s">
        <v>52</v>
      </c>
      <c r="E624" s="12" t="s">
        <v>616</v>
      </c>
      <c r="F624" s="13">
        <v>86</v>
      </c>
      <c r="G624" s="52">
        <v>4741468334394</v>
      </c>
      <c r="H624" s="72">
        <v>0</v>
      </c>
    </row>
    <row r="625" spans="1:8">
      <c r="A625" s="77"/>
      <c r="B625" s="84"/>
      <c r="C625" s="15" t="s">
        <v>626</v>
      </c>
      <c r="D625" s="48" t="s">
        <v>58</v>
      </c>
      <c r="E625" s="16" t="s">
        <v>627</v>
      </c>
      <c r="F625" s="17">
        <v>62</v>
      </c>
      <c r="G625" s="52">
        <v>4741468334400</v>
      </c>
      <c r="H625" s="49">
        <f>VLOOKUP(C625,Sheet2!$A:$B,2,0)</f>
        <v>2</v>
      </c>
    </row>
    <row r="626" spans="1:8">
      <c r="A626" s="77"/>
      <c r="B626" s="84"/>
      <c r="C626" s="15" t="s">
        <v>628</v>
      </c>
      <c r="D626" s="48" t="s">
        <v>58</v>
      </c>
      <c r="E626" s="16" t="s">
        <v>627</v>
      </c>
      <c r="F626" s="17">
        <v>68</v>
      </c>
      <c r="G626" s="52">
        <v>4741468334417</v>
      </c>
      <c r="H626" s="49">
        <f>VLOOKUP(C626,Sheet2!$A:$B,2,0)</f>
        <v>2</v>
      </c>
    </row>
    <row r="627" spans="1:8">
      <c r="A627" s="77"/>
      <c r="B627" s="84"/>
      <c r="C627" s="15" t="s">
        <v>629</v>
      </c>
      <c r="D627" s="48" t="s">
        <v>58</v>
      </c>
      <c r="E627" s="16" t="s">
        <v>627</v>
      </c>
      <c r="F627" s="17">
        <v>74</v>
      </c>
      <c r="G627" s="52">
        <v>4741468334424</v>
      </c>
      <c r="H627" s="49">
        <f>VLOOKUP(C627,Sheet2!$A:$B,2,0)</f>
        <v>3</v>
      </c>
    </row>
    <row r="628" spans="1:8">
      <c r="A628" s="77"/>
      <c r="B628" s="84"/>
      <c r="C628" s="15" t="s">
        <v>1400</v>
      </c>
      <c r="D628" s="48" t="s">
        <v>58</v>
      </c>
      <c r="E628" s="16" t="s">
        <v>627</v>
      </c>
      <c r="F628" s="17">
        <v>80</v>
      </c>
      <c r="G628" s="52">
        <v>4741468334431</v>
      </c>
      <c r="H628" s="49">
        <f>VLOOKUP(C628,Sheet2!$A:$B,2,0)</f>
        <v>3</v>
      </c>
    </row>
    <row r="629" spans="1:8">
      <c r="A629" s="77"/>
      <c r="B629" s="84"/>
      <c r="C629" s="15" t="s">
        <v>1401</v>
      </c>
      <c r="D629" s="48" t="s">
        <v>58</v>
      </c>
      <c r="E629" s="16" t="s">
        <v>627</v>
      </c>
      <c r="F629" s="17">
        <v>86</v>
      </c>
      <c r="G629" s="52">
        <v>4741468334448</v>
      </c>
      <c r="H629" s="49">
        <f>VLOOKUP(C629,Sheet2!$A:$B,2,0)</f>
        <v>2</v>
      </c>
    </row>
    <row r="630" spans="1:8">
      <c r="A630" s="77"/>
      <c r="B630" s="84"/>
      <c r="C630" s="11" t="s">
        <v>630</v>
      </c>
      <c r="D630" s="47" t="s">
        <v>631</v>
      </c>
      <c r="E630" s="12" t="s">
        <v>632</v>
      </c>
      <c r="F630" s="13">
        <v>62</v>
      </c>
      <c r="G630" s="52">
        <v>4741468334455</v>
      </c>
      <c r="H630" s="72">
        <v>0</v>
      </c>
    </row>
    <row r="631" spans="1:8">
      <c r="A631" s="77"/>
      <c r="B631" s="84"/>
      <c r="C631" s="11" t="s">
        <v>633</v>
      </c>
      <c r="D631" s="47" t="s">
        <v>631</v>
      </c>
      <c r="E631" s="12" t="s">
        <v>632</v>
      </c>
      <c r="F631" s="13">
        <v>68</v>
      </c>
      <c r="G631" s="52">
        <v>4741468334462</v>
      </c>
      <c r="H631" s="72">
        <v>0</v>
      </c>
    </row>
    <row r="632" spans="1:8">
      <c r="A632" s="77"/>
      <c r="B632" s="84"/>
      <c r="C632" s="11" t="s">
        <v>634</v>
      </c>
      <c r="D632" s="47" t="s">
        <v>631</v>
      </c>
      <c r="E632" s="12" t="s">
        <v>632</v>
      </c>
      <c r="F632" s="13">
        <v>74</v>
      </c>
      <c r="G632" s="52">
        <v>4741468334479</v>
      </c>
      <c r="H632" s="72">
        <v>0</v>
      </c>
    </row>
    <row r="633" spans="1:8">
      <c r="A633" s="77"/>
      <c r="B633" s="84"/>
      <c r="C633" s="11" t="s">
        <v>1398</v>
      </c>
      <c r="D633" s="47" t="s">
        <v>631</v>
      </c>
      <c r="E633" s="12" t="s">
        <v>632</v>
      </c>
      <c r="F633" s="13">
        <v>80</v>
      </c>
      <c r="G633" s="52">
        <v>4741468334486</v>
      </c>
      <c r="H633" s="49">
        <f>VLOOKUP(C633,Sheet2!$A:$B,2,0)</f>
        <v>6</v>
      </c>
    </row>
    <row r="634" spans="1:8">
      <c r="A634" s="77"/>
      <c r="B634" s="84"/>
      <c r="C634" s="11" t="s">
        <v>1399</v>
      </c>
      <c r="D634" s="47" t="s">
        <v>631</v>
      </c>
      <c r="E634" s="12" t="s">
        <v>632</v>
      </c>
      <c r="F634" s="13">
        <v>86</v>
      </c>
      <c r="G634" s="52">
        <v>4741468334493</v>
      </c>
      <c r="H634" s="49">
        <f>VLOOKUP(C634,Sheet2!$A:$B,2,0)</f>
        <v>6</v>
      </c>
    </row>
    <row r="635" spans="1:8">
      <c r="A635" s="77"/>
      <c r="B635" s="84"/>
      <c r="C635" s="15" t="s">
        <v>635</v>
      </c>
      <c r="D635" s="48" t="s">
        <v>77</v>
      </c>
      <c r="E635" s="16" t="s">
        <v>636</v>
      </c>
      <c r="F635" s="17">
        <v>62</v>
      </c>
      <c r="G635" s="52">
        <v>4741468334554</v>
      </c>
      <c r="H635" s="49">
        <f>VLOOKUP(C635,Sheet2!$A:$B,2,0)</f>
        <v>1</v>
      </c>
    </row>
    <row r="636" spans="1:8">
      <c r="A636" s="77"/>
      <c r="B636" s="84"/>
      <c r="C636" s="15" t="s">
        <v>637</v>
      </c>
      <c r="D636" s="48" t="s">
        <v>77</v>
      </c>
      <c r="E636" s="16" t="s">
        <v>636</v>
      </c>
      <c r="F636" s="17">
        <v>68</v>
      </c>
      <c r="G636" s="52">
        <v>4741468334561</v>
      </c>
      <c r="H636" s="72">
        <v>0</v>
      </c>
    </row>
    <row r="637" spans="1:8">
      <c r="A637" s="77"/>
      <c r="B637" s="84"/>
      <c r="C637" s="15" t="s">
        <v>638</v>
      </c>
      <c r="D637" s="48" t="s">
        <v>77</v>
      </c>
      <c r="E637" s="16" t="s">
        <v>636</v>
      </c>
      <c r="F637" s="17">
        <v>74</v>
      </c>
      <c r="G637" s="52">
        <v>4741468334578</v>
      </c>
      <c r="H637" s="49">
        <f>VLOOKUP(C637,Sheet2!$A:$B,2,0)</f>
        <v>3</v>
      </c>
    </row>
    <row r="638" spans="1:8">
      <c r="A638" s="77"/>
      <c r="B638" s="84"/>
      <c r="C638" s="15" t="s">
        <v>639</v>
      </c>
      <c r="D638" s="48" t="s">
        <v>77</v>
      </c>
      <c r="E638" s="16" t="s">
        <v>636</v>
      </c>
      <c r="F638" s="17">
        <v>80</v>
      </c>
      <c r="G638" s="52">
        <v>4741468334585</v>
      </c>
      <c r="H638" s="49">
        <f>VLOOKUP(C638,Sheet2!$A:$B,2,0)</f>
        <v>2</v>
      </c>
    </row>
    <row r="639" spans="1:8">
      <c r="A639" s="77"/>
      <c r="B639" s="85"/>
      <c r="C639" s="15" t="s">
        <v>640</v>
      </c>
      <c r="D639" s="48" t="s">
        <v>77</v>
      </c>
      <c r="E639" s="16" t="s">
        <v>636</v>
      </c>
      <c r="F639" s="17">
        <v>86</v>
      </c>
      <c r="G639" s="52">
        <v>4741468334592</v>
      </c>
      <c r="H639" s="49">
        <f>VLOOKUP(C639,Sheet2!$A:$B,2,0)</f>
        <v>4</v>
      </c>
    </row>
    <row r="640" spans="1:8">
      <c r="A640" s="77"/>
      <c r="B640" s="80"/>
      <c r="C640" s="11" t="s">
        <v>1356</v>
      </c>
      <c r="D640" s="50" t="s">
        <v>345</v>
      </c>
      <c r="E640" s="12" t="s">
        <v>689</v>
      </c>
      <c r="F640" s="13">
        <v>62</v>
      </c>
      <c r="G640" s="52">
        <v>4741468334813</v>
      </c>
      <c r="H640" s="49">
        <f>VLOOKUP(C640,Sheet2!$A:$B,2,0)</f>
        <v>2</v>
      </c>
    </row>
    <row r="641" spans="1:8">
      <c r="A641" s="77"/>
      <c r="B641" s="81"/>
      <c r="C641" s="11" t="s">
        <v>1357</v>
      </c>
      <c r="D641" s="50" t="s">
        <v>345</v>
      </c>
      <c r="E641" s="12" t="s">
        <v>689</v>
      </c>
      <c r="F641" s="13">
        <v>68</v>
      </c>
      <c r="G641" s="52">
        <v>4741468334820</v>
      </c>
      <c r="H641" s="49">
        <f>VLOOKUP(C641,Sheet2!$A:$B,2,0)</f>
        <v>2</v>
      </c>
    </row>
    <row r="642" spans="1:8">
      <c r="A642" s="77"/>
      <c r="B642" s="81"/>
      <c r="C642" s="11" t="s">
        <v>1358</v>
      </c>
      <c r="D642" s="50" t="s">
        <v>345</v>
      </c>
      <c r="E642" s="12" t="s">
        <v>689</v>
      </c>
      <c r="F642" s="13">
        <v>74</v>
      </c>
      <c r="G642" s="52">
        <v>4741468334837</v>
      </c>
      <c r="H642" s="49">
        <f>VLOOKUP(C642,Sheet2!$A:$B,2,0)</f>
        <v>3</v>
      </c>
    </row>
    <row r="643" spans="1:8">
      <c r="A643" s="77"/>
      <c r="B643" s="81"/>
      <c r="C643" s="11" t="s">
        <v>1414</v>
      </c>
      <c r="D643" s="50" t="s">
        <v>345</v>
      </c>
      <c r="E643" s="12" t="s">
        <v>689</v>
      </c>
      <c r="F643" s="13">
        <v>80</v>
      </c>
      <c r="G643" s="52">
        <v>4741468334844</v>
      </c>
      <c r="H643" s="49">
        <f>VLOOKUP(C643,Sheet2!$A:$B,2,0)</f>
        <v>1</v>
      </c>
    </row>
    <row r="644" spans="1:8">
      <c r="A644" s="77"/>
      <c r="B644" s="81"/>
      <c r="C644" s="11" t="s">
        <v>1415</v>
      </c>
      <c r="D644" s="50" t="s">
        <v>345</v>
      </c>
      <c r="E644" s="12" t="s">
        <v>689</v>
      </c>
      <c r="F644" s="13">
        <v>86</v>
      </c>
      <c r="G644" s="52">
        <v>4741468334851</v>
      </c>
      <c r="H644" s="49">
        <f>VLOOKUP(C644,Sheet2!$A:$B,2,0)</f>
        <v>1</v>
      </c>
    </row>
    <row r="645" spans="1:8">
      <c r="A645" s="77"/>
      <c r="B645" s="81"/>
      <c r="C645" s="11" t="s">
        <v>1416</v>
      </c>
      <c r="D645" s="50" t="s">
        <v>345</v>
      </c>
      <c r="E645" s="12" t="s">
        <v>689</v>
      </c>
      <c r="F645" s="13">
        <v>92</v>
      </c>
      <c r="G645" s="52">
        <v>4741468334868</v>
      </c>
      <c r="H645" s="49">
        <f>VLOOKUP(C645,Sheet2!$A:$B,2,0)</f>
        <v>1</v>
      </c>
    </row>
    <row r="646" spans="1:8">
      <c r="A646" s="77"/>
      <c r="B646" s="81"/>
      <c r="C646" s="11" t="s">
        <v>1417</v>
      </c>
      <c r="D646" s="50" t="s">
        <v>345</v>
      </c>
      <c r="E646" s="12" t="s">
        <v>689</v>
      </c>
      <c r="F646" s="13">
        <v>98</v>
      </c>
      <c r="G646" s="52">
        <v>4741468334875</v>
      </c>
      <c r="H646" s="49">
        <f>VLOOKUP(C646,Sheet2!$A:$B,2,0)</f>
        <v>1</v>
      </c>
    </row>
    <row r="647" spans="1:8">
      <c r="A647" s="77"/>
      <c r="B647" s="81"/>
      <c r="C647" s="15" t="s">
        <v>641</v>
      </c>
      <c r="D647" s="48" t="s">
        <v>320</v>
      </c>
      <c r="E647" s="16" t="s">
        <v>642</v>
      </c>
      <c r="F647" s="17">
        <v>62</v>
      </c>
      <c r="G647" s="52">
        <v>4741468334608</v>
      </c>
      <c r="H647" s="49">
        <f>VLOOKUP(C647,Sheet2!$A:$B,2,0)</f>
        <v>2</v>
      </c>
    </row>
    <row r="648" spans="1:8">
      <c r="A648" s="77"/>
      <c r="B648" s="81"/>
      <c r="C648" s="15" t="s">
        <v>643</v>
      </c>
      <c r="D648" s="48" t="s">
        <v>320</v>
      </c>
      <c r="E648" s="16" t="s">
        <v>642</v>
      </c>
      <c r="F648" s="17">
        <v>68</v>
      </c>
      <c r="G648" s="52">
        <v>4741468334615</v>
      </c>
      <c r="H648" s="49">
        <f>VLOOKUP(C648,Sheet2!$A:$B,2,0)</f>
        <v>3</v>
      </c>
    </row>
    <row r="649" spans="1:8">
      <c r="A649" s="77"/>
      <c r="B649" s="81"/>
      <c r="C649" s="15" t="s">
        <v>644</v>
      </c>
      <c r="D649" s="48" t="s">
        <v>320</v>
      </c>
      <c r="E649" s="16" t="s">
        <v>642</v>
      </c>
      <c r="F649" s="17">
        <v>74</v>
      </c>
      <c r="G649" s="52">
        <v>4741468334622</v>
      </c>
      <c r="H649" s="49">
        <f>VLOOKUP(C649,Sheet2!$A:$B,2,0)</f>
        <v>7</v>
      </c>
    </row>
    <row r="650" spans="1:8">
      <c r="A650" s="77"/>
      <c r="B650" s="81"/>
      <c r="C650" s="15" t="s">
        <v>645</v>
      </c>
      <c r="D650" s="48" t="s">
        <v>320</v>
      </c>
      <c r="E650" s="16" t="s">
        <v>642</v>
      </c>
      <c r="F650" s="17">
        <v>80</v>
      </c>
      <c r="G650" s="52">
        <v>4741468334639</v>
      </c>
      <c r="H650" s="49">
        <f>VLOOKUP(C650,Sheet2!$A:$B,2,0)</f>
        <v>16</v>
      </c>
    </row>
    <row r="651" spans="1:8">
      <c r="A651" s="77"/>
      <c r="B651" s="81"/>
      <c r="C651" s="15" t="s">
        <v>646</v>
      </c>
      <c r="D651" s="48" t="s">
        <v>320</v>
      </c>
      <c r="E651" s="16" t="s">
        <v>642</v>
      </c>
      <c r="F651" s="17">
        <v>86</v>
      </c>
      <c r="G651" s="52">
        <v>4741468334646</v>
      </c>
      <c r="H651" s="49">
        <f>VLOOKUP(C651,Sheet2!$A:$B,2,0)</f>
        <v>14</v>
      </c>
    </row>
    <row r="652" spans="1:8">
      <c r="A652" s="77"/>
      <c r="B652" s="81"/>
      <c r="C652" s="15" t="s">
        <v>647</v>
      </c>
      <c r="D652" s="48" t="s">
        <v>320</v>
      </c>
      <c r="E652" s="16" t="s">
        <v>642</v>
      </c>
      <c r="F652" s="17">
        <v>92</v>
      </c>
      <c r="G652" s="52">
        <v>4741468334653</v>
      </c>
      <c r="H652" s="49">
        <f>VLOOKUP(C652,Sheet2!$A:$B,2,0)</f>
        <v>3</v>
      </c>
    </row>
    <row r="653" spans="1:8">
      <c r="A653" s="77"/>
      <c r="B653" s="81"/>
      <c r="C653" s="15" t="s">
        <v>648</v>
      </c>
      <c r="D653" s="48" t="s">
        <v>320</v>
      </c>
      <c r="E653" s="16" t="s">
        <v>642</v>
      </c>
      <c r="F653" s="17">
        <v>98</v>
      </c>
      <c r="G653" s="52">
        <v>4741468334660</v>
      </c>
      <c r="H653" s="72">
        <v>0</v>
      </c>
    </row>
    <row r="654" spans="1:8">
      <c r="A654" s="77"/>
      <c r="B654" s="81"/>
      <c r="C654" s="11" t="s">
        <v>649</v>
      </c>
      <c r="D654" s="47" t="s">
        <v>58</v>
      </c>
      <c r="E654" s="12" t="s">
        <v>650</v>
      </c>
      <c r="F654" s="13">
        <v>62</v>
      </c>
      <c r="G654" s="52">
        <v>4741468334677</v>
      </c>
      <c r="H654" s="49">
        <f>VLOOKUP(C654,Sheet2!$A:$B,2,0)</f>
        <v>1</v>
      </c>
    </row>
    <row r="655" spans="1:8">
      <c r="A655" s="77"/>
      <c r="B655" s="81"/>
      <c r="C655" s="11" t="s">
        <v>651</v>
      </c>
      <c r="D655" s="47" t="s">
        <v>58</v>
      </c>
      <c r="E655" s="12" t="s">
        <v>650</v>
      </c>
      <c r="F655" s="13">
        <v>68</v>
      </c>
      <c r="G655" s="52">
        <v>4741468334684</v>
      </c>
      <c r="H655" s="49">
        <f>VLOOKUP(C655,Sheet2!$A:$B,2,0)</f>
        <v>1</v>
      </c>
    </row>
    <row r="656" spans="1:8">
      <c r="A656" s="77"/>
      <c r="B656" s="81"/>
      <c r="C656" s="11" t="s">
        <v>652</v>
      </c>
      <c r="D656" s="47" t="s">
        <v>58</v>
      </c>
      <c r="E656" s="12" t="s">
        <v>650</v>
      </c>
      <c r="F656" s="13">
        <v>74</v>
      </c>
      <c r="G656" s="52">
        <v>4741468334691</v>
      </c>
      <c r="H656" s="49">
        <f>VLOOKUP(C656,Sheet2!$A:$B,2,0)</f>
        <v>3</v>
      </c>
    </row>
    <row r="657" spans="1:8">
      <c r="A657" s="77"/>
      <c r="B657" s="81"/>
      <c r="C657" s="11" t="s">
        <v>653</v>
      </c>
      <c r="D657" s="47" t="s">
        <v>58</v>
      </c>
      <c r="E657" s="12" t="s">
        <v>650</v>
      </c>
      <c r="F657" s="13">
        <v>80</v>
      </c>
      <c r="G657" s="52">
        <v>4741468334707</v>
      </c>
      <c r="H657" s="49">
        <f>VLOOKUP(C657,Sheet2!$A:$B,2,0)</f>
        <v>1</v>
      </c>
    </row>
    <row r="658" spans="1:8">
      <c r="A658" s="77"/>
      <c r="B658" s="81"/>
      <c r="C658" s="11" t="s">
        <v>654</v>
      </c>
      <c r="D658" s="47" t="s">
        <v>58</v>
      </c>
      <c r="E658" s="12" t="s">
        <v>650</v>
      </c>
      <c r="F658" s="13">
        <v>86</v>
      </c>
      <c r="G658" s="52">
        <v>4741468334714</v>
      </c>
      <c r="H658" s="49">
        <f>VLOOKUP(C658,Sheet2!$A:$B,2,0)</f>
        <v>3</v>
      </c>
    </row>
    <row r="659" spans="1:8">
      <c r="A659" s="77"/>
      <c r="B659" s="81"/>
      <c r="C659" s="11" t="s">
        <v>655</v>
      </c>
      <c r="D659" s="47" t="s">
        <v>58</v>
      </c>
      <c r="E659" s="12" t="s">
        <v>650</v>
      </c>
      <c r="F659" s="13">
        <v>92</v>
      </c>
      <c r="G659" s="52">
        <v>4741468334721</v>
      </c>
      <c r="H659" s="72">
        <v>0</v>
      </c>
    </row>
    <row r="660" spans="1:8">
      <c r="A660" s="77"/>
      <c r="B660" s="81"/>
      <c r="C660" s="11" t="s">
        <v>656</v>
      </c>
      <c r="D660" s="47" t="s">
        <v>58</v>
      </c>
      <c r="E660" s="12" t="s">
        <v>650</v>
      </c>
      <c r="F660" s="13">
        <v>98</v>
      </c>
      <c r="G660" s="52">
        <v>4741468334738</v>
      </c>
      <c r="H660" s="72">
        <v>0</v>
      </c>
    </row>
    <row r="661" spans="1:8">
      <c r="A661" s="77"/>
      <c r="B661" s="81"/>
      <c r="C661" s="15" t="s">
        <v>657</v>
      </c>
      <c r="D661" s="48" t="s">
        <v>291</v>
      </c>
      <c r="E661" s="16" t="s">
        <v>658</v>
      </c>
      <c r="F661" s="17">
        <v>68</v>
      </c>
      <c r="G661" s="52">
        <v>4741468334752</v>
      </c>
      <c r="H661" s="72">
        <v>0</v>
      </c>
    </row>
    <row r="662" spans="1:8">
      <c r="A662" s="77"/>
      <c r="B662" s="81"/>
      <c r="C662" s="15" t="s">
        <v>659</v>
      </c>
      <c r="D662" s="48" t="s">
        <v>291</v>
      </c>
      <c r="E662" s="16" t="s">
        <v>658</v>
      </c>
      <c r="F662" s="17">
        <v>74</v>
      </c>
      <c r="G662" s="52">
        <v>4741468334769</v>
      </c>
      <c r="H662" s="49">
        <f>VLOOKUP(C662,Sheet2!$A:$B,2,0)</f>
        <v>3</v>
      </c>
    </row>
    <row r="663" spans="1:8">
      <c r="A663" s="77"/>
      <c r="B663" s="81"/>
      <c r="C663" s="15" t="s">
        <v>660</v>
      </c>
      <c r="D663" s="48" t="s">
        <v>291</v>
      </c>
      <c r="E663" s="16" t="s">
        <v>658</v>
      </c>
      <c r="F663" s="17">
        <v>80</v>
      </c>
      <c r="G663" s="52">
        <v>4741468334776</v>
      </c>
      <c r="H663" s="49">
        <f>VLOOKUP(C663,Sheet2!$A:$B,2,0)</f>
        <v>11</v>
      </c>
    </row>
    <row r="664" spans="1:8">
      <c r="A664" s="77"/>
      <c r="B664" s="81"/>
      <c r="C664" s="15" t="s">
        <v>661</v>
      </c>
      <c r="D664" s="48" t="s">
        <v>291</v>
      </c>
      <c r="E664" s="16" t="s">
        <v>658</v>
      </c>
      <c r="F664" s="17">
        <v>86</v>
      </c>
      <c r="G664" s="52">
        <v>4741468334783</v>
      </c>
      <c r="H664" s="49">
        <f>VLOOKUP(C664,Sheet2!$A:$B,2,0)</f>
        <v>9</v>
      </c>
    </row>
    <row r="665" spans="1:8">
      <c r="A665" s="77"/>
      <c r="B665" s="81"/>
      <c r="C665" s="15" t="s">
        <v>662</v>
      </c>
      <c r="D665" s="48" t="s">
        <v>291</v>
      </c>
      <c r="E665" s="16" t="s">
        <v>658</v>
      </c>
      <c r="F665" s="17">
        <v>92</v>
      </c>
      <c r="G665" s="52">
        <v>4741468334790</v>
      </c>
      <c r="H665" s="49">
        <f>VLOOKUP(C665,Sheet2!$A:$B,2,0)</f>
        <v>2</v>
      </c>
    </row>
    <row r="666" spans="1:8">
      <c r="A666" s="77"/>
      <c r="B666" s="81"/>
      <c r="C666" s="15" t="s">
        <v>663</v>
      </c>
      <c r="D666" s="48" t="s">
        <v>291</v>
      </c>
      <c r="E666" s="16" t="s">
        <v>658</v>
      </c>
      <c r="F666" s="17">
        <v>98</v>
      </c>
      <c r="G666" s="52">
        <v>4741468334806</v>
      </c>
      <c r="H666" s="49">
        <f>VLOOKUP(C666,Sheet2!$A:$B,2,0)</f>
        <v>2</v>
      </c>
    </row>
    <row r="667" spans="1:8">
      <c r="A667" s="77"/>
      <c r="B667" s="81"/>
      <c r="C667" s="11" t="s">
        <v>664</v>
      </c>
      <c r="D667" s="47" t="s">
        <v>77</v>
      </c>
      <c r="E667" s="12" t="s">
        <v>665</v>
      </c>
      <c r="F667" s="13">
        <v>62</v>
      </c>
      <c r="G667" s="52">
        <v>4741468334882</v>
      </c>
      <c r="H667" s="49">
        <f>VLOOKUP(C667,Sheet2!$A:$B,2,0)</f>
        <v>2</v>
      </c>
    </row>
    <row r="668" spans="1:8">
      <c r="A668" s="77"/>
      <c r="B668" s="81"/>
      <c r="C668" s="11" t="s">
        <v>666</v>
      </c>
      <c r="D668" s="47" t="s">
        <v>77</v>
      </c>
      <c r="E668" s="12" t="s">
        <v>665</v>
      </c>
      <c r="F668" s="13">
        <v>68</v>
      </c>
      <c r="G668" s="52">
        <v>4741468334899</v>
      </c>
      <c r="H668" s="72">
        <v>0</v>
      </c>
    </row>
    <row r="669" spans="1:8">
      <c r="A669" s="77"/>
      <c r="B669" s="81"/>
      <c r="C669" s="11" t="s">
        <v>667</v>
      </c>
      <c r="D669" s="47" t="s">
        <v>77</v>
      </c>
      <c r="E669" s="12" t="s">
        <v>665</v>
      </c>
      <c r="F669" s="13">
        <v>74</v>
      </c>
      <c r="G669" s="52">
        <v>4741468334905</v>
      </c>
      <c r="H669" s="49">
        <f>VLOOKUP(C669,Sheet2!$A:$B,2,0)</f>
        <v>2</v>
      </c>
    </row>
    <row r="670" spans="1:8">
      <c r="A670" s="77"/>
      <c r="B670" s="81"/>
      <c r="C670" s="11" t="s">
        <v>668</v>
      </c>
      <c r="D670" s="47" t="s">
        <v>77</v>
      </c>
      <c r="E670" s="12" t="s">
        <v>665</v>
      </c>
      <c r="F670" s="13">
        <v>80</v>
      </c>
      <c r="G670" s="52">
        <v>4741468334912</v>
      </c>
      <c r="H670" s="49">
        <f>VLOOKUP(C670,Sheet2!$A:$B,2,0)</f>
        <v>3</v>
      </c>
    </row>
    <row r="671" spans="1:8">
      <c r="A671" s="77"/>
      <c r="B671" s="81"/>
      <c r="C671" s="11" t="s">
        <v>669</v>
      </c>
      <c r="D671" s="47" t="s">
        <v>77</v>
      </c>
      <c r="E671" s="12" t="s">
        <v>665</v>
      </c>
      <c r="F671" s="13">
        <v>86</v>
      </c>
      <c r="G671" s="52">
        <v>4741468334929</v>
      </c>
      <c r="H671" s="49">
        <f>VLOOKUP(C671,Sheet2!$A:$B,2,0)</f>
        <v>7</v>
      </c>
    </row>
    <row r="672" spans="1:8">
      <c r="A672" s="77"/>
      <c r="B672" s="81"/>
      <c r="C672" s="11" t="s">
        <v>670</v>
      </c>
      <c r="D672" s="47" t="s">
        <v>77</v>
      </c>
      <c r="E672" s="12" t="s">
        <v>665</v>
      </c>
      <c r="F672" s="13">
        <v>92</v>
      </c>
      <c r="G672" s="52">
        <v>4741468334936</v>
      </c>
      <c r="H672" s="72">
        <v>0</v>
      </c>
    </row>
    <row r="673" spans="1:8">
      <c r="A673" s="78"/>
      <c r="B673" s="82"/>
      <c r="C673" s="11" t="s">
        <v>671</v>
      </c>
      <c r="D673" s="47" t="s">
        <v>77</v>
      </c>
      <c r="E673" s="12" t="s">
        <v>665</v>
      </c>
      <c r="F673" s="13">
        <v>98</v>
      </c>
      <c r="G673" s="52">
        <v>4741468334943</v>
      </c>
      <c r="H673" s="49">
        <f>VLOOKUP(C673,Sheet2!$A:$B,2,0)</f>
        <v>1</v>
      </c>
    </row>
    <row r="674" spans="1:8">
      <c r="A674" s="18"/>
      <c r="B674" s="18"/>
      <c r="C674" s="18"/>
      <c r="D674" s="62"/>
      <c r="E674" s="19"/>
      <c r="F674" s="19"/>
      <c r="G674" s="20"/>
      <c r="H674" s="39">
        <f>SUM(H620:H673)</f>
        <v>143</v>
      </c>
    </row>
    <row r="675" spans="1:8">
      <c r="A675" s="74" t="s">
        <v>672</v>
      </c>
      <c r="B675" s="80"/>
      <c r="C675" s="11" t="s">
        <v>673</v>
      </c>
      <c r="D675" s="47" t="s">
        <v>32</v>
      </c>
      <c r="E675" s="12" t="s">
        <v>116</v>
      </c>
      <c r="F675" s="13">
        <v>92</v>
      </c>
      <c r="G675" s="52">
        <v>4741468334950</v>
      </c>
      <c r="H675" s="49">
        <f>VLOOKUP(C675,Sheet2!$A:$B,2,0)</f>
        <v>4</v>
      </c>
    </row>
    <row r="676" spans="1:8">
      <c r="A676" s="77"/>
      <c r="B676" s="81"/>
      <c r="C676" s="11" t="s">
        <v>674</v>
      </c>
      <c r="D676" s="47" t="s">
        <v>32</v>
      </c>
      <c r="E676" s="12" t="s">
        <v>116</v>
      </c>
      <c r="F676" s="13">
        <v>98</v>
      </c>
      <c r="G676" s="52">
        <v>4741468334967</v>
      </c>
      <c r="H676" s="49">
        <f>VLOOKUP(C676,Sheet2!$A:$B,2,0)</f>
        <v>5</v>
      </c>
    </row>
    <row r="677" spans="1:8">
      <c r="A677" s="77"/>
      <c r="B677" s="81"/>
      <c r="C677" s="11" t="s">
        <v>675</v>
      </c>
      <c r="D677" s="47" t="s">
        <v>32</v>
      </c>
      <c r="E677" s="12" t="s">
        <v>116</v>
      </c>
      <c r="F677" s="13">
        <v>104</v>
      </c>
      <c r="G677" s="52">
        <v>4741468334974</v>
      </c>
      <c r="H677" s="72">
        <v>0</v>
      </c>
    </row>
    <row r="678" spans="1:8">
      <c r="A678" s="77"/>
      <c r="B678" s="81"/>
      <c r="C678" s="11" t="s">
        <v>676</v>
      </c>
      <c r="D678" s="47" t="s">
        <v>32</v>
      </c>
      <c r="E678" s="12" t="s">
        <v>116</v>
      </c>
      <c r="F678" s="13">
        <v>110</v>
      </c>
      <c r="G678" s="52">
        <v>4741468334981</v>
      </c>
      <c r="H678" s="72">
        <v>0</v>
      </c>
    </row>
    <row r="679" spans="1:8">
      <c r="A679" s="77"/>
      <c r="B679" s="81"/>
      <c r="C679" s="11" t="s">
        <v>677</v>
      </c>
      <c r="D679" s="47" t="s">
        <v>32</v>
      </c>
      <c r="E679" s="12" t="s">
        <v>116</v>
      </c>
      <c r="F679" s="13">
        <v>116</v>
      </c>
      <c r="G679" s="52">
        <v>4741468334998</v>
      </c>
      <c r="H679" s="72">
        <v>0</v>
      </c>
    </row>
    <row r="680" spans="1:8">
      <c r="A680" s="77"/>
      <c r="B680" s="81"/>
      <c r="C680" s="15" t="s">
        <v>678</v>
      </c>
      <c r="D680" s="48" t="s">
        <v>21</v>
      </c>
      <c r="E680" s="16" t="s">
        <v>137</v>
      </c>
      <c r="F680" s="17">
        <v>92</v>
      </c>
      <c r="G680" s="52">
        <v>4741468335001</v>
      </c>
      <c r="H680" s="49">
        <f>VLOOKUP(C680,Sheet2!$A:$B,2,0)</f>
        <v>6</v>
      </c>
    </row>
    <row r="681" spans="1:8">
      <c r="A681" s="77"/>
      <c r="B681" s="81"/>
      <c r="C681" s="15" t="s">
        <v>679</v>
      </c>
      <c r="D681" s="48" t="s">
        <v>21</v>
      </c>
      <c r="E681" s="16" t="s">
        <v>137</v>
      </c>
      <c r="F681" s="17">
        <v>98</v>
      </c>
      <c r="G681" s="52">
        <v>4741468335018</v>
      </c>
      <c r="H681" s="49">
        <f>VLOOKUP(C681,Sheet2!$A:$B,2,0)</f>
        <v>8</v>
      </c>
    </row>
    <row r="682" spans="1:8">
      <c r="A682" s="77"/>
      <c r="B682" s="81"/>
      <c r="C682" s="15" t="s">
        <v>680</v>
      </c>
      <c r="D682" s="48" t="s">
        <v>21</v>
      </c>
      <c r="E682" s="16" t="s">
        <v>137</v>
      </c>
      <c r="F682" s="17">
        <v>104</v>
      </c>
      <c r="G682" s="52">
        <v>4741468335025</v>
      </c>
      <c r="H682" s="49">
        <f>VLOOKUP(C682,Sheet2!$A:$B,2,0)</f>
        <v>7</v>
      </c>
    </row>
    <row r="683" spans="1:8">
      <c r="A683" s="77"/>
      <c r="B683" s="81"/>
      <c r="C683" s="15" t="s">
        <v>681</v>
      </c>
      <c r="D683" s="48" t="s">
        <v>21</v>
      </c>
      <c r="E683" s="16" t="s">
        <v>137</v>
      </c>
      <c r="F683" s="17">
        <v>110</v>
      </c>
      <c r="G683" s="52">
        <v>4741468335032</v>
      </c>
      <c r="H683" s="49">
        <f>VLOOKUP(C683,Sheet2!$A:$B,2,0)</f>
        <v>3</v>
      </c>
    </row>
    <row r="684" spans="1:8">
      <c r="A684" s="78"/>
      <c r="B684" s="82"/>
      <c r="C684" s="15" t="s">
        <v>682</v>
      </c>
      <c r="D684" s="48" t="s">
        <v>21</v>
      </c>
      <c r="E684" s="16" t="s">
        <v>137</v>
      </c>
      <c r="F684" s="17">
        <v>116</v>
      </c>
      <c r="G684" s="52">
        <v>4741468335049</v>
      </c>
      <c r="H684" s="49">
        <f>VLOOKUP(C684,Sheet2!$A:$B,2,0)</f>
        <v>3</v>
      </c>
    </row>
    <row r="685" spans="1:8">
      <c r="A685" s="18"/>
      <c r="B685" s="18"/>
      <c r="C685" s="18"/>
      <c r="D685" s="62"/>
      <c r="E685" s="19"/>
      <c r="F685" s="19"/>
      <c r="G685" s="20"/>
      <c r="H685" s="39">
        <f>SUM(H675:H684)</f>
        <v>36</v>
      </c>
    </row>
    <row r="686" spans="1:8" ht="15" customHeight="1">
      <c r="A686" s="74" t="s">
        <v>683</v>
      </c>
      <c r="B686" s="80"/>
      <c r="C686" s="11" t="s">
        <v>684</v>
      </c>
      <c r="D686" s="47" t="s">
        <v>26</v>
      </c>
      <c r="E686" s="12" t="s">
        <v>642</v>
      </c>
      <c r="F686" s="13">
        <v>80</v>
      </c>
      <c r="G686" s="52">
        <v>4741468335056</v>
      </c>
      <c r="H686" s="72">
        <v>0</v>
      </c>
    </row>
    <row r="687" spans="1:8" ht="15" customHeight="1">
      <c r="A687" s="75"/>
      <c r="B687" s="81"/>
      <c r="C687" s="11" t="s">
        <v>685</v>
      </c>
      <c r="D687" s="47" t="s">
        <v>26</v>
      </c>
      <c r="E687" s="12" t="s">
        <v>642</v>
      </c>
      <c r="F687" s="13">
        <v>86</v>
      </c>
      <c r="G687" s="52">
        <v>4741468335063</v>
      </c>
      <c r="H687" s="72">
        <v>0</v>
      </c>
    </row>
    <row r="688" spans="1:8" ht="15" customHeight="1">
      <c r="A688" s="75"/>
      <c r="B688" s="81"/>
      <c r="C688" s="11" t="s">
        <v>686</v>
      </c>
      <c r="D688" s="47" t="s">
        <v>26</v>
      </c>
      <c r="E688" s="12" t="s">
        <v>642</v>
      </c>
      <c r="F688" s="13">
        <v>92</v>
      </c>
      <c r="G688" s="52">
        <v>4741468335070</v>
      </c>
      <c r="H688" s="72">
        <v>0</v>
      </c>
    </row>
    <row r="689" spans="1:8" ht="15" customHeight="1">
      <c r="A689" s="75"/>
      <c r="B689" s="81"/>
      <c r="C689" s="11" t="s">
        <v>687</v>
      </c>
      <c r="D689" s="47" t="s">
        <v>26</v>
      </c>
      <c r="E689" s="12" t="s">
        <v>642</v>
      </c>
      <c r="F689" s="13">
        <v>98</v>
      </c>
      <c r="G689" s="52">
        <v>4741468335087</v>
      </c>
      <c r="H689" s="72">
        <v>0</v>
      </c>
    </row>
    <row r="690" spans="1:8" ht="15" customHeight="1">
      <c r="A690" s="75"/>
      <c r="B690" s="81"/>
      <c r="C690" s="11" t="s">
        <v>688</v>
      </c>
      <c r="D690" s="47" t="s">
        <v>26</v>
      </c>
      <c r="E690" s="12" t="s">
        <v>642</v>
      </c>
      <c r="F690" s="13">
        <v>104</v>
      </c>
      <c r="G690" s="52">
        <v>4741468335094</v>
      </c>
      <c r="H690" s="72">
        <v>0</v>
      </c>
    </row>
    <row r="691" spans="1:8" ht="15" customHeight="1">
      <c r="A691" s="75"/>
      <c r="B691" s="81"/>
      <c r="C691" s="15" t="s">
        <v>690</v>
      </c>
      <c r="D691" s="48" t="s">
        <v>21</v>
      </c>
      <c r="E691" s="16" t="s">
        <v>665</v>
      </c>
      <c r="F691" s="17">
        <v>80</v>
      </c>
      <c r="G691" s="52">
        <v>4741468335254</v>
      </c>
      <c r="H691" s="72">
        <v>0</v>
      </c>
    </row>
    <row r="692" spans="1:8" ht="15" customHeight="1">
      <c r="A692" s="75"/>
      <c r="B692" s="81"/>
      <c r="C692" s="15" t="s">
        <v>691</v>
      </c>
      <c r="D692" s="48" t="s">
        <v>21</v>
      </c>
      <c r="E692" s="16" t="s">
        <v>665</v>
      </c>
      <c r="F692" s="17">
        <v>86</v>
      </c>
      <c r="G692" s="52">
        <v>4741468335261</v>
      </c>
      <c r="H692" s="49">
        <f>VLOOKUP(C692,Sheet2!$A:$B,2,0)</f>
        <v>2</v>
      </c>
    </row>
    <row r="693" spans="1:8" ht="15" customHeight="1">
      <c r="A693" s="75"/>
      <c r="B693" s="81"/>
      <c r="C693" s="15" t="s">
        <v>692</v>
      </c>
      <c r="D693" s="48" t="s">
        <v>21</v>
      </c>
      <c r="E693" s="16" t="s">
        <v>665</v>
      </c>
      <c r="F693" s="17">
        <v>92</v>
      </c>
      <c r="G693" s="52">
        <v>4741468335278</v>
      </c>
      <c r="H693" s="72">
        <v>0</v>
      </c>
    </row>
    <row r="694" spans="1:8" ht="15" customHeight="1">
      <c r="A694" s="75"/>
      <c r="B694" s="81"/>
      <c r="C694" s="15" t="s">
        <v>693</v>
      </c>
      <c r="D694" s="48" t="s">
        <v>21</v>
      </c>
      <c r="E694" s="16" t="s">
        <v>665</v>
      </c>
      <c r="F694" s="17">
        <v>98</v>
      </c>
      <c r="G694" s="52">
        <v>4741468335285</v>
      </c>
      <c r="H694" s="72">
        <v>0</v>
      </c>
    </row>
    <row r="695" spans="1:8" ht="15" customHeight="1">
      <c r="A695" s="76"/>
      <c r="B695" s="82"/>
      <c r="C695" s="15" t="s">
        <v>694</v>
      </c>
      <c r="D695" s="48" t="s">
        <v>21</v>
      </c>
      <c r="E695" s="16" t="s">
        <v>665</v>
      </c>
      <c r="F695" s="17">
        <v>104</v>
      </c>
      <c r="G695" s="52">
        <v>4741468335292</v>
      </c>
      <c r="H695" s="72">
        <v>0</v>
      </c>
    </row>
    <row r="696" spans="1:8">
      <c r="A696" s="18"/>
      <c r="B696" s="18"/>
      <c r="C696" s="18"/>
      <c r="D696" s="62"/>
      <c r="E696" s="19"/>
      <c r="F696" s="19"/>
      <c r="G696" s="20"/>
      <c r="H696" s="39">
        <f>SUM(H686:H695)</f>
        <v>2</v>
      </c>
    </row>
    <row r="697" spans="1:8" s="23" customFormat="1" ht="15" customHeight="1">
      <c r="A697" s="74" t="s">
        <v>695</v>
      </c>
      <c r="B697" s="83"/>
      <c r="C697" s="35" t="s">
        <v>1361</v>
      </c>
      <c r="D697" s="50" t="s">
        <v>146</v>
      </c>
      <c r="E697" s="13">
        <v>918</v>
      </c>
      <c r="F697" s="13">
        <v>92</v>
      </c>
      <c r="G697" s="52">
        <v>4741468335780</v>
      </c>
      <c r="H697" s="49">
        <f>VLOOKUP(C697,Sheet2!$A:$B,2,0)</f>
        <v>1</v>
      </c>
    </row>
    <row r="698" spans="1:8" s="23" customFormat="1" ht="15" customHeight="1">
      <c r="A698" s="75"/>
      <c r="B698" s="84"/>
      <c r="C698" s="35" t="s">
        <v>1362</v>
      </c>
      <c r="D698" s="50" t="s">
        <v>146</v>
      </c>
      <c r="E698" s="13">
        <v>918</v>
      </c>
      <c r="F698" s="13">
        <v>98</v>
      </c>
      <c r="G698" s="52">
        <v>4741468335797</v>
      </c>
      <c r="H698" s="49">
        <f>VLOOKUP(C698,Sheet2!$A:$B,2,0)</f>
        <v>1</v>
      </c>
    </row>
    <row r="699" spans="1:8" s="23" customFormat="1" ht="15" customHeight="1">
      <c r="A699" s="75"/>
      <c r="B699" s="84"/>
      <c r="C699" s="35" t="s">
        <v>1363</v>
      </c>
      <c r="D699" s="50" t="s">
        <v>146</v>
      </c>
      <c r="E699" s="13">
        <v>918</v>
      </c>
      <c r="F699" s="13">
        <v>104</v>
      </c>
      <c r="G699" s="52">
        <v>4741468335803</v>
      </c>
      <c r="H699" s="49">
        <f>VLOOKUP(C699,Sheet2!$A:$B,2,0)</f>
        <v>1</v>
      </c>
    </row>
    <row r="700" spans="1:8" s="23" customFormat="1" ht="15" customHeight="1">
      <c r="A700" s="75"/>
      <c r="B700" s="84"/>
      <c r="C700" s="35" t="s">
        <v>1364</v>
      </c>
      <c r="D700" s="50" t="s">
        <v>146</v>
      </c>
      <c r="E700" s="13">
        <v>918</v>
      </c>
      <c r="F700" s="13">
        <v>110</v>
      </c>
      <c r="G700" s="52">
        <v>4741468335810</v>
      </c>
      <c r="H700" s="49">
        <f>VLOOKUP(C700,Sheet2!$A:$B,2,0)</f>
        <v>1</v>
      </c>
    </row>
    <row r="701" spans="1:8" s="23" customFormat="1" ht="15" customHeight="1">
      <c r="A701" s="75"/>
      <c r="B701" s="84"/>
      <c r="C701" s="35" t="s">
        <v>1365</v>
      </c>
      <c r="D701" s="50" t="s">
        <v>146</v>
      </c>
      <c r="E701" s="13">
        <v>918</v>
      </c>
      <c r="F701" s="13">
        <v>116</v>
      </c>
      <c r="G701" s="52">
        <v>4741468335827</v>
      </c>
      <c r="H701" s="49">
        <f>VLOOKUP(C701,Sheet2!$A:$B,2,0)</f>
        <v>1</v>
      </c>
    </row>
    <row r="702" spans="1:8" s="23" customFormat="1" ht="15" customHeight="1">
      <c r="A702" s="75"/>
      <c r="B702" s="84"/>
      <c r="C702" s="35" t="s">
        <v>1366</v>
      </c>
      <c r="D702" s="50" t="s">
        <v>146</v>
      </c>
      <c r="E702" s="13">
        <v>918</v>
      </c>
      <c r="F702" s="13">
        <v>122</v>
      </c>
      <c r="G702" s="52">
        <v>4741468335834</v>
      </c>
      <c r="H702" s="49">
        <f>VLOOKUP(C702,Sheet2!$A:$B,2,0)</f>
        <v>2</v>
      </c>
    </row>
    <row r="703" spans="1:8" ht="15" customHeight="1">
      <c r="A703" s="75"/>
      <c r="B703" s="84"/>
      <c r="C703" s="15" t="s">
        <v>696</v>
      </c>
      <c r="D703" s="48" t="s">
        <v>153</v>
      </c>
      <c r="E703" s="16" t="s">
        <v>337</v>
      </c>
      <c r="F703" s="17">
        <v>92</v>
      </c>
      <c r="G703" s="52">
        <v>4741468335308</v>
      </c>
      <c r="H703" s="49">
        <f>VLOOKUP(C703,Sheet2!$A:$B,2,0)</f>
        <v>3</v>
      </c>
    </row>
    <row r="704" spans="1:8" ht="15" customHeight="1">
      <c r="A704" s="75"/>
      <c r="B704" s="84"/>
      <c r="C704" s="15" t="s">
        <v>697</v>
      </c>
      <c r="D704" s="48" t="s">
        <v>153</v>
      </c>
      <c r="E704" s="16" t="s">
        <v>337</v>
      </c>
      <c r="F704" s="17">
        <v>98</v>
      </c>
      <c r="G704" s="52">
        <v>4741468335315</v>
      </c>
      <c r="H704" s="72">
        <v>0</v>
      </c>
    </row>
    <row r="705" spans="1:8" ht="15" customHeight="1">
      <c r="A705" s="75"/>
      <c r="B705" s="84"/>
      <c r="C705" s="15" t="s">
        <v>698</v>
      </c>
      <c r="D705" s="48" t="s">
        <v>153</v>
      </c>
      <c r="E705" s="16" t="s">
        <v>337</v>
      </c>
      <c r="F705" s="17">
        <v>104</v>
      </c>
      <c r="G705" s="52">
        <v>4741468335322</v>
      </c>
      <c r="H705" s="72">
        <v>0</v>
      </c>
    </row>
    <row r="706" spans="1:8" ht="15" customHeight="1">
      <c r="A706" s="75"/>
      <c r="B706" s="84"/>
      <c r="C706" s="15" t="s">
        <v>699</v>
      </c>
      <c r="D706" s="48" t="s">
        <v>153</v>
      </c>
      <c r="E706" s="16" t="s">
        <v>337</v>
      </c>
      <c r="F706" s="17">
        <v>110</v>
      </c>
      <c r="G706" s="52">
        <v>4741468335339</v>
      </c>
      <c r="H706" s="72">
        <v>0</v>
      </c>
    </row>
    <row r="707" spans="1:8" ht="15" customHeight="1">
      <c r="A707" s="75"/>
      <c r="B707" s="84"/>
      <c r="C707" s="15" t="s">
        <v>700</v>
      </c>
      <c r="D707" s="48" t="s">
        <v>153</v>
      </c>
      <c r="E707" s="16" t="s">
        <v>337</v>
      </c>
      <c r="F707" s="17">
        <v>116</v>
      </c>
      <c r="G707" s="52">
        <v>4741468335346</v>
      </c>
      <c r="H707" s="72">
        <v>0</v>
      </c>
    </row>
    <row r="708" spans="1:8" ht="15" customHeight="1">
      <c r="A708" s="75"/>
      <c r="B708" s="84"/>
      <c r="C708" s="15" t="s">
        <v>701</v>
      </c>
      <c r="D708" s="48" t="s">
        <v>153</v>
      </c>
      <c r="E708" s="16" t="s">
        <v>337</v>
      </c>
      <c r="F708" s="17">
        <v>122</v>
      </c>
      <c r="G708" s="52">
        <v>4741468335353</v>
      </c>
      <c r="H708" s="72">
        <v>0</v>
      </c>
    </row>
    <row r="709" spans="1:8" ht="15" customHeight="1">
      <c r="A709" s="75"/>
      <c r="B709" s="84"/>
      <c r="C709" s="15" t="s">
        <v>702</v>
      </c>
      <c r="D709" s="48" t="s">
        <v>153</v>
      </c>
      <c r="E709" s="16" t="s">
        <v>337</v>
      </c>
      <c r="F709" s="17">
        <v>128</v>
      </c>
      <c r="G709" s="52">
        <v>4741468335360</v>
      </c>
      <c r="H709" s="72">
        <v>0</v>
      </c>
    </row>
    <row r="710" spans="1:8" ht="15" customHeight="1">
      <c r="A710" s="75"/>
      <c r="B710" s="84"/>
      <c r="C710" s="15" t="s">
        <v>703</v>
      </c>
      <c r="D710" s="48" t="s">
        <v>153</v>
      </c>
      <c r="E710" s="16" t="s">
        <v>337</v>
      </c>
      <c r="F710" s="17">
        <v>134</v>
      </c>
      <c r="G710" s="52">
        <v>4741468335377</v>
      </c>
      <c r="H710" s="49">
        <f>VLOOKUP(C710,Sheet2!$A:$B,2,0)</f>
        <v>2</v>
      </c>
    </row>
    <row r="711" spans="1:8" ht="15" customHeight="1">
      <c r="A711" s="75"/>
      <c r="B711" s="84"/>
      <c r="C711" s="11" t="s">
        <v>704</v>
      </c>
      <c r="D711" s="47" t="s">
        <v>32</v>
      </c>
      <c r="E711" s="12" t="s">
        <v>259</v>
      </c>
      <c r="F711" s="13">
        <v>92</v>
      </c>
      <c r="G711" s="52">
        <v>4741468335384</v>
      </c>
      <c r="H711" s="49">
        <f>VLOOKUP(C711,Sheet2!$A:$B,2,0)</f>
        <v>9</v>
      </c>
    </row>
    <row r="712" spans="1:8" ht="15" customHeight="1">
      <c r="A712" s="75"/>
      <c r="B712" s="84"/>
      <c r="C712" s="11" t="s">
        <v>705</v>
      </c>
      <c r="D712" s="47" t="s">
        <v>32</v>
      </c>
      <c r="E712" s="12" t="s">
        <v>259</v>
      </c>
      <c r="F712" s="13">
        <v>98</v>
      </c>
      <c r="G712" s="52">
        <v>4741468335391</v>
      </c>
      <c r="H712" s="49">
        <f>VLOOKUP(C712,Sheet2!$A:$B,2,0)</f>
        <v>12</v>
      </c>
    </row>
    <row r="713" spans="1:8" ht="15" customHeight="1">
      <c r="A713" s="75"/>
      <c r="B713" s="84"/>
      <c r="C713" s="11" t="s">
        <v>706</v>
      </c>
      <c r="D713" s="47" t="s">
        <v>32</v>
      </c>
      <c r="E713" s="12" t="s">
        <v>259</v>
      </c>
      <c r="F713" s="13">
        <v>104</v>
      </c>
      <c r="G713" s="52">
        <v>4741468335407</v>
      </c>
      <c r="H713" s="49">
        <f>VLOOKUP(C713,Sheet2!$A:$B,2,0)</f>
        <v>28</v>
      </c>
    </row>
    <row r="714" spans="1:8" ht="15" customHeight="1">
      <c r="A714" s="75"/>
      <c r="B714" s="84"/>
      <c r="C714" s="11" t="s">
        <v>707</v>
      </c>
      <c r="D714" s="47" t="s">
        <v>32</v>
      </c>
      <c r="E714" s="12" t="s">
        <v>259</v>
      </c>
      <c r="F714" s="13">
        <v>110</v>
      </c>
      <c r="G714" s="52">
        <v>4741468335414</v>
      </c>
      <c r="H714" s="49">
        <f>VLOOKUP(C714,Sheet2!$A:$B,2,0)</f>
        <v>26</v>
      </c>
    </row>
    <row r="715" spans="1:8" ht="15" customHeight="1">
      <c r="A715" s="75"/>
      <c r="B715" s="84"/>
      <c r="C715" s="11" t="s">
        <v>708</v>
      </c>
      <c r="D715" s="47" t="s">
        <v>32</v>
      </c>
      <c r="E715" s="12" t="s">
        <v>259</v>
      </c>
      <c r="F715" s="13">
        <v>116</v>
      </c>
      <c r="G715" s="52">
        <v>4741468335421</v>
      </c>
      <c r="H715" s="49">
        <f>VLOOKUP(C715,Sheet2!$A:$B,2,0)</f>
        <v>27</v>
      </c>
    </row>
    <row r="716" spans="1:8" ht="15" customHeight="1">
      <c r="A716" s="75"/>
      <c r="B716" s="84"/>
      <c r="C716" s="11" t="s">
        <v>709</v>
      </c>
      <c r="D716" s="47" t="s">
        <v>32</v>
      </c>
      <c r="E716" s="12" t="s">
        <v>259</v>
      </c>
      <c r="F716" s="13">
        <v>122</v>
      </c>
      <c r="G716" s="52">
        <v>4741468335438</v>
      </c>
      <c r="H716" s="49">
        <f>VLOOKUP(C716,Sheet2!$A:$B,2,0)</f>
        <v>11</v>
      </c>
    </row>
    <row r="717" spans="1:8" ht="15" customHeight="1">
      <c r="A717" s="75"/>
      <c r="B717" s="84"/>
      <c r="C717" s="11" t="s">
        <v>710</v>
      </c>
      <c r="D717" s="47" t="s">
        <v>32</v>
      </c>
      <c r="E717" s="12" t="s">
        <v>259</v>
      </c>
      <c r="F717" s="13">
        <v>128</v>
      </c>
      <c r="G717" s="52">
        <v>4741468335445</v>
      </c>
      <c r="H717" s="49">
        <f>VLOOKUP(C717,Sheet2!$A:$B,2,0)</f>
        <v>2</v>
      </c>
    </row>
    <row r="718" spans="1:8" ht="15" customHeight="1">
      <c r="A718" s="75"/>
      <c r="B718" s="84"/>
      <c r="C718" s="11" t="s">
        <v>711</v>
      </c>
      <c r="D718" s="47" t="s">
        <v>32</v>
      </c>
      <c r="E718" s="12" t="s">
        <v>259</v>
      </c>
      <c r="F718" s="13">
        <v>134</v>
      </c>
      <c r="G718" s="52">
        <v>4741468335452</v>
      </c>
      <c r="H718" s="49">
        <f>VLOOKUP(C718,Sheet2!$A:$B,2,0)</f>
        <v>3</v>
      </c>
    </row>
    <row r="719" spans="1:8" ht="15" customHeight="1">
      <c r="A719" s="75"/>
      <c r="B719" s="84"/>
      <c r="C719" s="15" t="s">
        <v>712</v>
      </c>
      <c r="D719" s="48" t="s">
        <v>124</v>
      </c>
      <c r="E719" s="16" t="s">
        <v>125</v>
      </c>
      <c r="F719" s="17">
        <v>92</v>
      </c>
      <c r="G719" s="52">
        <v>4741468335469</v>
      </c>
      <c r="H719" s="49">
        <f>VLOOKUP(C719,Sheet2!$A:$B,2,0)</f>
        <v>8</v>
      </c>
    </row>
    <row r="720" spans="1:8" ht="15" customHeight="1">
      <c r="A720" s="75"/>
      <c r="B720" s="84"/>
      <c r="C720" s="15" t="s">
        <v>713</v>
      </c>
      <c r="D720" s="48" t="s">
        <v>124</v>
      </c>
      <c r="E720" s="16" t="s">
        <v>125</v>
      </c>
      <c r="F720" s="17">
        <v>98</v>
      </c>
      <c r="G720" s="52">
        <v>4741468335476</v>
      </c>
      <c r="H720" s="49">
        <f>VLOOKUP(C720,Sheet2!$A:$B,2,0)</f>
        <v>11</v>
      </c>
    </row>
    <row r="721" spans="1:8" ht="15" customHeight="1">
      <c r="A721" s="75"/>
      <c r="B721" s="84"/>
      <c r="C721" s="15" t="s">
        <v>714</v>
      </c>
      <c r="D721" s="48" t="s">
        <v>124</v>
      </c>
      <c r="E721" s="16" t="s">
        <v>125</v>
      </c>
      <c r="F721" s="17">
        <v>104</v>
      </c>
      <c r="G721" s="52">
        <v>4741468335483</v>
      </c>
      <c r="H721" s="49">
        <f>VLOOKUP(C721,Sheet2!$A:$B,2,0)</f>
        <v>30</v>
      </c>
    </row>
    <row r="722" spans="1:8" ht="15" customHeight="1">
      <c r="A722" s="75"/>
      <c r="B722" s="84"/>
      <c r="C722" s="15" t="s">
        <v>715</v>
      </c>
      <c r="D722" s="48" t="s">
        <v>124</v>
      </c>
      <c r="E722" s="16" t="s">
        <v>125</v>
      </c>
      <c r="F722" s="17">
        <v>110</v>
      </c>
      <c r="G722" s="52">
        <v>4741468335490</v>
      </c>
      <c r="H722" s="49">
        <f>VLOOKUP(C722,Sheet2!$A:$B,2,0)</f>
        <v>31</v>
      </c>
    </row>
    <row r="723" spans="1:8" ht="15" customHeight="1">
      <c r="A723" s="75"/>
      <c r="B723" s="84"/>
      <c r="C723" s="15" t="s">
        <v>716</v>
      </c>
      <c r="D723" s="48" t="s">
        <v>124</v>
      </c>
      <c r="E723" s="16" t="s">
        <v>125</v>
      </c>
      <c r="F723" s="17">
        <v>116</v>
      </c>
      <c r="G723" s="52">
        <v>4741468335506</v>
      </c>
      <c r="H723" s="49">
        <f>VLOOKUP(C723,Sheet2!$A:$B,2,0)</f>
        <v>31</v>
      </c>
    </row>
    <row r="724" spans="1:8" ht="15" customHeight="1">
      <c r="A724" s="75"/>
      <c r="B724" s="84"/>
      <c r="C724" s="15" t="s">
        <v>717</v>
      </c>
      <c r="D724" s="48" t="s">
        <v>124</v>
      </c>
      <c r="E724" s="16" t="s">
        <v>125</v>
      </c>
      <c r="F724" s="17">
        <v>122</v>
      </c>
      <c r="G724" s="52">
        <v>4741468335513</v>
      </c>
      <c r="H724" s="49">
        <f>VLOOKUP(C724,Sheet2!$A:$B,2,0)</f>
        <v>11</v>
      </c>
    </row>
    <row r="725" spans="1:8" ht="15" customHeight="1">
      <c r="A725" s="75"/>
      <c r="B725" s="84"/>
      <c r="C725" s="15" t="s">
        <v>718</v>
      </c>
      <c r="D725" s="48" t="s">
        <v>124</v>
      </c>
      <c r="E725" s="16" t="s">
        <v>125</v>
      </c>
      <c r="F725" s="17">
        <v>128</v>
      </c>
      <c r="G725" s="52">
        <v>4741468335520</v>
      </c>
      <c r="H725" s="49">
        <f>VLOOKUP(C725,Sheet2!$A:$B,2,0)</f>
        <v>5</v>
      </c>
    </row>
    <row r="726" spans="1:8" ht="15" customHeight="1">
      <c r="A726" s="75"/>
      <c r="B726" s="84"/>
      <c r="C726" s="15" t="s">
        <v>719</v>
      </c>
      <c r="D726" s="48" t="s">
        <v>124</v>
      </c>
      <c r="E726" s="16" t="s">
        <v>125</v>
      </c>
      <c r="F726" s="17">
        <v>134</v>
      </c>
      <c r="G726" s="52">
        <v>4741468335537</v>
      </c>
      <c r="H726" s="49">
        <f>VLOOKUP(C726,Sheet2!$A:$B,2,0)</f>
        <v>6</v>
      </c>
    </row>
    <row r="727" spans="1:8" ht="15" customHeight="1">
      <c r="A727" s="75"/>
      <c r="B727" s="84"/>
      <c r="C727" s="11" t="s">
        <v>720</v>
      </c>
      <c r="D727" s="47" t="s">
        <v>172</v>
      </c>
      <c r="E727" s="12" t="s">
        <v>422</v>
      </c>
      <c r="F727" s="13">
        <v>92</v>
      </c>
      <c r="G727" s="52">
        <v>4741468335544</v>
      </c>
      <c r="H727" s="49">
        <f>VLOOKUP(C727,Sheet2!$A:$B,2,0)</f>
        <v>4</v>
      </c>
    </row>
    <row r="728" spans="1:8" ht="15" customHeight="1">
      <c r="A728" s="75"/>
      <c r="B728" s="84"/>
      <c r="C728" s="11" t="s">
        <v>721</v>
      </c>
      <c r="D728" s="47" t="s">
        <v>172</v>
      </c>
      <c r="E728" s="12" t="s">
        <v>422</v>
      </c>
      <c r="F728" s="13">
        <v>98</v>
      </c>
      <c r="G728" s="52">
        <v>4741468335551</v>
      </c>
      <c r="H728" s="49">
        <f>VLOOKUP(C728,Sheet2!$A:$B,2,0)</f>
        <v>5</v>
      </c>
    </row>
    <row r="729" spans="1:8" ht="15" customHeight="1">
      <c r="A729" s="75"/>
      <c r="B729" s="84"/>
      <c r="C729" s="11" t="s">
        <v>722</v>
      </c>
      <c r="D729" s="47" t="s">
        <v>172</v>
      </c>
      <c r="E729" s="12" t="s">
        <v>422</v>
      </c>
      <c r="F729" s="13">
        <v>104</v>
      </c>
      <c r="G729" s="52">
        <v>4741468335568</v>
      </c>
      <c r="H729" s="49">
        <f>VLOOKUP(C729,Sheet2!$A:$B,2,0)</f>
        <v>88</v>
      </c>
    </row>
    <row r="730" spans="1:8" ht="15" customHeight="1">
      <c r="A730" s="75"/>
      <c r="B730" s="84"/>
      <c r="C730" s="11" t="s">
        <v>723</v>
      </c>
      <c r="D730" s="47" t="s">
        <v>172</v>
      </c>
      <c r="E730" s="12" t="s">
        <v>422</v>
      </c>
      <c r="F730" s="13">
        <v>110</v>
      </c>
      <c r="G730" s="52">
        <v>4741468335575</v>
      </c>
      <c r="H730" s="49">
        <f>VLOOKUP(C730,Sheet2!$A:$B,2,0)</f>
        <v>112</v>
      </c>
    </row>
    <row r="731" spans="1:8" ht="15" customHeight="1">
      <c r="A731" s="75"/>
      <c r="B731" s="84"/>
      <c r="C731" s="11" t="s">
        <v>724</v>
      </c>
      <c r="D731" s="47" t="s">
        <v>172</v>
      </c>
      <c r="E731" s="12" t="s">
        <v>422</v>
      </c>
      <c r="F731" s="13">
        <v>116</v>
      </c>
      <c r="G731" s="52">
        <v>4741468335582</v>
      </c>
      <c r="H731" s="49">
        <f>VLOOKUP(C731,Sheet2!$A:$B,2,0)</f>
        <v>114</v>
      </c>
    </row>
    <row r="732" spans="1:8" ht="15" customHeight="1">
      <c r="A732" s="75"/>
      <c r="B732" s="84"/>
      <c r="C732" s="11" t="s">
        <v>725</v>
      </c>
      <c r="D732" s="47" t="s">
        <v>172</v>
      </c>
      <c r="E732" s="12" t="s">
        <v>422</v>
      </c>
      <c r="F732" s="13">
        <v>122</v>
      </c>
      <c r="G732" s="52">
        <v>4741468335599</v>
      </c>
      <c r="H732" s="49">
        <f>VLOOKUP(C732,Sheet2!$A:$B,2,0)</f>
        <v>69</v>
      </c>
    </row>
    <row r="733" spans="1:8" ht="15" customHeight="1">
      <c r="A733" s="75"/>
      <c r="B733" s="84"/>
      <c r="C733" s="11" t="s">
        <v>726</v>
      </c>
      <c r="D733" s="47" t="s">
        <v>172</v>
      </c>
      <c r="E733" s="12" t="s">
        <v>422</v>
      </c>
      <c r="F733" s="13">
        <v>128</v>
      </c>
      <c r="G733" s="52">
        <v>4741468335605</v>
      </c>
      <c r="H733" s="49">
        <f>VLOOKUP(C733,Sheet2!$A:$B,2,0)</f>
        <v>40</v>
      </c>
    </row>
    <row r="734" spans="1:8" ht="15" customHeight="1">
      <c r="A734" s="75"/>
      <c r="B734" s="84"/>
      <c r="C734" s="11" t="s">
        <v>727</v>
      </c>
      <c r="D734" s="47" t="s">
        <v>172</v>
      </c>
      <c r="E734" s="12" t="s">
        <v>422</v>
      </c>
      <c r="F734" s="13">
        <v>134</v>
      </c>
      <c r="G734" s="52">
        <v>4741468335612</v>
      </c>
      <c r="H734" s="49">
        <f>VLOOKUP(C734,Sheet2!$A:$B,2,0)</f>
        <v>10</v>
      </c>
    </row>
    <row r="735" spans="1:8" ht="15" customHeight="1">
      <c r="A735" s="75"/>
      <c r="B735" s="84"/>
      <c r="C735" s="15" t="s">
        <v>728</v>
      </c>
      <c r="D735" s="48" t="s">
        <v>127</v>
      </c>
      <c r="E735" s="16" t="s">
        <v>128</v>
      </c>
      <c r="F735" s="17">
        <v>92</v>
      </c>
      <c r="G735" s="52">
        <v>4741468335629</v>
      </c>
      <c r="H735" s="49">
        <f>VLOOKUP(C735,Sheet2!$A:$B,2,0)</f>
        <v>7</v>
      </c>
    </row>
    <row r="736" spans="1:8" ht="15" customHeight="1">
      <c r="A736" s="75"/>
      <c r="B736" s="84"/>
      <c r="C736" s="15" t="s">
        <v>729</v>
      </c>
      <c r="D736" s="48" t="s">
        <v>127</v>
      </c>
      <c r="E736" s="16" t="s">
        <v>128</v>
      </c>
      <c r="F736" s="17">
        <v>98</v>
      </c>
      <c r="G736" s="52">
        <v>4741468335636</v>
      </c>
      <c r="H736" s="49">
        <f>VLOOKUP(C736,Sheet2!$A:$B,2,0)</f>
        <v>12</v>
      </c>
    </row>
    <row r="737" spans="1:8" ht="15" customHeight="1">
      <c r="A737" s="75"/>
      <c r="B737" s="84"/>
      <c r="C737" s="15" t="s">
        <v>730</v>
      </c>
      <c r="D737" s="48" t="s">
        <v>127</v>
      </c>
      <c r="E737" s="16" t="s">
        <v>128</v>
      </c>
      <c r="F737" s="17">
        <v>104</v>
      </c>
      <c r="G737" s="52">
        <v>4741468335643</v>
      </c>
      <c r="H737" s="49">
        <f>VLOOKUP(C737,Sheet2!$A:$B,2,0)</f>
        <v>29</v>
      </c>
    </row>
    <row r="738" spans="1:8" ht="15" customHeight="1">
      <c r="A738" s="75"/>
      <c r="B738" s="84"/>
      <c r="C738" s="15" t="s">
        <v>731</v>
      </c>
      <c r="D738" s="48" t="s">
        <v>127</v>
      </c>
      <c r="E738" s="16" t="s">
        <v>128</v>
      </c>
      <c r="F738" s="17">
        <v>110</v>
      </c>
      <c r="G738" s="52">
        <v>4741468335650</v>
      </c>
      <c r="H738" s="49">
        <f>VLOOKUP(C738,Sheet2!$A:$B,2,0)</f>
        <v>30</v>
      </c>
    </row>
    <row r="739" spans="1:8" ht="15" customHeight="1">
      <c r="A739" s="75"/>
      <c r="B739" s="84"/>
      <c r="C739" s="15" t="s">
        <v>732</v>
      </c>
      <c r="D739" s="48" t="s">
        <v>127</v>
      </c>
      <c r="E739" s="16" t="s">
        <v>128</v>
      </c>
      <c r="F739" s="17">
        <v>116</v>
      </c>
      <c r="G739" s="52">
        <v>4741468335667</v>
      </c>
      <c r="H739" s="49">
        <f>VLOOKUP(C739,Sheet2!$A:$B,2,0)</f>
        <v>29</v>
      </c>
    </row>
    <row r="740" spans="1:8" ht="15" customHeight="1">
      <c r="A740" s="75"/>
      <c r="B740" s="84"/>
      <c r="C740" s="15" t="s">
        <v>733</v>
      </c>
      <c r="D740" s="48" t="s">
        <v>127</v>
      </c>
      <c r="E740" s="16" t="s">
        <v>128</v>
      </c>
      <c r="F740" s="17">
        <v>122</v>
      </c>
      <c r="G740" s="52">
        <v>4741468335674</v>
      </c>
      <c r="H740" s="49">
        <f>VLOOKUP(C740,Sheet2!$A:$B,2,0)</f>
        <v>9</v>
      </c>
    </row>
    <row r="741" spans="1:8" ht="15" customHeight="1">
      <c r="A741" s="75"/>
      <c r="B741" s="84"/>
      <c r="C741" s="15" t="s">
        <v>734</v>
      </c>
      <c r="D741" s="48" t="s">
        <v>127</v>
      </c>
      <c r="E741" s="16" t="s">
        <v>128</v>
      </c>
      <c r="F741" s="17">
        <v>128</v>
      </c>
      <c r="G741" s="52">
        <v>4741468335681</v>
      </c>
      <c r="H741" s="49">
        <f>VLOOKUP(C741,Sheet2!$A:$B,2,0)</f>
        <v>1</v>
      </c>
    </row>
    <row r="742" spans="1:8" ht="15" customHeight="1">
      <c r="A742" s="75"/>
      <c r="B742" s="84"/>
      <c r="C742" s="15" t="s">
        <v>735</v>
      </c>
      <c r="D742" s="48" t="s">
        <v>127</v>
      </c>
      <c r="E742" s="16" t="s">
        <v>128</v>
      </c>
      <c r="F742" s="17">
        <v>134</v>
      </c>
      <c r="G742" s="52">
        <v>4741468335698</v>
      </c>
      <c r="H742" s="72">
        <v>0</v>
      </c>
    </row>
    <row r="743" spans="1:8" ht="15" customHeight="1">
      <c r="A743" s="75"/>
      <c r="B743" s="84"/>
      <c r="C743" s="11" t="s">
        <v>736</v>
      </c>
      <c r="D743" s="47" t="s">
        <v>21</v>
      </c>
      <c r="E743" s="12" t="s">
        <v>137</v>
      </c>
      <c r="F743" s="13">
        <v>92</v>
      </c>
      <c r="G743" s="52">
        <v>4741468335704</v>
      </c>
      <c r="H743" s="49">
        <f>VLOOKUP(C743,Sheet2!$A:$B,2,0)</f>
        <v>5</v>
      </c>
    </row>
    <row r="744" spans="1:8" ht="15" customHeight="1">
      <c r="A744" s="75"/>
      <c r="B744" s="84"/>
      <c r="C744" s="11" t="s">
        <v>737</v>
      </c>
      <c r="D744" s="47" t="s">
        <v>21</v>
      </c>
      <c r="E744" s="12" t="s">
        <v>137</v>
      </c>
      <c r="F744" s="13">
        <v>98</v>
      </c>
      <c r="G744" s="52">
        <v>4741468335711</v>
      </c>
      <c r="H744" s="49">
        <f>VLOOKUP(C744,Sheet2!$A:$B,2,0)</f>
        <v>14</v>
      </c>
    </row>
    <row r="745" spans="1:8" ht="15" customHeight="1">
      <c r="A745" s="75"/>
      <c r="B745" s="84"/>
      <c r="C745" s="11" t="s">
        <v>738</v>
      </c>
      <c r="D745" s="47" t="s">
        <v>21</v>
      </c>
      <c r="E745" s="12" t="s">
        <v>137</v>
      </c>
      <c r="F745" s="13">
        <v>104</v>
      </c>
      <c r="G745" s="52">
        <v>4741468335728</v>
      </c>
      <c r="H745" s="49">
        <f>VLOOKUP(C745,Sheet2!$A:$B,2,0)</f>
        <v>90</v>
      </c>
    </row>
    <row r="746" spans="1:8" ht="15" customHeight="1">
      <c r="A746" s="75"/>
      <c r="B746" s="84"/>
      <c r="C746" s="11" t="s">
        <v>739</v>
      </c>
      <c r="D746" s="47" t="s">
        <v>21</v>
      </c>
      <c r="E746" s="12" t="s">
        <v>137</v>
      </c>
      <c r="F746" s="13">
        <v>110</v>
      </c>
      <c r="G746" s="52">
        <v>4741468335735</v>
      </c>
      <c r="H746" s="49">
        <f>VLOOKUP(C746,Sheet2!$A:$B,2,0)</f>
        <v>89</v>
      </c>
    </row>
    <row r="747" spans="1:8" ht="15" customHeight="1">
      <c r="A747" s="75"/>
      <c r="B747" s="84"/>
      <c r="C747" s="11" t="s">
        <v>740</v>
      </c>
      <c r="D747" s="47" t="s">
        <v>21</v>
      </c>
      <c r="E747" s="12" t="s">
        <v>137</v>
      </c>
      <c r="F747" s="13">
        <v>116</v>
      </c>
      <c r="G747" s="52">
        <v>4741468335742</v>
      </c>
      <c r="H747" s="49">
        <f>VLOOKUP(C747,Sheet2!$A:$B,2,0)</f>
        <v>90</v>
      </c>
    </row>
    <row r="748" spans="1:8" ht="15" customHeight="1">
      <c r="A748" s="75"/>
      <c r="B748" s="84"/>
      <c r="C748" s="11" t="s">
        <v>741</v>
      </c>
      <c r="D748" s="47" t="s">
        <v>21</v>
      </c>
      <c r="E748" s="12" t="s">
        <v>137</v>
      </c>
      <c r="F748" s="13">
        <v>122</v>
      </c>
      <c r="G748" s="52">
        <v>4741468335759</v>
      </c>
      <c r="H748" s="49">
        <f>VLOOKUP(C748,Sheet2!$A:$B,2,0)</f>
        <v>40</v>
      </c>
    </row>
    <row r="749" spans="1:8" ht="15" customHeight="1">
      <c r="A749" s="75"/>
      <c r="B749" s="84"/>
      <c r="C749" s="11" t="s">
        <v>742</v>
      </c>
      <c r="D749" s="47" t="s">
        <v>21</v>
      </c>
      <c r="E749" s="12" t="s">
        <v>137</v>
      </c>
      <c r="F749" s="13">
        <v>128</v>
      </c>
      <c r="G749" s="52">
        <v>4741468335766</v>
      </c>
      <c r="H749" s="49">
        <f>VLOOKUP(C749,Sheet2!$A:$B,2,0)</f>
        <v>8</v>
      </c>
    </row>
    <row r="750" spans="1:8" ht="15" customHeight="1">
      <c r="A750" s="75"/>
      <c r="B750" s="85"/>
      <c r="C750" s="11" t="s">
        <v>743</v>
      </c>
      <c r="D750" s="47" t="s">
        <v>21</v>
      </c>
      <c r="E750" s="12" t="s">
        <v>137</v>
      </c>
      <c r="F750" s="13">
        <v>134</v>
      </c>
      <c r="G750" s="52">
        <v>4741468335773</v>
      </c>
      <c r="H750" s="49">
        <f>VLOOKUP(C750,Sheet2!$A:$B,2,0)</f>
        <v>8</v>
      </c>
    </row>
    <row r="751" spans="1:8" ht="15" customHeight="1">
      <c r="A751" s="75"/>
      <c r="B751" s="80"/>
      <c r="C751" s="15" t="s">
        <v>1324</v>
      </c>
      <c r="D751" s="48" t="s">
        <v>146</v>
      </c>
      <c r="E751" s="17">
        <v>618</v>
      </c>
      <c r="F751" s="17">
        <v>104</v>
      </c>
      <c r="G751" s="52">
        <v>4741468394787</v>
      </c>
      <c r="H751" s="49">
        <f>VLOOKUP(C751,Sheet2!$A:$B,2,0)</f>
        <v>16</v>
      </c>
    </row>
    <row r="752" spans="1:8" ht="15" customHeight="1">
      <c r="A752" s="75"/>
      <c r="B752" s="81"/>
      <c r="C752" s="15" t="s">
        <v>1325</v>
      </c>
      <c r="D752" s="48" t="s">
        <v>146</v>
      </c>
      <c r="E752" s="17">
        <v>618</v>
      </c>
      <c r="F752" s="17">
        <v>110</v>
      </c>
      <c r="G752" s="52">
        <v>4741468394794</v>
      </c>
      <c r="H752" s="49">
        <f>VLOOKUP(C752,Sheet2!$A:$B,2,0)</f>
        <v>19</v>
      </c>
    </row>
    <row r="753" spans="1:8" ht="15" customHeight="1">
      <c r="A753" s="75"/>
      <c r="B753" s="81"/>
      <c r="C753" s="15" t="s">
        <v>1326</v>
      </c>
      <c r="D753" s="48" t="s">
        <v>146</v>
      </c>
      <c r="E753" s="17">
        <v>618</v>
      </c>
      <c r="F753" s="17">
        <v>116</v>
      </c>
      <c r="G753" s="52">
        <v>4741468394800</v>
      </c>
      <c r="H753" s="49">
        <f>VLOOKUP(C753,Sheet2!$A:$B,2,0)</f>
        <v>14</v>
      </c>
    </row>
    <row r="754" spans="1:8" ht="15" customHeight="1">
      <c r="A754" s="75"/>
      <c r="B754" s="81"/>
      <c r="C754" s="15" t="s">
        <v>1327</v>
      </c>
      <c r="D754" s="48" t="s">
        <v>146</v>
      </c>
      <c r="E754" s="17">
        <v>618</v>
      </c>
      <c r="F754" s="17">
        <v>122</v>
      </c>
      <c r="G754" s="52">
        <v>4741468394817</v>
      </c>
      <c r="H754" s="49">
        <f>VLOOKUP(C754,Sheet2!$A:$B,2,0)</f>
        <v>2</v>
      </c>
    </row>
    <row r="755" spans="1:8" ht="15" customHeight="1">
      <c r="A755" s="75"/>
      <c r="B755" s="81"/>
      <c r="C755" s="15" t="s">
        <v>1328</v>
      </c>
      <c r="D755" s="48" t="s">
        <v>146</v>
      </c>
      <c r="E755" s="17">
        <v>618</v>
      </c>
      <c r="F755" s="17">
        <v>128</v>
      </c>
      <c r="G755" s="52">
        <v>4741468394824</v>
      </c>
      <c r="H755" s="72">
        <v>0</v>
      </c>
    </row>
    <row r="756" spans="1:8" ht="15" customHeight="1">
      <c r="A756" s="75"/>
      <c r="B756" s="82"/>
      <c r="C756" s="15" t="s">
        <v>1329</v>
      </c>
      <c r="D756" s="48" t="s">
        <v>146</v>
      </c>
      <c r="E756" s="17">
        <v>618</v>
      </c>
      <c r="F756" s="17">
        <v>134</v>
      </c>
      <c r="G756" s="52">
        <v>4741468394831</v>
      </c>
      <c r="H756" s="49">
        <f>VLOOKUP(C756,Sheet2!$A:$B,2,0)</f>
        <v>4</v>
      </c>
    </row>
    <row r="757" spans="1:8" ht="35.1" customHeight="1">
      <c r="A757" s="75"/>
      <c r="B757" s="80"/>
      <c r="C757" s="44" t="s">
        <v>1330</v>
      </c>
      <c r="D757" s="59" t="s">
        <v>124</v>
      </c>
      <c r="E757" s="44">
        <v>691</v>
      </c>
      <c r="F757" s="44">
        <v>110</v>
      </c>
      <c r="G757" s="52">
        <v>4741468394718</v>
      </c>
      <c r="H757" s="49">
        <f>VLOOKUP(C757,Sheet2!$A:$B,2,0)</f>
        <v>37</v>
      </c>
    </row>
    <row r="758" spans="1:8" ht="35.1" customHeight="1">
      <c r="A758" s="75"/>
      <c r="B758" s="81"/>
      <c r="C758" s="44" t="s">
        <v>1331</v>
      </c>
      <c r="D758" s="59" t="s">
        <v>124</v>
      </c>
      <c r="E758" s="44">
        <v>691</v>
      </c>
      <c r="F758" s="44">
        <v>116</v>
      </c>
      <c r="G758" s="52">
        <v>4741468394725</v>
      </c>
      <c r="H758" s="49">
        <f>VLOOKUP(C758,Sheet2!$A:$B,2,0)</f>
        <v>39</v>
      </c>
    </row>
    <row r="759" spans="1:8" ht="35.1" customHeight="1">
      <c r="A759" s="75"/>
      <c r="B759" s="82"/>
      <c r="C759" s="44" t="s">
        <v>1332</v>
      </c>
      <c r="D759" s="59" t="s">
        <v>124</v>
      </c>
      <c r="E759" s="44">
        <v>691</v>
      </c>
      <c r="F759" s="44">
        <v>122</v>
      </c>
      <c r="G759" s="52">
        <v>4741468394732</v>
      </c>
      <c r="H759" s="49">
        <f>VLOOKUP(C759,Sheet2!$A:$B,2,0)</f>
        <v>23</v>
      </c>
    </row>
    <row r="760" spans="1:8" ht="15" customHeight="1">
      <c r="A760" s="75"/>
      <c r="B760" s="81"/>
      <c r="C760" s="11" t="s">
        <v>744</v>
      </c>
      <c r="D760" s="47" t="s">
        <v>127</v>
      </c>
      <c r="E760" s="12" t="s">
        <v>163</v>
      </c>
      <c r="F760" s="13">
        <v>92</v>
      </c>
      <c r="G760" s="52">
        <v>4741468342467</v>
      </c>
      <c r="H760" s="49">
        <f>VLOOKUP(C760,Sheet2!$A:$B,2,0)</f>
        <v>1</v>
      </c>
    </row>
    <row r="761" spans="1:8" ht="15" customHeight="1">
      <c r="A761" s="75"/>
      <c r="B761" s="81"/>
      <c r="C761" s="11" t="s">
        <v>745</v>
      </c>
      <c r="D761" s="47" t="s">
        <v>127</v>
      </c>
      <c r="E761" s="12" t="s">
        <v>163</v>
      </c>
      <c r="F761" s="13">
        <v>98</v>
      </c>
      <c r="G761" s="52">
        <v>4741468342474</v>
      </c>
      <c r="H761" s="49">
        <f>VLOOKUP(C761,Sheet2!$A:$B,2,0)</f>
        <v>3</v>
      </c>
    </row>
    <row r="762" spans="1:8" ht="15" customHeight="1">
      <c r="A762" s="75"/>
      <c r="B762" s="81"/>
      <c r="C762" s="11" t="s">
        <v>746</v>
      </c>
      <c r="D762" s="47" t="s">
        <v>127</v>
      </c>
      <c r="E762" s="12" t="s">
        <v>163</v>
      </c>
      <c r="F762" s="13">
        <v>104</v>
      </c>
      <c r="G762" s="52">
        <v>4741468342481</v>
      </c>
      <c r="H762" s="49">
        <f>VLOOKUP(C762,Sheet2!$A:$B,2,0)</f>
        <v>17</v>
      </c>
    </row>
    <row r="763" spans="1:8" ht="15" customHeight="1">
      <c r="A763" s="75"/>
      <c r="B763" s="81"/>
      <c r="C763" s="11" t="s">
        <v>747</v>
      </c>
      <c r="D763" s="47" t="s">
        <v>127</v>
      </c>
      <c r="E763" s="12" t="s">
        <v>163</v>
      </c>
      <c r="F763" s="13">
        <v>110</v>
      </c>
      <c r="G763" s="52">
        <v>4741468342498</v>
      </c>
      <c r="H763" s="49">
        <f>VLOOKUP(C763,Sheet2!$A:$B,2,0)</f>
        <v>17</v>
      </c>
    </row>
    <row r="764" spans="1:8" ht="15" customHeight="1">
      <c r="A764" s="75"/>
      <c r="B764" s="81"/>
      <c r="C764" s="11" t="s">
        <v>748</v>
      </c>
      <c r="D764" s="47" t="s">
        <v>127</v>
      </c>
      <c r="E764" s="12" t="s">
        <v>163</v>
      </c>
      <c r="F764" s="13">
        <v>116</v>
      </c>
      <c r="G764" s="52">
        <v>4741468342504</v>
      </c>
      <c r="H764" s="49">
        <f>VLOOKUP(C764,Sheet2!$A:$B,2,0)</f>
        <v>15</v>
      </c>
    </row>
    <row r="765" spans="1:8" ht="15" customHeight="1">
      <c r="A765" s="75"/>
      <c r="B765" s="81"/>
      <c r="C765" s="11" t="s">
        <v>749</v>
      </c>
      <c r="D765" s="47" t="s">
        <v>127</v>
      </c>
      <c r="E765" s="12" t="s">
        <v>163</v>
      </c>
      <c r="F765" s="13">
        <v>122</v>
      </c>
      <c r="G765" s="52">
        <v>4741468342511</v>
      </c>
      <c r="H765" s="49">
        <f>VLOOKUP(C765,Sheet2!$A:$B,2,0)</f>
        <v>13</v>
      </c>
    </row>
    <row r="766" spans="1:8" ht="15" customHeight="1">
      <c r="A766" s="75"/>
      <c r="B766" s="81"/>
      <c r="C766" s="11" t="s">
        <v>750</v>
      </c>
      <c r="D766" s="47" t="s">
        <v>127</v>
      </c>
      <c r="E766" s="12" t="s">
        <v>163</v>
      </c>
      <c r="F766" s="13">
        <v>128</v>
      </c>
      <c r="G766" s="52">
        <v>4741468342528</v>
      </c>
      <c r="H766" s="49">
        <f>VLOOKUP(C766,Sheet2!$A:$B,2,0)</f>
        <v>5</v>
      </c>
    </row>
    <row r="767" spans="1:8" ht="15" customHeight="1">
      <c r="A767" s="75"/>
      <c r="B767" s="81"/>
      <c r="C767" s="11" t="s">
        <v>751</v>
      </c>
      <c r="D767" s="47" t="s">
        <v>127</v>
      </c>
      <c r="E767" s="12" t="s">
        <v>163</v>
      </c>
      <c r="F767" s="13">
        <v>134</v>
      </c>
      <c r="G767" s="52">
        <v>4741468342535</v>
      </c>
      <c r="H767" s="49">
        <f>VLOOKUP(C767,Sheet2!$A:$B,2,0)</f>
        <v>7</v>
      </c>
    </row>
    <row r="768" spans="1:8" ht="15" customHeight="1">
      <c r="A768" s="75"/>
      <c r="B768" s="81"/>
      <c r="C768" s="15" t="s">
        <v>752</v>
      </c>
      <c r="D768" s="48" t="s">
        <v>172</v>
      </c>
      <c r="E768" s="16" t="s">
        <v>173</v>
      </c>
      <c r="F768" s="17">
        <v>92</v>
      </c>
      <c r="G768" s="52">
        <v>4741468342542</v>
      </c>
      <c r="H768" s="49">
        <f>VLOOKUP(C768,Sheet2!$A:$B,2,0)</f>
        <v>1</v>
      </c>
    </row>
    <row r="769" spans="1:8" ht="15" customHeight="1">
      <c r="A769" s="75"/>
      <c r="B769" s="81"/>
      <c r="C769" s="15" t="s">
        <v>753</v>
      </c>
      <c r="D769" s="48" t="s">
        <v>172</v>
      </c>
      <c r="E769" s="16" t="s">
        <v>173</v>
      </c>
      <c r="F769" s="17">
        <v>98</v>
      </c>
      <c r="G769" s="52">
        <v>4741468342559</v>
      </c>
      <c r="H769" s="49">
        <f>VLOOKUP(C769,Sheet2!$A:$B,2,0)</f>
        <v>17</v>
      </c>
    </row>
    <row r="770" spans="1:8" ht="15" customHeight="1">
      <c r="A770" s="75"/>
      <c r="B770" s="81"/>
      <c r="C770" s="15" t="s">
        <v>754</v>
      </c>
      <c r="D770" s="48" t="s">
        <v>172</v>
      </c>
      <c r="E770" s="16" t="s">
        <v>173</v>
      </c>
      <c r="F770" s="17">
        <v>104</v>
      </c>
      <c r="G770" s="52">
        <v>4741468342566</v>
      </c>
      <c r="H770" s="49">
        <f>VLOOKUP(C770,Sheet2!$A:$B,2,0)</f>
        <v>54</v>
      </c>
    </row>
    <row r="771" spans="1:8" ht="15" customHeight="1">
      <c r="A771" s="75"/>
      <c r="B771" s="81"/>
      <c r="C771" s="15" t="s">
        <v>755</v>
      </c>
      <c r="D771" s="48" t="s">
        <v>172</v>
      </c>
      <c r="E771" s="16" t="s">
        <v>173</v>
      </c>
      <c r="F771" s="17">
        <v>110</v>
      </c>
      <c r="G771" s="52">
        <v>4741468342573</v>
      </c>
      <c r="H771" s="49">
        <f>VLOOKUP(C771,Sheet2!$A:$B,2,0)</f>
        <v>55</v>
      </c>
    </row>
    <row r="772" spans="1:8" ht="15" customHeight="1">
      <c r="A772" s="75"/>
      <c r="B772" s="81"/>
      <c r="C772" s="15" t="s">
        <v>756</v>
      </c>
      <c r="D772" s="48" t="s">
        <v>172</v>
      </c>
      <c r="E772" s="16" t="s">
        <v>173</v>
      </c>
      <c r="F772" s="17">
        <v>116</v>
      </c>
      <c r="G772" s="52">
        <v>4741468342580</v>
      </c>
      <c r="H772" s="49">
        <f>VLOOKUP(C772,Sheet2!$A:$B,2,0)</f>
        <v>58</v>
      </c>
    </row>
    <row r="773" spans="1:8" ht="15" customHeight="1">
      <c r="A773" s="75"/>
      <c r="B773" s="81"/>
      <c r="C773" s="15" t="s">
        <v>757</v>
      </c>
      <c r="D773" s="48" t="s">
        <v>172</v>
      </c>
      <c r="E773" s="16" t="s">
        <v>173</v>
      </c>
      <c r="F773" s="17">
        <v>122</v>
      </c>
      <c r="G773" s="52">
        <v>4741468342597</v>
      </c>
      <c r="H773" s="49">
        <f>VLOOKUP(C773,Sheet2!$A:$B,2,0)</f>
        <v>39</v>
      </c>
    </row>
    <row r="774" spans="1:8" ht="15" customHeight="1">
      <c r="A774" s="75"/>
      <c r="B774" s="81"/>
      <c r="C774" s="15" t="s">
        <v>758</v>
      </c>
      <c r="D774" s="48" t="s">
        <v>172</v>
      </c>
      <c r="E774" s="16" t="s">
        <v>173</v>
      </c>
      <c r="F774" s="17">
        <v>128</v>
      </c>
      <c r="G774" s="52">
        <v>4741468342603</v>
      </c>
      <c r="H774" s="49">
        <f>VLOOKUP(C774,Sheet2!$A:$B,2,0)</f>
        <v>28</v>
      </c>
    </row>
    <row r="775" spans="1:8" ht="15" customHeight="1">
      <c r="A775" s="75"/>
      <c r="B775" s="81"/>
      <c r="C775" s="15" t="s">
        <v>759</v>
      </c>
      <c r="D775" s="48" t="s">
        <v>172</v>
      </c>
      <c r="E775" s="16" t="s">
        <v>173</v>
      </c>
      <c r="F775" s="17">
        <v>134</v>
      </c>
      <c r="G775" s="52">
        <v>4741468342610</v>
      </c>
      <c r="H775" s="49">
        <f>VLOOKUP(C775,Sheet2!$A:$B,2,0)</f>
        <v>24</v>
      </c>
    </row>
    <row r="776" spans="1:8" ht="15" customHeight="1">
      <c r="A776" s="75"/>
      <c r="B776" s="81"/>
      <c r="C776" s="11" t="s">
        <v>760</v>
      </c>
      <c r="D776" s="47" t="s">
        <v>146</v>
      </c>
      <c r="E776" s="12" t="s">
        <v>182</v>
      </c>
      <c r="F776" s="13">
        <v>104</v>
      </c>
      <c r="G776" s="52">
        <v>4741468342641</v>
      </c>
      <c r="H776" s="49">
        <f>VLOOKUP(C776,Sheet2!$A:$B,2,0)</f>
        <v>24</v>
      </c>
    </row>
    <row r="777" spans="1:8" ht="15" customHeight="1">
      <c r="A777" s="75"/>
      <c r="B777" s="81"/>
      <c r="C777" s="11" t="s">
        <v>761</v>
      </c>
      <c r="D777" s="47" t="s">
        <v>146</v>
      </c>
      <c r="E777" s="12" t="s">
        <v>182</v>
      </c>
      <c r="F777" s="13">
        <v>110</v>
      </c>
      <c r="G777" s="52">
        <v>4741468342658</v>
      </c>
      <c r="H777" s="49">
        <f>VLOOKUP(C777,Sheet2!$A:$B,2,0)</f>
        <v>22</v>
      </c>
    </row>
    <row r="778" spans="1:8" ht="15" customHeight="1">
      <c r="A778" s="75"/>
      <c r="B778" s="81"/>
      <c r="C778" s="11" t="s">
        <v>762</v>
      </c>
      <c r="D778" s="47" t="s">
        <v>146</v>
      </c>
      <c r="E778" s="12" t="s">
        <v>182</v>
      </c>
      <c r="F778" s="13">
        <v>116</v>
      </c>
      <c r="G778" s="52">
        <v>4741468342665</v>
      </c>
      <c r="H778" s="49">
        <f>VLOOKUP(C778,Sheet2!$A:$B,2,0)</f>
        <v>22</v>
      </c>
    </row>
    <row r="779" spans="1:8" ht="15" customHeight="1">
      <c r="A779" s="75"/>
      <c r="B779" s="82"/>
      <c r="C779" s="32" t="s">
        <v>1323</v>
      </c>
      <c r="D779" s="47" t="s">
        <v>146</v>
      </c>
      <c r="E779" s="12" t="s">
        <v>182</v>
      </c>
      <c r="F779" s="13">
        <v>122</v>
      </c>
      <c r="G779" s="52">
        <v>4741468342672</v>
      </c>
      <c r="H779" s="49">
        <f>VLOOKUP(C779,Sheet2!$A:$B,2,0)</f>
        <v>12</v>
      </c>
    </row>
    <row r="780" spans="1:8" ht="15" customHeight="1">
      <c r="A780" s="75"/>
      <c r="B780" s="81"/>
      <c r="C780" s="15" t="s">
        <v>763</v>
      </c>
      <c r="D780" s="48" t="s">
        <v>21</v>
      </c>
      <c r="E780" s="16" t="s">
        <v>192</v>
      </c>
      <c r="F780" s="17">
        <v>92</v>
      </c>
      <c r="G780" s="52">
        <v>4741468342863</v>
      </c>
      <c r="H780" s="72">
        <v>0</v>
      </c>
    </row>
    <row r="781" spans="1:8" ht="15" customHeight="1">
      <c r="A781" s="75"/>
      <c r="B781" s="81"/>
      <c r="C781" s="15" t="s">
        <v>764</v>
      </c>
      <c r="D781" s="48" t="s">
        <v>21</v>
      </c>
      <c r="E781" s="16" t="s">
        <v>192</v>
      </c>
      <c r="F781" s="17">
        <v>98</v>
      </c>
      <c r="G781" s="52">
        <v>4741468342870</v>
      </c>
      <c r="H781" s="72">
        <v>0</v>
      </c>
    </row>
    <row r="782" spans="1:8" ht="15" customHeight="1">
      <c r="A782" s="75"/>
      <c r="B782" s="81"/>
      <c r="C782" s="15" t="s">
        <v>765</v>
      </c>
      <c r="D782" s="48" t="s">
        <v>21</v>
      </c>
      <c r="E782" s="16" t="s">
        <v>192</v>
      </c>
      <c r="F782" s="17">
        <v>104</v>
      </c>
      <c r="G782" s="52">
        <v>4741468342887</v>
      </c>
      <c r="H782" s="49">
        <f>VLOOKUP(C782,Sheet2!$A:$B,2,0)</f>
        <v>1</v>
      </c>
    </row>
    <row r="783" spans="1:8" ht="15" customHeight="1">
      <c r="A783" s="75"/>
      <c r="B783" s="81"/>
      <c r="C783" s="15" t="s">
        <v>766</v>
      </c>
      <c r="D783" s="48" t="s">
        <v>21</v>
      </c>
      <c r="E783" s="16" t="s">
        <v>192</v>
      </c>
      <c r="F783" s="17">
        <v>110</v>
      </c>
      <c r="G783" s="52">
        <v>4741468342894</v>
      </c>
      <c r="H783" s="72">
        <v>0</v>
      </c>
    </row>
    <row r="784" spans="1:8" ht="15" customHeight="1">
      <c r="A784" s="75"/>
      <c r="B784" s="81"/>
      <c r="C784" s="15" t="s">
        <v>767</v>
      </c>
      <c r="D784" s="48" t="s">
        <v>21</v>
      </c>
      <c r="E784" s="16" t="s">
        <v>192</v>
      </c>
      <c r="F784" s="17">
        <v>116</v>
      </c>
      <c r="G784" s="52">
        <v>4741468342900</v>
      </c>
      <c r="H784" s="72">
        <v>0</v>
      </c>
    </row>
    <row r="785" spans="1:8" ht="15" customHeight="1">
      <c r="A785" s="75"/>
      <c r="B785" s="81"/>
      <c r="C785" s="15" t="s">
        <v>768</v>
      </c>
      <c r="D785" s="48" t="s">
        <v>21</v>
      </c>
      <c r="E785" s="16" t="s">
        <v>192</v>
      </c>
      <c r="F785" s="17">
        <v>122</v>
      </c>
      <c r="G785" s="52">
        <v>4741468342917</v>
      </c>
      <c r="H785" s="72">
        <v>0</v>
      </c>
    </row>
    <row r="786" spans="1:8" ht="15" customHeight="1">
      <c r="A786" s="75"/>
      <c r="B786" s="81"/>
      <c r="C786" s="15" t="s">
        <v>769</v>
      </c>
      <c r="D786" s="48" t="s">
        <v>21</v>
      </c>
      <c r="E786" s="16" t="s">
        <v>192</v>
      </c>
      <c r="F786" s="17">
        <v>128</v>
      </c>
      <c r="G786" s="52">
        <v>4741468342924</v>
      </c>
      <c r="H786" s="72">
        <v>0</v>
      </c>
    </row>
    <row r="787" spans="1:8" ht="15" customHeight="1">
      <c r="A787" s="75"/>
      <c r="B787" s="81"/>
      <c r="C787" s="15" t="s">
        <v>770</v>
      </c>
      <c r="D787" s="48" t="s">
        <v>21</v>
      </c>
      <c r="E787" s="16" t="s">
        <v>192</v>
      </c>
      <c r="F787" s="17">
        <v>134</v>
      </c>
      <c r="G787" s="52">
        <v>4741468342931</v>
      </c>
      <c r="H787" s="72">
        <v>0</v>
      </c>
    </row>
    <row r="788" spans="1:8" ht="15" customHeight="1">
      <c r="A788" s="75"/>
      <c r="B788" s="81"/>
      <c r="C788" s="11" t="s">
        <v>771</v>
      </c>
      <c r="D788" s="47" t="s">
        <v>146</v>
      </c>
      <c r="E788" s="12" t="s">
        <v>201</v>
      </c>
      <c r="F788" s="13">
        <v>92</v>
      </c>
      <c r="G788" s="52">
        <v>4741468342948</v>
      </c>
      <c r="H788" s="72">
        <v>0</v>
      </c>
    </row>
    <row r="789" spans="1:8" ht="15" customHeight="1">
      <c r="A789" s="75"/>
      <c r="B789" s="81"/>
      <c r="C789" s="11" t="s">
        <v>772</v>
      </c>
      <c r="D789" s="47" t="s">
        <v>146</v>
      </c>
      <c r="E789" s="12" t="s">
        <v>201</v>
      </c>
      <c r="F789" s="13">
        <v>98</v>
      </c>
      <c r="G789" s="52">
        <v>4741468342955</v>
      </c>
      <c r="H789" s="49">
        <f>VLOOKUP(C789,Sheet2!$A:$B,2,0)</f>
        <v>2</v>
      </c>
    </row>
    <row r="790" spans="1:8" ht="15" customHeight="1">
      <c r="A790" s="75"/>
      <c r="B790" s="81"/>
      <c r="C790" s="11" t="s">
        <v>773</v>
      </c>
      <c r="D790" s="47" t="s">
        <v>146</v>
      </c>
      <c r="E790" s="12" t="s">
        <v>201</v>
      </c>
      <c r="F790" s="13">
        <v>104</v>
      </c>
      <c r="G790" s="52">
        <v>4741468342962</v>
      </c>
      <c r="H790" s="72">
        <v>0</v>
      </c>
    </row>
    <row r="791" spans="1:8" ht="15" customHeight="1">
      <c r="A791" s="75"/>
      <c r="B791" s="81"/>
      <c r="C791" s="11" t="s">
        <v>774</v>
      </c>
      <c r="D791" s="47" t="s">
        <v>146</v>
      </c>
      <c r="E791" s="12" t="s">
        <v>201</v>
      </c>
      <c r="F791" s="13">
        <v>110</v>
      </c>
      <c r="G791" s="52">
        <v>4741468342979</v>
      </c>
      <c r="H791" s="72">
        <v>0</v>
      </c>
    </row>
    <row r="792" spans="1:8" ht="15" customHeight="1">
      <c r="A792" s="75"/>
      <c r="B792" s="81"/>
      <c r="C792" s="11" t="s">
        <v>775</v>
      </c>
      <c r="D792" s="47" t="s">
        <v>146</v>
      </c>
      <c r="E792" s="12" t="s">
        <v>201</v>
      </c>
      <c r="F792" s="13">
        <v>116</v>
      </c>
      <c r="G792" s="52">
        <v>4741468342986</v>
      </c>
      <c r="H792" s="72">
        <v>0</v>
      </c>
    </row>
    <row r="793" spans="1:8" ht="15" customHeight="1">
      <c r="A793" s="75"/>
      <c r="B793" s="81"/>
      <c r="C793" s="11" t="s">
        <v>776</v>
      </c>
      <c r="D793" s="47" t="s">
        <v>146</v>
      </c>
      <c r="E793" s="12" t="s">
        <v>201</v>
      </c>
      <c r="F793" s="13">
        <v>122</v>
      </c>
      <c r="G793" s="52">
        <v>4741468342993</v>
      </c>
      <c r="H793" s="72">
        <v>0</v>
      </c>
    </row>
    <row r="794" spans="1:8" ht="15" customHeight="1">
      <c r="A794" s="75"/>
      <c r="B794" s="81"/>
      <c r="C794" s="11" t="s">
        <v>777</v>
      </c>
      <c r="D794" s="47" t="s">
        <v>146</v>
      </c>
      <c r="E794" s="12" t="s">
        <v>201</v>
      </c>
      <c r="F794" s="13">
        <v>128</v>
      </c>
      <c r="G794" s="52">
        <v>4741468343006</v>
      </c>
      <c r="H794" s="72">
        <v>0</v>
      </c>
    </row>
    <row r="795" spans="1:8" ht="15" customHeight="1">
      <c r="A795" s="75"/>
      <c r="B795" s="82"/>
      <c r="C795" s="11" t="s">
        <v>778</v>
      </c>
      <c r="D795" s="47" t="s">
        <v>146</v>
      </c>
      <c r="E795" s="12" t="s">
        <v>201</v>
      </c>
      <c r="F795" s="13">
        <v>134</v>
      </c>
      <c r="G795" s="52">
        <v>4741468343013</v>
      </c>
      <c r="H795" s="72">
        <v>0</v>
      </c>
    </row>
    <row r="796" spans="1:8" s="23" customFormat="1" ht="15" customHeight="1">
      <c r="A796" s="75"/>
      <c r="B796" s="80"/>
      <c r="C796" s="15" t="s">
        <v>779</v>
      </c>
      <c r="D796" s="48" t="s">
        <v>48</v>
      </c>
      <c r="E796" s="17" t="s">
        <v>210</v>
      </c>
      <c r="F796" s="17">
        <v>92</v>
      </c>
      <c r="G796" s="52">
        <v>4741468343822</v>
      </c>
      <c r="H796" s="49">
        <f>VLOOKUP(C796,Sheet2!$A:$B,2,0)</f>
        <v>10</v>
      </c>
    </row>
    <row r="797" spans="1:8" s="23" customFormat="1" ht="15" customHeight="1">
      <c r="A797" s="75"/>
      <c r="B797" s="81"/>
      <c r="C797" s="15" t="s">
        <v>780</v>
      </c>
      <c r="D797" s="48" t="s">
        <v>48</v>
      </c>
      <c r="E797" s="17" t="s">
        <v>210</v>
      </c>
      <c r="F797" s="17">
        <v>98</v>
      </c>
      <c r="G797" s="52">
        <v>4741468343839</v>
      </c>
      <c r="H797" s="49">
        <f>VLOOKUP(C797,Sheet2!$A:$B,2,0)</f>
        <v>28</v>
      </c>
    </row>
    <row r="798" spans="1:8" s="23" customFormat="1" ht="15" customHeight="1">
      <c r="A798" s="75"/>
      <c r="B798" s="81"/>
      <c r="C798" s="15" t="s">
        <v>781</v>
      </c>
      <c r="D798" s="48" t="s">
        <v>48</v>
      </c>
      <c r="E798" s="17" t="s">
        <v>210</v>
      </c>
      <c r="F798" s="17">
        <v>104</v>
      </c>
      <c r="G798" s="52">
        <v>4741468343846</v>
      </c>
      <c r="H798" s="49">
        <f>VLOOKUP(C798,Sheet2!$A:$B,2,0)</f>
        <v>92</v>
      </c>
    </row>
    <row r="799" spans="1:8" s="23" customFormat="1" ht="15" customHeight="1">
      <c r="A799" s="75"/>
      <c r="B799" s="81"/>
      <c r="C799" s="15" t="s">
        <v>782</v>
      </c>
      <c r="D799" s="48" t="s">
        <v>48</v>
      </c>
      <c r="E799" s="17" t="s">
        <v>210</v>
      </c>
      <c r="F799" s="17">
        <v>110</v>
      </c>
      <c r="G799" s="52">
        <v>4741468343853</v>
      </c>
      <c r="H799" s="49">
        <f>VLOOKUP(C799,Sheet2!$A:$B,2,0)</f>
        <v>111</v>
      </c>
    </row>
    <row r="800" spans="1:8" s="23" customFormat="1" ht="15" customHeight="1">
      <c r="A800" s="75"/>
      <c r="B800" s="81"/>
      <c r="C800" s="15" t="s">
        <v>783</v>
      </c>
      <c r="D800" s="48" t="s">
        <v>48</v>
      </c>
      <c r="E800" s="17" t="s">
        <v>210</v>
      </c>
      <c r="F800" s="17">
        <v>116</v>
      </c>
      <c r="G800" s="52">
        <v>4741468343860</v>
      </c>
      <c r="H800" s="49">
        <f>VLOOKUP(C800,Sheet2!$A:$B,2,0)</f>
        <v>115</v>
      </c>
    </row>
    <row r="801" spans="1:8" s="23" customFormat="1" ht="15" customHeight="1">
      <c r="A801" s="75"/>
      <c r="B801" s="81"/>
      <c r="C801" s="15" t="s">
        <v>784</v>
      </c>
      <c r="D801" s="48" t="s">
        <v>48</v>
      </c>
      <c r="E801" s="17" t="s">
        <v>210</v>
      </c>
      <c r="F801" s="17">
        <v>122</v>
      </c>
      <c r="G801" s="52">
        <v>4741468343877</v>
      </c>
      <c r="H801" s="49">
        <f>VLOOKUP(C801,Sheet2!$A:$B,2,0)</f>
        <v>41</v>
      </c>
    </row>
    <row r="802" spans="1:8" s="23" customFormat="1" ht="15" customHeight="1">
      <c r="A802" s="75"/>
      <c r="B802" s="81"/>
      <c r="C802" s="15" t="s">
        <v>785</v>
      </c>
      <c r="D802" s="48" t="s">
        <v>48</v>
      </c>
      <c r="E802" s="17" t="s">
        <v>210</v>
      </c>
      <c r="F802" s="17">
        <v>128</v>
      </c>
      <c r="G802" s="52">
        <v>4741468343884</v>
      </c>
      <c r="H802" s="49">
        <f>VLOOKUP(C802,Sheet2!$A:$B,2,0)</f>
        <v>12</v>
      </c>
    </row>
    <row r="803" spans="1:8" s="23" customFormat="1" ht="15" customHeight="1">
      <c r="A803" s="75"/>
      <c r="B803" s="81"/>
      <c r="C803" s="15" t="s">
        <v>786</v>
      </c>
      <c r="D803" s="48" t="s">
        <v>48</v>
      </c>
      <c r="E803" s="17" t="s">
        <v>210</v>
      </c>
      <c r="F803" s="17">
        <v>134</v>
      </c>
      <c r="G803" s="52">
        <v>4741468343891</v>
      </c>
      <c r="H803" s="72">
        <v>0</v>
      </c>
    </row>
    <row r="804" spans="1:8" s="23" customFormat="1" ht="15" customHeight="1">
      <c r="A804" s="75"/>
      <c r="B804" s="81"/>
      <c r="C804" s="11" t="s">
        <v>787</v>
      </c>
      <c r="D804" s="50" t="s">
        <v>11</v>
      </c>
      <c r="E804" s="13" t="s">
        <v>219</v>
      </c>
      <c r="F804" s="13">
        <v>92</v>
      </c>
      <c r="G804" s="52">
        <v>4741468343907</v>
      </c>
      <c r="H804" s="49">
        <f>VLOOKUP(C804,Sheet2!$A:$B,2,0)</f>
        <v>9</v>
      </c>
    </row>
    <row r="805" spans="1:8" s="23" customFormat="1" ht="15" customHeight="1">
      <c r="A805" s="75"/>
      <c r="B805" s="81"/>
      <c r="C805" s="11" t="s">
        <v>788</v>
      </c>
      <c r="D805" s="50" t="s">
        <v>11</v>
      </c>
      <c r="E805" s="13" t="s">
        <v>219</v>
      </c>
      <c r="F805" s="13">
        <v>98</v>
      </c>
      <c r="G805" s="52">
        <v>4741468343914</v>
      </c>
      <c r="H805" s="49">
        <f>VLOOKUP(C805,Sheet2!$A:$B,2,0)</f>
        <v>28</v>
      </c>
    </row>
    <row r="806" spans="1:8" s="23" customFormat="1" ht="15" customHeight="1">
      <c r="A806" s="75"/>
      <c r="B806" s="81"/>
      <c r="C806" s="11" t="s">
        <v>789</v>
      </c>
      <c r="D806" s="50" t="s">
        <v>11</v>
      </c>
      <c r="E806" s="13" t="s">
        <v>219</v>
      </c>
      <c r="F806" s="13">
        <v>104</v>
      </c>
      <c r="G806" s="52">
        <v>4741468343921</v>
      </c>
      <c r="H806" s="49">
        <f>VLOOKUP(C806,Sheet2!$A:$B,2,0)</f>
        <v>98</v>
      </c>
    </row>
    <row r="807" spans="1:8" s="23" customFormat="1" ht="15" customHeight="1">
      <c r="A807" s="75"/>
      <c r="B807" s="81"/>
      <c r="C807" s="11" t="s">
        <v>790</v>
      </c>
      <c r="D807" s="50" t="s">
        <v>11</v>
      </c>
      <c r="E807" s="13" t="s">
        <v>219</v>
      </c>
      <c r="F807" s="13">
        <v>110</v>
      </c>
      <c r="G807" s="52">
        <v>4741468343938</v>
      </c>
      <c r="H807" s="49">
        <f>VLOOKUP(C807,Sheet2!$A:$B,2,0)</f>
        <v>106</v>
      </c>
    </row>
    <row r="808" spans="1:8" s="23" customFormat="1" ht="15" customHeight="1">
      <c r="A808" s="75"/>
      <c r="B808" s="81"/>
      <c r="C808" s="11" t="s">
        <v>791</v>
      </c>
      <c r="D808" s="50" t="s">
        <v>11</v>
      </c>
      <c r="E808" s="13" t="s">
        <v>219</v>
      </c>
      <c r="F808" s="13">
        <v>116</v>
      </c>
      <c r="G808" s="52">
        <v>4741468343945</v>
      </c>
      <c r="H808" s="49">
        <f>VLOOKUP(C808,Sheet2!$A:$B,2,0)</f>
        <v>108</v>
      </c>
    </row>
    <row r="809" spans="1:8" s="23" customFormat="1" ht="15" customHeight="1">
      <c r="A809" s="75"/>
      <c r="B809" s="81"/>
      <c r="C809" s="11" t="s">
        <v>792</v>
      </c>
      <c r="D809" s="50" t="s">
        <v>11</v>
      </c>
      <c r="E809" s="13" t="s">
        <v>219</v>
      </c>
      <c r="F809" s="13">
        <v>122</v>
      </c>
      <c r="G809" s="52">
        <v>4741468343952</v>
      </c>
      <c r="H809" s="49">
        <f>VLOOKUP(C809,Sheet2!$A:$B,2,0)</f>
        <v>44</v>
      </c>
    </row>
    <row r="810" spans="1:8" s="23" customFormat="1" ht="15" customHeight="1">
      <c r="A810" s="75"/>
      <c r="B810" s="81"/>
      <c r="C810" s="11" t="s">
        <v>793</v>
      </c>
      <c r="D810" s="50" t="s">
        <v>11</v>
      </c>
      <c r="E810" s="13" t="s">
        <v>219</v>
      </c>
      <c r="F810" s="13">
        <v>128</v>
      </c>
      <c r="G810" s="52">
        <v>4741468343969</v>
      </c>
      <c r="H810" s="49">
        <f>VLOOKUP(C810,Sheet2!$A:$B,2,0)</f>
        <v>13</v>
      </c>
    </row>
    <row r="811" spans="1:8" s="23" customFormat="1" ht="15" customHeight="1">
      <c r="A811" s="75"/>
      <c r="B811" s="82"/>
      <c r="C811" s="11" t="s">
        <v>794</v>
      </c>
      <c r="D811" s="50" t="s">
        <v>11</v>
      </c>
      <c r="E811" s="13" t="s">
        <v>219</v>
      </c>
      <c r="F811" s="13">
        <v>134</v>
      </c>
      <c r="G811" s="52">
        <v>4741468343976</v>
      </c>
      <c r="H811" s="49">
        <f>VLOOKUP(C811,Sheet2!$A:$B,2,0)</f>
        <v>3</v>
      </c>
    </row>
    <row r="812" spans="1:8" s="23" customFormat="1" ht="15" customHeight="1">
      <c r="A812" s="75"/>
      <c r="B812" s="80"/>
      <c r="C812" s="15" t="s">
        <v>795</v>
      </c>
      <c r="D812" s="48" t="s">
        <v>228</v>
      </c>
      <c r="E812" s="17" t="s">
        <v>229</v>
      </c>
      <c r="F812" s="17">
        <v>92</v>
      </c>
      <c r="G812" s="52">
        <v>4741468343983</v>
      </c>
      <c r="H812" s="72">
        <v>0</v>
      </c>
    </row>
    <row r="813" spans="1:8" s="23" customFormat="1" ht="15" customHeight="1">
      <c r="A813" s="75"/>
      <c r="B813" s="81"/>
      <c r="C813" s="15" t="s">
        <v>796</v>
      </c>
      <c r="D813" s="48" t="s">
        <v>228</v>
      </c>
      <c r="E813" s="17" t="s">
        <v>229</v>
      </c>
      <c r="F813" s="17">
        <v>98</v>
      </c>
      <c r="G813" s="52">
        <v>4741468343990</v>
      </c>
      <c r="H813" s="72">
        <v>0</v>
      </c>
    </row>
    <row r="814" spans="1:8" s="23" customFormat="1" ht="15" customHeight="1">
      <c r="A814" s="75"/>
      <c r="B814" s="81"/>
      <c r="C814" s="15" t="s">
        <v>797</v>
      </c>
      <c r="D814" s="48" t="s">
        <v>228</v>
      </c>
      <c r="E814" s="17" t="s">
        <v>229</v>
      </c>
      <c r="F814" s="17">
        <v>104</v>
      </c>
      <c r="G814" s="52">
        <v>4741468344003</v>
      </c>
      <c r="H814" s="49">
        <f>VLOOKUP(C814,Sheet2!$A:$B,2,0)</f>
        <v>3</v>
      </c>
    </row>
    <row r="815" spans="1:8" s="23" customFormat="1" ht="15" customHeight="1">
      <c r="A815" s="75"/>
      <c r="B815" s="81"/>
      <c r="C815" s="15" t="s">
        <v>798</v>
      </c>
      <c r="D815" s="48" t="s">
        <v>228</v>
      </c>
      <c r="E815" s="17" t="s">
        <v>229</v>
      </c>
      <c r="F815" s="17">
        <v>110</v>
      </c>
      <c r="G815" s="52">
        <v>4741468344010</v>
      </c>
      <c r="H815" s="49">
        <f>VLOOKUP(C815,Sheet2!$A:$B,2,0)</f>
        <v>8</v>
      </c>
    </row>
    <row r="816" spans="1:8" s="23" customFormat="1" ht="15" customHeight="1">
      <c r="A816" s="75"/>
      <c r="B816" s="81"/>
      <c r="C816" s="15" t="s">
        <v>799</v>
      </c>
      <c r="D816" s="48" t="s">
        <v>228</v>
      </c>
      <c r="E816" s="17" t="s">
        <v>229</v>
      </c>
      <c r="F816" s="17">
        <v>116</v>
      </c>
      <c r="G816" s="52">
        <v>4741468344027</v>
      </c>
      <c r="H816" s="49">
        <f>VLOOKUP(C816,Sheet2!$A:$B,2,0)</f>
        <v>8</v>
      </c>
    </row>
    <row r="817" spans="1:8" s="23" customFormat="1" ht="15" customHeight="1">
      <c r="A817" s="75"/>
      <c r="B817" s="81"/>
      <c r="C817" s="15" t="s">
        <v>800</v>
      </c>
      <c r="D817" s="48" t="s">
        <v>228</v>
      </c>
      <c r="E817" s="17" t="s">
        <v>229</v>
      </c>
      <c r="F817" s="17">
        <v>122</v>
      </c>
      <c r="G817" s="52">
        <v>4741468344034</v>
      </c>
      <c r="H817" s="49">
        <f>VLOOKUP(C817,Sheet2!$A:$B,2,0)</f>
        <v>6</v>
      </c>
    </row>
    <row r="818" spans="1:8" s="23" customFormat="1" ht="15" customHeight="1">
      <c r="A818" s="75"/>
      <c r="B818" s="81"/>
      <c r="C818" s="15" t="s">
        <v>801</v>
      </c>
      <c r="D818" s="48" t="s">
        <v>228</v>
      </c>
      <c r="E818" s="17" t="s">
        <v>229</v>
      </c>
      <c r="F818" s="17">
        <v>128</v>
      </c>
      <c r="G818" s="52">
        <v>4741468344041</v>
      </c>
      <c r="H818" s="49">
        <f>VLOOKUP(C818,Sheet2!$A:$B,2,0)</f>
        <v>8</v>
      </c>
    </row>
    <row r="819" spans="1:8" s="23" customFormat="1" ht="15" customHeight="1">
      <c r="A819" s="75"/>
      <c r="B819" s="82"/>
      <c r="C819" s="15" t="s">
        <v>802</v>
      </c>
      <c r="D819" s="48" t="s">
        <v>228</v>
      </c>
      <c r="E819" s="17" t="s">
        <v>229</v>
      </c>
      <c r="F819" s="17">
        <v>134</v>
      </c>
      <c r="G819" s="52">
        <v>4741468344058</v>
      </c>
      <c r="H819" s="49">
        <f>VLOOKUP(C819,Sheet2!$A:$B,2,0)</f>
        <v>4</v>
      </c>
    </row>
    <row r="820" spans="1:8" s="23" customFormat="1" ht="15" customHeight="1">
      <c r="A820" s="75"/>
      <c r="B820" s="80"/>
      <c r="C820" s="11" t="s">
        <v>803</v>
      </c>
      <c r="D820" s="50" t="s">
        <v>49</v>
      </c>
      <c r="E820" s="13" t="s">
        <v>238</v>
      </c>
      <c r="F820" s="13">
        <v>92</v>
      </c>
      <c r="G820" s="52">
        <v>4741468344065</v>
      </c>
      <c r="H820" s="49">
        <f>VLOOKUP(C820,Sheet2!$A:$B,2,0)</f>
        <v>4</v>
      </c>
    </row>
    <row r="821" spans="1:8" s="23" customFormat="1" ht="15" customHeight="1">
      <c r="A821" s="75"/>
      <c r="B821" s="81"/>
      <c r="C821" s="11" t="s">
        <v>804</v>
      </c>
      <c r="D821" s="50" t="s">
        <v>49</v>
      </c>
      <c r="E821" s="13" t="s">
        <v>238</v>
      </c>
      <c r="F821" s="13">
        <v>98</v>
      </c>
      <c r="G821" s="52">
        <v>4741468344072</v>
      </c>
      <c r="H821" s="49">
        <f>VLOOKUP(C821,Sheet2!$A:$B,2,0)</f>
        <v>2</v>
      </c>
    </row>
    <row r="822" spans="1:8" s="23" customFormat="1" ht="15" customHeight="1">
      <c r="A822" s="75"/>
      <c r="B822" s="81"/>
      <c r="C822" s="11" t="s">
        <v>805</v>
      </c>
      <c r="D822" s="50" t="s">
        <v>49</v>
      </c>
      <c r="E822" s="13" t="s">
        <v>238</v>
      </c>
      <c r="F822" s="13">
        <v>104</v>
      </c>
      <c r="G822" s="52">
        <v>4741468344089</v>
      </c>
      <c r="H822" s="49">
        <f>VLOOKUP(C822,Sheet2!$A:$B,2,0)</f>
        <v>15</v>
      </c>
    </row>
    <row r="823" spans="1:8" s="23" customFormat="1" ht="15" customHeight="1">
      <c r="A823" s="75"/>
      <c r="B823" s="81"/>
      <c r="C823" s="11" t="s">
        <v>806</v>
      </c>
      <c r="D823" s="50" t="s">
        <v>49</v>
      </c>
      <c r="E823" s="13" t="s">
        <v>238</v>
      </c>
      <c r="F823" s="13">
        <v>110</v>
      </c>
      <c r="G823" s="52">
        <v>4741468344096</v>
      </c>
      <c r="H823" s="49">
        <f>VLOOKUP(C823,Sheet2!$A:$B,2,0)</f>
        <v>21</v>
      </c>
    </row>
    <row r="824" spans="1:8" s="23" customFormat="1" ht="15" customHeight="1">
      <c r="A824" s="75"/>
      <c r="B824" s="81"/>
      <c r="C824" s="11" t="s">
        <v>807</v>
      </c>
      <c r="D824" s="50" t="s">
        <v>49</v>
      </c>
      <c r="E824" s="13" t="s">
        <v>238</v>
      </c>
      <c r="F824" s="13">
        <v>116</v>
      </c>
      <c r="G824" s="52">
        <v>4741468344102</v>
      </c>
      <c r="H824" s="49">
        <f>VLOOKUP(C824,Sheet2!$A:$B,2,0)</f>
        <v>22</v>
      </c>
    </row>
    <row r="825" spans="1:8" s="23" customFormat="1" ht="15" customHeight="1">
      <c r="A825" s="75"/>
      <c r="B825" s="81"/>
      <c r="C825" s="11" t="s">
        <v>808</v>
      </c>
      <c r="D825" s="50" t="s">
        <v>49</v>
      </c>
      <c r="E825" s="13" t="s">
        <v>238</v>
      </c>
      <c r="F825" s="13">
        <v>122</v>
      </c>
      <c r="G825" s="52">
        <v>4741468344119</v>
      </c>
      <c r="H825" s="49">
        <f>VLOOKUP(C825,Sheet2!$A:$B,2,0)</f>
        <v>10</v>
      </c>
    </row>
    <row r="826" spans="1:8" s="23" customFormat="1" ht="15" customHeight="1">
      <c r="A826" s="75"/>
      <c r="B826" s="81"/>
      <c r="C826" s="11" t="s">
        <v>809</v>
      </c>
      <c r="D826" s="50" t="s">
        <v>49</v>
      </c>
      <c r="E826" s="13" t="s">
        <v>238</v>
      </c>
      <c r="F826" s="13">
        <v>128</v>
      </c>
      <c r="G826" s="52">
        <v>4741468344126</v>
      </c>
      <c r="H826" s="49">
        <f>VLOOKUP(C826,Sheet2!$A:$B,2,0)</f>
        <v>11</v>
      </c>
    </row>
    <row r="827" spans="1:8" s="23" customFormat="1" ht="15" customHeight="1">
      <c r="A827" s="75"/>
      <c r="B827" s="82"/>
      <c r="C827" s="11" t="s">
        <v>810</v>
      </c>
      <c r="D827" s="50" t="s">
        <v>49</v>
      </c>
      <c r="E827" s="13" t="s">
        <v>238</v>
      </c>
      <c r="F827" s="13">
        <v>134</v>
      </c>
      <c r="G827" s="52">
        <v>4741468344133</v>
      </c>
      <c r="H827" s="49">
        <f>VLOOKUP(C827,Sheet2!$A:$B,2,0)</f>
        <v>4</v>
      </c>
    </row>
    <row r="828" spans="1:8" s="23" customFormat="1" ht="15" customHeight="1">
      <c r="A828" s="75"/>
      <c r="B828" s="80"/>
      <c r="C828" s="15" t="s">
        <v>811</v>
      </c>
      <c r="D828" s="48" t="s">
        <v>247</v>
      </c>
      <c r="E828" s="17" t="s">
        <v>248</v>
      </c>
      <c r="F828" s="17">
        <v>92</v>
      </c>
      <c r="G828" s="52">
        <v>4741468344140</v>
      </c>
      <c r="H828" s="72">
        <v>0</v>
      </c>
    </row>
    <row r="829" spans="1:8" s="23" customFormat="1" ht="15" customHeight="1">
      <c r="A829" s="75"/>
      <c r="B829" s="81"/>
      <c r="C829" s="15" t="s">
        <v>812</v>
      </c>
      <c r="D829" s="48" t="s">
        <v>247</v>
      </c>
      <c r="E829" s="17" t="s">
        <v>248</v>
      </c>
      <c r="F829" s="17">
        <v>98</v>
      </c>
      <c r="G829" s="52">
        <v>4741468344157</v>
      </c>
      <c r="H829" s="72">
        <v>0</v>
      </c>
    </row>
    <row r="830" spans="1:8" s="23" customFormat="1" ht="15" customHeight="1">
      <c r="A830" s="75"/>
      <c r="B830" s="81"/>
      <c r="C830" s="15" t="s">
        <v>813</v>
      </c>
      <c r="D830" s="48" t="s">
        <v>247</v>
      </c>
      <c r="E830" s="17" t="s">
        <v>248</v>
      </c>
      <c r="F830" s="17">
        <v>104</v>
      </c>
      <c r="G830" s="52">
        <v>4741468344164</v>
      </c>
      <c r="H830" s="49">
        <f>VLOOKUP(C830,Sheet2!$A:$B,2,0)</f>
        <v>1</v>
      </c>
    </row>
    <row r="831" spans="1:8" s="23" customFormat="1" ht="15" customHeight="1">
      <c r="A831" s="75"/>
      <c r="B831" s="81"/>
      <c r="C831" s="15" t="s">
        <v>814</v>
      </c>
      <c r="D831" s="48" t="s">
        <v>247</v>
      </c>
      <c r="E831" s="17" t="s">
        <v>248</v>
      </c>
      <c r="F831" s="17">
        <v>110</v>
      </c>
      <c r="G831" s="52">
        <v>4741468344171</v>
      </c>
      <c r="H831" s="49">
        <f>VLOOKUP(C831,Sheet2!$A:$B,2,0)</f>
        <v>13</v>
      </c>
    </row>
    <row r="832" spans="1:8" s="23" customFormat="1" ht="15" customHeight="1">
      <c r="A832" s="75"/>
      <c r="B832" s="81"/>
      <c r="C832" s="15" t="s">
        <v>815</v>
      </c>
      <c r="D832" s="48" t="s">
        <v>247</v>
      </c>
      <c r="E832" s="17" t="s">
        <v>248</v>
      </c>
      <c r="F832" s="17">
        <v>116</v>
      </c>
      <c r="G832" s="52">
        <v>4741468344188</v>
      </c>
      <c r="H832" s="49">
        <f>VLOOKUP(C832,Sheet2!$A:$B,2,0)</f>
        <v>18</v>
      </c>
    </row>
    <row r="833" spans="1:8" s="23" customFormat="1" ht="15" customHeight="1">
      <c r="A833" s="75"/>
      <c r="B833" s="81"/>
      <c r="C833" s="15" t="s">
        <v>816</v>
      </c>
      <c r="D833" s="48" t="s">
        <v>247</v>
      </c>
      <c r="E833" s="17" t="s">
        <v>248</v>
      </c>
      <c r="F833" s="17">
        <v>122</v>
      </c>
      <c r="G833" s="52">
        <v>4741468344195</v>
      </c>
      <c r="H833" s="49">
        <f>VLOOKUP(C833,Sheet2!$A:$B,2,0)</f>
        <v>10</v>
      </c>
    </row>
    <row r="834" spans="1:8" s="23" customFormat="1" ht="15" customHeight="1">
      <c r="A834" s="75"/>
      <c r="B834" s="81"/>
      <c r="C834" s="15" t="s">
        <v>817</v>
      </c>
      <c r="D834" s="48" t="s">
        <v>247</v>
      </c>
      <c r="E834" s="17" t="s">
        <v>248</v>
      </c>
      <c r="F834" s="17">
        <v>128</v>
      </c>
      <c r="G834" s="52">
        <v>4741468344201</v>
      </c>
      <c r="H834" s="49">
        <f>VLOOKUP(C834,Sheet2!$A:$B,2,0)</f>
        <v>19</v>
      </c>
    </row>
    <row r="835" spans="1:8" s="23" customFormat="1" ht="15" customHeight="1">
      <c r="A835" s="75"/>
      <c r="B835" s="82"/>
      <c r="C835" s="15" t="s">
        <v>818</v>
      </c>
      <c r="D835" s="48" t="s">
        <v>247</v>
      </c>
      <c r="E835" s="17" t="s">
        <v>248</v>
      </c>
      <c r="F835" s="17">
        <v>134</v>
      </c>
      <c r="G835" s="52">
        <v>4741468344218</v>
      </c>
      <c r="H835" s="49">
        <f>VLOOKUP(C835,Sheet2!$A:$B,2,0)</f>
        <v>7</v>
      </c>
    </row>
    <row r="836" spans="1:8" s="23" customFormat="1" ht="15" customHeight="1">
      <c r="A836" s="75"/>
      <c r="B836" s="80"/>
      <c r="C836" s="15" t="s">
        <v>1292</v>
      </c>
      <c r="D836" s="48" t="s">
        <v>48</v>
      </c>
      <c r="E836" s="16" t="s">
        <v>1336</v>
      </c>
      <c r="F836" s="17">
        <v>98</v>
      </c>
      <c r="G836" s="52">
        <v>4741468394534</v>
      </c>
      <c r="H836" s="49">
        <f>VLOOKUP(C836,Sheet2!$A:$B,2,0)</f>
        <v>8</v>
      </c>
    </row>
    <row r="837" spans="1:8" s="23" customFormat="1" ht="15" customHeight="1">
      <c r="A837" s="75"/>
      <c r="B837" s="81"/>
      <c r="C837" s="15" t="s">
        <v>1293</v>
      </c>
      <c r="D837" s="48" t="s">
        <v>48</v>
      </c>
      <c r="E837" s="16" t="s">
        <v>1336</v>
      </c>
      <c r="F837" s="17">
        <v>104</v>
      </c>
      <c r="G837" s="52">
        <v>4741468394541</v>
      </c>
      <c r="H837" s="49">
        <f>VLOOKUP(C837,Sheet2!$A:$B,2,0)</f>
        <v>23</v>
      </c>
    </row>
    <row r="838" spans="1:8" s="23" customFormat="1" ht="15" customHeight="1">
      <c r="A838" s="75"/>
      <c r="B838" s="81"/>
      <c r="C838" s="15" t="s">
        <v>1294</v>
      </c>
      <c r="D838" s="48" t="s">
        <v>48</v>
      </c>
      <c r="E838" s="16" t="s">
        <v>1336</v>
      </c>
      <c r="F838" s="17">
        <v>110</v>
      </c>
      <c r="G838" s="52">
        <v>4741468394558</v>
      </c>
      <c r="H838" s="49">
        <f>VLOOKUP(C838,Sheet2!$A:$B,2,0)</f>
        <v>22</v>
      </c>
    </row>
    <row r="839" spans="1:8" s="23" customFormat="1" ht="15" customHeight="1">
      <c r="A839" s="75"/>
      <c r="B839" s="81"/>
      <c r="C839" s="15" t="s">
        <v>1295</v>
      </c>
      <c r="D839" s="48" t="s">
        <v>48</v>
      </c>
      <c r="E839" s="16" t="s">
        <v>1336</v>
      </c>
      <c r="F839" s="17">
        <v>116</v>
      </c>
      <c r="G839" s="52">
        <v>4741468394565</v>
      </c>
      <c r="H839" s="49">
        <f>VLOOKUP(C839,Sheet2!$A:$B,2,0)</f>
        <v>23</v>
      </c>
    </row>
    <row r="840" spans="1:8" s="23" customFormat="1" ht="15" customHeight="1">
      <c r="A840" s="75"/>
      <c r="B840" s="81"/>
      <c r="C840" s="15" t="s">
        <v>1296</v>
      </c>
      <c r="D840" s="48" t="s">
        <v>48</v>
      </c>
      <c r="E840" s="16" t="s">
        <v>1336</v>
      </c>
      <c r="F840" s="17">
        <v>122</v>
      </c>
      <c r="G840" s="52">
        <v>4741468394572</v>
      </c>
      <c r="H840" s="49">
        <f>VLOOKUP(C840,Sheet2!$A:$B,2,0)</f>
        <v>14</v>
      </c>
    </row>
    <row r="841" spans="1:8" s="23" customFormat="1" ht="15" customHeight="1">
      <c r="A841" s="75"/>
      <c r="B841" s="81"/>
      <c r="C841" s="15" t="s">
        <v>1297</v>
      </c>
      <c r="D841" s="48" t="s">
        <v>48</v>
      </c>
      <c r="E841" s="16" t="s">
        <v>1336</v>
      </c>
      <c r="F841" s="17">
        <v>128</v>
      </c>
      <c r="G841" s="52">
        <v>4741468394589</v>
      </c>
      <c r="H841" s="49">
        <f>VLOOKUP(C841,Sheet2!$A:$B,2,0)</f>
        <v>9</v>
      </c>
    </row>
    <row r="842" spans="1:8" s="23" customFormat="1" ht="15" customHeight="1">
      <c r="A842" s="75"/>
      <c r="B842" s="82"/>
      <c r="C842" s="15" t="s">
        <v>1298</v>
      </c>
      <c r="D842" s="48" t="s">
        <v>48</v>
      </c>
      <c r="E842" s="16" t="s">
        <v>1336</v>
      </c>
      <c r="F842" s="17">
        <v>134</v>
      </c>
      <c r="G842" s="52">
        <v>4741468394596</v>
      </c>
      <c r="H842" s="49">
        <f>VLOOKUP(C842,Sheet2!$A:$B,2,0)</f>
        <v>9</v>
      </c>
    </row>
    <row r="843" spans="1:8" s="23" customFormat="1" ht="15" customHeight="1">
      <c r="A843" s="75"/>
      <c r="B843" s="80"/>
      <c r="C843" s="9" t="s">
        <v>1299</v>
      </c>
      <c r="D843" s="47" t="s">
        <v>21</v>
      </c>
      <c r="E843" s="12" t="s">
        <v>665</v>
      </c>
      <c r="F843" s="13">
        <v>92</v>
      </c>
      <c r="G843" s="52">
        <v>4741468394961</v>
      </c>
      <c r="H843" s="49">
        <f>VLOOKUP(C843,Sheet2!$A:$B,2,0)</f>
        <v>6</v>
      </c>
    </row>
    <row r="844" spans="1:8" s="23" customFormat="1" ht="15" customHeight="1">
      <c r="A844" s="75"/>
      <c r="B844" s="81"/>
      <c r="C844" s="9" t="s">
        <v>1300</v>
      </c>
      <c r="D844" s="47" t="s">
        <v>21</v>
      </c>
      <c r="E844" s="12" t="s">
        <v>665</v>
      </c>
      <c r="F844" s="13">
        <v>98</v>
      </c>
      <c r="G844" s="52">
        <v>4741468394978</v>
      </c>
      <c r="H844" s="49">
        <f>VLOOKUP(C844,Sheet2!$A:$B,2,0)</f>
        <v>12</v>
      </c>
    </row>
    <row r="845" spans="1:8" s="23" customFormat="1" ht="15" customHeight="1">
      <c r="A845" s="75"/>
      <c r="B845" s="81"/>
      <c r="C845" s="9" t="s">
        <v>1301</v>
      </c>
      <c r="D845" s="47" t="s">
        <v>21</v>
      </c>
      <c r="E845" s="12" t="s">
        <v>665</v>
      </c>
      <c r="F845" s="13">
        <v>104</v>
      </c>
      <c r="G845" s="52">
        <v>4741468394985</v>
      </c>
      <c r="H845" s="49">
        <f>VLOOKUP(C845,Sheet2!$A:$B,2,0)</f>
        <v>43</v>
      </c>
    </row>
    <row r="846" spans="1:8" s="23" customFormat="1" ht="15" customHeight="1">
      <c r="A846" s="75"/>
      <c r="B846" s="81"/>
      <c r="C846" s="9" t="s">
        <v>1302</v>
      </c>
      <c r="D846" s="47" t="s">
        <v>21</v>
      </c>
      <c r="E846" s="12" t="s">
        <v>665</v>
      </c>
      <c r="F846" s="13">
        <v>110</v>
      </c>
      <c r="G846" s="52">
        <v>4741468394992</v>
      </c>
      <c r="H846" s="49">
        <f>VLOOKUP(C846,Sheet2!$A:$B,2,0)</f>
        <v>42</v>
      </c>
    </row>
    <row r="847" spans="1:8" s="23" customFormat="1" ht="15" customHeight="1">
      <c r="A847" s="75"/>
      <c r="B847" s="81"/>
      <c r="C847" s="9" t="s">
        <v>1303</v>
      </c>
      <c r="D847" s="47" t="s">
        <v>21</v>
      </c>
      <c r="E847" s="12" t="s">
        <v>665</v>
      </c>
      <c r="F847" s="13">
        <v>116</v>
      </c>
      <c r="G847" s="52">
        <v>4741468395005</v>
      </c>
      <c r="H847" s="49">
        <f>VLOOKUP(C847,Sheet2!$A:$B,2,0)</f>
        <v>45</v>
      </c>
    </row>
    <row r="848" spans="1:8" s="23" customFormat="1" ht="15" customHeight="1">
      <c r="A848" s="75"/>
      <c r="B848" s="81"/>
      <c r="C848" s="9" t="s">
        <v>1304</v>
      </c>
      <c r="D848" s="47" t="s">
        <v>21</v>
      </c>
      <c r="E848" s="12" t="s">
        <v>665</v>
      </c>
      <c r="F848" s="13">
        <v>122</v>
      </c>
      <c r="G848" s="52">
        <v>4741468395012</v>
      </c>
      <c r="H848" s="49">
        <f>VLOOKUP(C848,Sheet2!$A:$B,2,0)</f>
        <v>19</v>
      </c>
    </row>
    <row r="849" spans="1:8" s="23" customFormat="1" ht="15" customHeight="1">
      <c r="A849" s="75"/>
      <c r="B849" s="81"/>
      <c r="C849" s="15" t="s">
        <v>1305</v>
      </c>
      <c r="D849" s="48" t="s">
        <v>38</v>
      </c>
      <c r="E849" s="16" t="s">
        <v>658</v>
      </c>
      <c r="F849" s="17">
        <v>92</v>
      </c>
      <c r="G849" s="52">
        <v>4741468394848</v>
      </c>
      <c r="H849" s="49">
        <f>VLOOKUP(C849,Sheet2!$A:$B,2,0)</f>
        <v>8</v>
      </c>
    </row>
    <row r="850" spans="1:8" s="23" customFormat="1" ht="15" customHeight="1">
      <c r="A850" s="75"/>
      <c r="B850" s="81"/>
      <c r="C850" s="15" t="s">
        <v>1306</v>
      </c>
      <c r="D850" s="48" t="s">
        <v>38</v>
      </c>
      <c r="E850" s="16" t="s">
        <v>658</v>
      </c>
      <c r="F850" s="17">
        <v>98</v>
      </c>
      <c r="G850" s="52">
        <v>4741468394855</v>
      </c>
      <c r="H850" s="49">
        <f>VLOOKUP(C850,Sheet2!$A:$B,2,0)</f>
        <v>17</v>
      </c>
    </row>
    <row r="851" spans="1:8" s="23" customFormat="1" ht="15" customHeight="1">
      <c r="A851" s="75"/>
      <c r="B851" s="81"/>
      <c r="C851" s="15" t="s">
        <v>1307</v>
      </c>
      <c r="D851" s="48" t="s">
        <v>38</v>
      </c>
      <c r="E851" s="16" t="s">
        <v>658</v>
      </c>
      <c r="F851" s="17">
        <v>104</v>
      </c>
      <c r="G851" s="52">
        <v>4741468394862</v>
      </c>
      <c r="H851" s="49">
        <f>VLOOKUP(C851,Sheet2!$A:$B,2,0)</f>
        <v>48</v>
      </c>
    </row>
    <row r="852" spans="1:8" s="23" customFormat="1" ht="15" customHeight="1">
      <c r="A852" s="75"/>
      <c r="B852" s="81"/>
      <c r="C852" s="15" t="s">
        <v>1308</v>
      </c>
      <c r="D852" s="48" t="s">
        <v>38</v>
      </c>
      <c r="E852" s="16" t="s">
        <v>658</v>
      </c>
      <c r="F852" s="17">
        <v>110</v>
      </c>
      <c r="G852" s="52">
        <v>4741468394879</v>
      </c>
      <c r="H852" s="49">
        <f>VLOOKUP(C852,Sheet2!$A:$B,2,0)</f>
        <v>48</v>
      </c>
    </row>
    <row r="853" spans="1:8" s="23" customFormat="1" ht="15" customHeight="1">
      <c r="A853" s="75"/>
      <c r="B853" s="81"/>
      <c r="C853" s="15" t="s">
        <v>1309</v>
      </c>
      <c r="D853" s="48" t="s">
        <v>38</v>
      </c>
      <c r="E853" s="16" t="s">
        <v>658</v>
      </c>
      <c r="F853" s="17">
        <v>116</v>
      </c>
      <c r="G853" s="52">
        <v>4741468394886</v>
      </c>
      <c r="H853" s="49">
        <f>VLOOKUP(C853,Sheet2!$A:$B,2,0)</f>
        <v>50</v>
      </c>
    </row>
    <row r="854" spans="1:8" s="23" customFormat="1" ht="15" customHeight="1">
      <c r="A854" s="75"/>
      <c r="B854" s="81"/>
      <c r="C854" s="15" t="s">
        <v>1310</v>
      </c>
      <c r="D854" s="48" t="s">
        <v>38</v>
      </c>
      <c r="E854" s="16" t="s">
        <v>658</v>
      </c>
      <c r="F854" s="17">
        <v>122</v>
      </c>
      <c r="G854" s="52">
        <v>4741468394893</v>
      </c>
      <c r="H854" s="49">
        <f>VLOOKUP(C854,Sheet2!$A:$B,2,0)</f>
        <v>20</v>
      </c>
    </row>
    <row r="855" spans="1:8" s="23" customFormat="1" ht="15" customHeight="1">
      <c r="A855" s="75"/>
      <c r="B855" s="81"/>
      <c r="C855" s="9" t="s">
        <v>1311</v>
      </c>
      <c r="D855" s="47" t="s">
        <v>26</v>
      </c>
      <c r="E855" s="12" t="s">
        <v>642</v>
      </c>
      <c r="F855" s="13">
        <v>92</v>
      </c>
      <c r="G855" s="52">
        <v>4741468395029</v>
      </c>
      <c r="H855" s="49">
        <f>VLOOKUP(C855,Sheet2!$A:$B,2,0)</f>
        <v>2</v>
      </c>
    </row>
    <row r="856" spans="1:8" s="23" customFormat="1" ht="15" customHeight="1">
      <c r="A856" s="75"/>
      <c r="B856" s="81"/>
      <c r="C856" s="9" t="s">
        <v>1312</v>
      </c>
      <c r="D856" s="47" t="s">
        <v>26</v>
      </c>
      <c r="E856" s="12" t="s">
        <v>642</v>
      </c>
      <c r="F856" s="13">
        <v>98</v>
      </c>
      <c r="G856" s="52">
        <v>4741468395036</v>
      </c>
      <c r="H856" s="49">
        <f>VLOOKUP(C856,Sheet2!$A:$B,2,0)</f>
        <v>4</v>
      </c>
    </row>
    <row r="857" spans="1:8" s="23" customFormat="1" ht="15" customHeight="1">
      <c r="A857" s="75"/>
      <c r="B857" s="81"/>
      <c r="C857" s="9" t="s">
        <v>1313</v>
      </c>
      <c r="D857" s="47" t="s">
        <v>26</v>
      </c>
      <c r="E857" s="12" t="s">
        <v>642</v>
      </c>
      <c r="F857" s="13">
        <v>104</v>
      </c>
      <c r="G857" s="52">
        <v>4741468395043</v>
      </c>
      <c r="H857" s="49">
        <f>VLOOKUP(C857,Sheet2!$A:$B,2,0)</f>
        <v>18</v>
      </c>
    </row>
    <row r="858" spans="1:8" s="23" customFormat="1" ht="15" customHeight="1">
      <c r="A858" s="75"/>
      <c r="B858" s="81"/>
      <c r="C858" s="9" t="s">
        <v>1314</v>
      </c>
      <c r="D858" s="47" t="s">
        <v>26</v>
      </c>
      <c r="E858" s="12" t="s">
        <v>642</v>
      </c>
      <c r="F858" s="13">
        <v>110</v>
      </c>
      <c r="G858" s="52">
        <v>4741468395050</v>
      </c>
      <c r="H858" s="49">
        <f>VLOOKUP(C858,Sheet2!$A:$B,2,0)</f>
        <v>17</v>
      </c>
    </row>
    <row r="859" spans="1:8" s="23" customFormat="1" ht="15" customHeight="1">
      <c r="A859" s="75"/>
      <c r="B859" s="81"/>
      <c r="C859" s="9" t="s">
        <v>1315</v>
      </c>
      <c r="D859" s="47" t="s">
        <v>26</v>
      </c>
      <c r="E859" s="12" t="s">
        <v>642</v>
      </c>
      <c r="F859" s="13">
        <v>116</v>
      </c>
      <c r="G859" s="52">
        <v>4741468395067</v>
      </c>
      <c r="H859" s="49">
        <f>VLOOKUP(C859,Sheet2!$A:$B,2,0)</f>
        <v>18</v>
      </c>
    </row>
    <row r="860" spans="1:8" s="23" customFormat="1" ht="15" customHeight="1">
      <c r="A860" s="75"/>
      <c r="B860" s="81"/>
      <c r="C860" s="9" t="s">
        <v>1316</v>
      </c>
      <c r="D860" s="47" t="s">
        <v>26</v>
      </c>
      <c r="E860" s="12" t="s">
        <v>642</v>
      </c>
      <c r="F860" s="13">
        <v>122</v>
      </c>
      <c r="G860" s="52">
        <v>4741468395074</v>
      </c>
      <c r="H860" s="49">
        <f>VLOOKUP(C860,Sheet2!$A:$B,2,0)</f>
        <v>5</v>
      </c>
    </row>
    <row r="861" spans="1:8" s="23" customFormat="1" ht="15" customHeight="1">
      <c r="A861" s="75"/>
      <c r="B861" s="81"/>
      <c r="C861" s="15" t="s">
        <v>1317</v>
      </c>
      <c r="D861" s="48" t="s">
        <v>1337</v>
      </c>
      <c r="E861" s="16" t="s">
        <v>689</v>
      </c>
      <c r="F861" s="17">
        <v>92</v>
      </c>
      <c r="G861" s="52">
        <v>4741468394909</v>
      </c>
      <c r="H861" s="49">
        <f>VLOOKUP(C861,Sheet2!$A:$B,2,0)</f>
        <v>2</v>
      </c>
    </row>
    <row r="862" spans="1:8" s="23" customFormat="1" ht="15" customHeight="1">
      <c r="A862" s="75"/>
      <c r="B862" s="81"/>
      <c r="C862" s="15" t="s">
        <v>1318</v>
      </c>
      <c r="D862" s="48" t="s">
        <v>1337</v>
      </c>
      <c r="E862" s="16" t="s">
        <v>689</v>
      </c>
      <c r="F862" s="17">
        <v>98</v>
      </c>
      <c r="G862" s="52">
        <v>4741468394916</v>
      </c>
      <c r="H862" s="49">
        <f>VLOOKUP(C862,Sheet2!$A:$B,2,0)</f>
        <v>7</v>
      </c>
    </row>
    <row r="863" spans="1:8" s="23" customFormat="1" ht="15" customHeight="1">
      <c r="A863" s="75"/>
      <c r="B863" s="81"/>
      <c r="C863" s="15" t="s">
        <v>1319</v>
      </c>
      <c r="D863" s="48" t="s">
        <v>1337</v>
      </c>
      <c r="E863" s="16" t="s">
        <v>689</v>
      </c>
      <c r="F863" s="17">
        <v>104</v>
      </c>
      <c r="G863" s="52">
        <v>4741468394923</v>
      </c>
      <c r="H863" s="49">
        <f>VLOOKUP(C863,Sheet2!$A:$B,2,0)</f>
        <v>23</v>
      </c>
    </row>
    <row r="864" spans="1:8" s="23" customFormat="1" ht="15" customHeight="1">
      <c r="A864" s="75"/>
      <c r="B864" s="81"/>
      <c r="C864" s="15" t="s">
        <v>1320</v>
      </c>
      <c r="D864" s="48" t="s">
        <v>1337</v>
      </c>
      <c r="E864" s="16" t="s">
        <v>689</v>
      </c>
      <c r="F864" s="17">
        <v>110</v>
      </c>
      <c r="G864" s="52">
        <v>4741468394930</v>
      </c>
      <c r="H864" s="49">
        <f>VLOOKUP(C864,Sheet2!$A:$B,2,0)</f>
        <v>23</v>
      </c>
    </row>
    <row r="865" spans="1:8" s="23" customFormat="1" ht="15" customHeight="1">
      <c r="A865" s="75"/>
      <c r="B865" s="81"/>
      <c r="C865" s="15" t="s">
        <v>1321</v>
      </c>
      <c r="D865" s="48" t="s">
        <v>1337</v>
      </c>
      <c r="E865" s="16" t="s">
        <v>689</v>
      </c>
      <c r="F865" s="17">
        <v>116</v>
      </c>
      <c r="G865" s="52">
        <v>4741468394947</v>
      </c>
      <c r="H865" s="49">
        <f>VLOOKUP(C865,Sheet2!$A:$B,2,0)</f>
        <v>24</v>
      </c>
    </row>
    <row r="866" spans="1:8" s="23" customFormat="1" ht="15" customHeight="1">
      <c r="A866" s="76"/>
      <c r="B866" s="82"/>
      <c r="C866" s="15" t="s">
        <v>1322</v>
      </c>
      <c r="D866" s="48" t="s">
        <v>1337</v>
      </c>
      <c r="E866" s="16" t="s">
        <v>689</v>
      </c>
      <c r="F866" s="17">
        <v>122</v>
      </c>
      <c r="G866" s="52">
        <v>4741468394954</v>
      </c>
      <c r="H866" s="49">
        <f>VLOOKUP(C866,Sheet2!$A:$B,2,0)</f>
        <v>8</v>
      </c>
    </row>
    <row r="867" spans="1:8" s="23" customFormat="1">
      <c r="A867" s="18"/>
      <c r="B867" s="18"/>
      <c r="C867" s="18"/>
      <c r="D867" s="62"/>
      <c r="E867" s="19"/>
      <c r="F867" s="19"/>
      <c r="G867" s="20"/>
      <c r="H867" s="39">
        <f>SUM(H697:H866)</f>
        <v>3386</v>
      </c>
    </row>
    <row r="868" spans="1:8">
      <c r="A868" s="75" t="s">
        <v>819</v>
      </c>
      <c r="B868" s="81"/>
      <c r="C868" s="15" t="s">
        <v>820</v>
      </c>
      <c r="D868" s="48" t="s">
        <v>127</v>
      </c>
      <c r="E868" s="16" t="s">
        <v>163</v>
      </c>
      <c r="F868" s="17">
        <v>104</v>
      </c>
      <c r="G868" s="52">
        <v>4741468335957</v>
      </c>
      <c r="H868" s="49">
        <f>VLOOKUP(C868,Sheet2!$A:$B,2,0)</f>
        <v>3</v>
      </c>
    </row>
    <row r="869" spans="1:8">
      <c r="A869" s="77"/>
      <c r="B869" s="81"/>
      <c r="C869" s="15" t="s">
        <v>821</v>
      </c>
      <c r="D869" s="48" t="s">
        <v>127</v>
      </c>
      <c r="E869" s="16" t="s">
        <v>163</v>
      </c>
      <c r="F869" s="17">
        <v>110</v>
      </c>
      <c r="G869" s="52">
        <v>4741468335964</v>
      </c>
      <c r="H869" s="49">
        <f>VLOOKUP(C869,Sheet2!$A:$B,2,0)</f>
        <v>3</v>
      </c>
    </row>
    <row r="870" spans="1:8">
      <c r="A870" s="77"/>
      <c r="B870" s="81"/>
      <c r="C870" s="15" t="s">
        <v>822</v>
      </c>
      <c r="D870" s="48" t="s">
        <v>127</v>
      </c>
      <c r="E870" s="16" t="s">
        <v>163</v>
      </c>
      <c r="F870" s="17">
        <v>122</v>
      </c>
      <c r="G870" s="52">
        <v>4741468335988</v>
      </c>
      <c r="H870" s="72">
        <v>0</v>
      </c>
    </row>
    <row r="871" spans="1:8">
      <c r="A871" s="77"/>
      <c r="B871" s="81"/>
      <c r="C871" s="15" t="s">
        <v>823</v>
      </c>
      <c r="D871" s="48" t="s">
        <v>127</v>
      </c>
      <c r="E871" s="16" t="s">
        <v>163</v>
      </c>
      <c r="F871" s="17">
        <v>128</v>
      </c>
      <c r="G871" s="52">
        <v>4741468335995</v>
      </c>
      <c r="H871" s="72">
        <v>0</v>
      </c>
    </row>
    <row r="872" spans="1:8">
      <c r="A872" s="77"/>
      <c r="B872" s="81"/>
      <c r="C872" s="15" t="s">
        <v>824</v>
      </c>
      <c r="D872" s="48" t="s">
        <v>127</v>
      </c>
      <c r="E872" s="16" t="s">
        <v>163</v>
      </c>
      <c r="F872" s="17">
        <v>134</v>
      </c>
      <c r="G872" s="52">
        <v>4741468336008</v>
      </c>
      <c r="H872" s="72">
        <v>0</v>
      </c>
    </row>
    <row r="873" spans="1:8">
      <c r="A873" s="77"/>
      <c r="B873" s="81"/>
      <c r="C873" s="15" t="s">
        <v>825</v>
      </c>
      <c r="D873" s="48" t="s">
        <v>127</v>
      </c>
      <c r="E873" s="16" t="s">
        <v>163</v>
      </c>
      <c r="F873" s="17">
        <v>140</v>
      </c>
      <c r="G873" s="52">
        <v>4741468336015</v>
      </c>
      <c r="H873" s="72">
        <v>0</v>
      </c>
    </row>
    <row r="874" spans="1:8">
      <c r="A874" s="77"/>
      <c r="B874" s="81"/>
      <c r="C874" s="15" t="s">
        <v>826</v>
      </c>
      <c r="D874" s="48" t="s">
        <v>127</v>
      </c>
      <c r="E874" s="16" t="s">
        <v>163</v>
      </c>
      <c r="F874" s="17">
        <v>146</v>
      </c>
      <c r="G874" s="52">
        <v>4741468336022</v>
      </c>
      <c r="H874" s="72">
        <v>0</v>
      </c>
    </row>
    <row r="875" spans="1:8">
      <c r="A875" s="77"/>
      <c r="B875" s="81"/>
      <c r="C875" s="15" t="s">
        <v>827</v>
      </c>
      <c r="D875" s="48" t="s">
        <v>127</v>
      </c>
      <c r="E875" s="16" t="s">
        <v>163</v>
      </c>
      <c r="F875" s="17">
        <v>152</v>
      </c>
      <c r="G875" s="52">
        <v>4741468336039</v>
      </c>
      <c r="H875" s="72">
        <v>0</v>
      </c>
    </row>
    <row r="876" spans="1:8">
      <c r="A876" s="77"/>
      <c r="B876" s="81"/>
      <c r="C876" s="11" t="s">
        <v>1367</v>
      </c>
      <c r="D876" s="50" t="s">
        <v>153</v>
      </c>
      <c r="E876" s="12" t="s">
        <v>154</v>
      </c>
      <c r="F876" s="13">
        <v>104</v>
      </c>
      <c r="G876" s="52">
        <v>4741468335865</v>
      </c>
      <c r="H876" s="49">
        <f>VLOOKUP(C876,Sheet2!$A:$B,2,0)</f>
        <v>3</v>
      </c>
    </row>
    <row r="877" spans="1:8">
      <c r="A877" s="77"/>
      <c r="B877" s="81"/>
      <c r="C877" s="11" t="s">
        <v>1368</v>
      </c>
      <c r="D877" s="50" t="s">
        <v>153</v>
      </c>
      <c r="E877" s="12" t="s">
        <v>154</v>
      </c>
      <c r="F877" s="13">
        <v>110</v>
      </c>
      <c r="G877" s="52">
        <v>4741468335872</v>
      </c>
      <c r="H877" s="49">
        <f>VLOOKUP(C877,Sheet2!$A:$B,2,0)</f>
        <v>3</v>
      </c>
    </row>
    <row r="878" spans="1:8">
      <c r="A878" s="77"/>
      <c r="B878" s="81"/>
      <c r="C878" s="11" t="s">
        <v>1369</v>
      </c>
      <c r="D878" s="50" t="s">
        <v>153</v>
      </c>
      <c r="E878" s="12" t="s">
        <v>154</v>
      </c>
      <c r="F878" s="13">
        <v>116</v>
      </c>
      <c r="G878" s="52">
        <v>4741468335889</v>
      </c>
      <c r="H878" s="49">
        <f>VLOOKUP(C878,Sheet2!$A:$B,2,0)</f>
        <v>3</v>
      </c>
    </row>
    <row r="879" spans="1:8">
      <c r="A879" s="77"/>
      <c r="B879" s="81"/>
      <c r="C879" s="11" t="s">
        <v>1370</v>
      </c>
      <c r="D879" s="50" t="s">
        <v>153</v>
      </c>
      <c r="E879" s="12" t="s">
        <v>154</v>
      </c>
      <c r="F879" s="13">
        <v>122</v>
      </c>
      <c r="G879" s="52">
        <v>4741468335896</v>
      </c>
      <c r="H879" s="49">
        <f>VLOOKUP(C879,Sheet2!$A:$B,2,0)</f>
        <v>1</v>
      </c>
    </row>
    <row r="880" spans="1:8">
      <c r="A880" s="77"/>
      <c r="B880" s="81"/>
      <c r="C880" s="11" t="s">
        <v>1371</v>
      </c>
      <c r="D880" s="50" t="s">
        <v>153</v>
      </c>
      <c r="E880" s="12" t="s">
        <v>154</v>
      </c>
      <c r="F880" s="13">
        <v>128</v>
      </c>
      <c r="G880" s="52">
        <v>4741468335902</v>
      </c>
      <c r="H880" s="49">
        <f>VLOOKUP(C880,Sheet2!$A:$B,2,0)</f>
        <v>1</v>
      </c>
    </row>
    <row r="881" spans="1:8">
      <c r="A881" s="77"/>
      <c r="B881" s="81"/>
      <c r="C881" s="15" t="s">
        <v>828</v>
      </c>
      <c r="D881" s="48" t="s">
        <v>172</v>
      </c>
      <c r="E881" s="16" t="s">
        <v>173</v>
      </c>
      <c r="F881" s="17">
        <v>104</v>
      </c>
      <c r="G881" s="52">
        <v>4741468336046</v>
      </c>
      <c r="H881" s="49">
        <f>VLOOKUP(C881,Sheet2!$A:$B,2,0)</f>
        <v>2</v>
      </c>
    </row>
    <row r="882" spans="1:8">
      <c r="A882" s="77"/>
      <c r="B882" s="81"/>
      <c r="C882" s="15" t="s">
        <v>829</v>
      </c>
      <c r="D882" s="48" t="s">
        <v>172</v>
      </c>
      <c r="E882" s="16" t="s">
        <v>173</v>
      </c>
      <c r="F882" s="17">
        <v>110</v>
      </c>
      <c r="G882" s="52">
        <v>4741468336053</v>
      </c>
      <c r="H882" s="49">
        <f>VLOOKUP(C882,Sheet2!$A:$B,2,0)</f>
        <v>2</v>
      </c>
    </row>
    <row r="883" spans="1:8">
      <c r="A883" s="77"/>
      <c r="B883" s="81"/>
      <c r="C883" s="15" t="s">
        <v>830</v>
      </c>
      <c r="D883" s="48" t="s">
        <v>172</v>
      </c>
      <c r="E883" s="16" t="s">
        <v>173</v>
      </c>
      <c r="F883" s="17">
        <v>116</v>
      </c>
      <c r="G883" s="52">
        <v>4741468336060</v>
      </c>
      <c r="H883" s="49">
        <f>VLOOKUP(C883,Sheet2!$A:$B,2,0)</f>
        <v>2</v>
      </c>
    </row>
    <row r="884" spans="1:8">
      <c r="A884" s="77"/>
      <c r="B884" s="81"/>
      <c r="C884" s="15" t="s">
        <v>831</v>
      </c>
      <c r="D884" s="48" t="s">
        <v>172</v>
      </c>
      <c r="E884" s="16" t="s">
        <v>173</v>
      </c>
      <c r="F884" s="17">
        <v>122</v>
      </c>
      <c r="G884" s="52">
        <v>4741468336077</v>
      </c>
      <c r="H884" s="72">
        <v>0</v>
      </c>
    </row>
    <row r="885" spans="1:8">
      <c r="A885" s="77"/>
      <c r="B885" s="81"/>
      <c r="C885" s="15" t="s">
        <v>832</v>
      </c>
      <c r="D885" s="48" t="s">
        <v>172</v>
      </c>
      <c r="E885" s="16" t="s">
        <v>173</v>
      </c>
      <c r="F885" s="17">
        <v>128</v>
      </c>
      <c r="G885" s="52">
        <v>4741468336084</v>
      </c>
      <c r="H885" s="72">
        <v>0</v>
      </c>
    </row>
    <row r="886" spans="1:8">
      <c r="A886" s="77"/>
      <c r="B886" s="81"/>
      <c r="C886" s="15" t="s">
        <v>833</v>
      </c>
      <c r="D886" s="48" t="s">
        <v>172</v>
      </c>
      <c r="E886" s="16" t="s">
        <v>173</v>
      </c>
      <c r="F886" s="17">
        <v>134</v>
      </c>
      <c r="G886" s="52">
        <v>4741468336091</v>
      </c>
      <c r="H886" s="72">
        <v>0</v>
      </c>
    </row>
    <row r="887" spans="1:8">
      <c r="A887" s="77"/>
      <c r="B887" s="81"/>
      <c r="C887" s="15" t="s">
        <v>834</v>
      </c>
      <c r="D887" s="48" t="s">
        <v>172</v>
      </c>
      <c r="E887" s="16" t="s">
        <v>173</v>
      </c>
      <c r="F887" s="17">
        <v>140</v>
      </c>
      <c r="G887" s="52">
        <v>4741468336107</v>
      </c>
      <c r="H887" s="72">
        <v>0</v>
      </c>
    </row>
    <row r="888" spans="1:8">
      <c r="A888" s="77"/>
      <c r="B888" s="81"/>
      <c r="C888" s="15" t="s">
        <v>835</v>
      </c>
      <c r="D888" s="48" t="s">
        <v>172</v>
      </c>
      <c r="E888" s="16" t="s">
        <v>173</v>
      </c>
      <c r="F888" s="17">
        <v>146</v>
      </c>
      <c r="G888" s="52">
        <v>4741468336114</v>
      </c>
      <c r="H888" s="72">
        <v>0</v>
      </c>
    </row>
    <row r="889" spans="1:8">
      <c r="A889" s="77"/>
      <c r="B889" s="81"/>
      <c r="C889" s="15" t="s">
        <v>836</v>
      </c>
      <c r="D889" s="48" t="s">
        <v>172</v>
      </c>
      <c r="E889" s="16" t="s">
        <v>173</v>
      </c>
      <c r="F889" s="17">
        <v>152</v>
      </c>
      <c r="G889" s="52">
        <v>4741468336121</v>
      </c>
      <c r="H889" s="72">
        <v>0</v>
      </c>
    </row>
    <row r="890" spans="1:8">
      <c r="A890" s="18"/>
      <c r="B890" s="18"/>
      <c r="C890" s="18"/>
      <c r="D890" s="62"/>
      <c r="E890" s="19"/>
      <c r="F890" s="19"/>
      <c r="G890" s="20"/>
      <c r="H890" s="39">
        <f>SUM(H868:H889)</f>
        <v>23</v>
      </c>
    </row>
    <row r="891" spans="1:8" ht="15" customHeight="1">
      <c r="A891" s="74" t="s">
        <v>837</v>
      </c>
      <c r="B891" s="80"/>
      <c r="C891" s="11" t="s">
        <v>838</v>
      </c>
      <c r="D891" s="47" t="s">
        <v>839</v>
      </c>
      <c r="E891" s="12" t="s">
        <v>840</v>
      </c>
      <c r="F891" s="13">
        <v>80</v>
      </c>
      <c r="G891" s="52">
        <v>4741468336329</v>
      </c>
      <c r="H891" s="72">
        <v>0</v>
      </c>
    </row>
    <row r="892" spans="1:8" ht="15" customHeight="1">
      <c r="A892" s="75"/>
      <c r="B892" s="81"/>
      <c r="C892" s="11" t="s">
        <v>841</v>
      </c>
      <c r="D892" s="47" t="s">
        <v>839</v>
      </c>
      <c r="E892" s="12" t="s">
        <v>840</v>
      </c>
      <c r="F892" s="13">
        <v>86</v>
      </c>
      <c r="G892" s="52">
        <v>4741468336336</v>
      </c>
      <c r="H892" s="49">
        <f>VLOOKUP(C892,Sheet2!$A:$B,2,0)</f>
        <v>17</v>
      </c>
    </row>
    <row r="893" spans="1:8" ht="15" customHeight="1">
      <c r="A893" s="75"/>
      <c r="B893" s="81"/>
      <c r="C893" s="11" t="s">
        <v>842</v>
      </c>
      <c r="D893" s="47" t="s">
        <v>839</v>
      </c>
      <c r="E893" s="12" t="s">
        <v>840</v>
      </c>
      <c r="F893" s="13">
        <v>92</v>
      </c>
      <c r="G893" s="52">
        <v>4741468336343</v>
      </c>
      <c r="H893" s="49">
        <f>VLOOKUP(C893,Sheet2!$A:$B,2,0)</f>
        <v>16</v>
      </c>
    </row>
    <row r="894" spans="1:8" ht="15" customHeight="1">
      <c r="A894" s="75"/>
      <c r="B894" s="81"/>
      <c r="C894" s="11" t="s">
        <v>1235</v>
      </c>
      <c r="D894" s="47" t="s">
        <v>839</v>
      </c>
      <c r="E894" s="12" t="s">
        <v>840</v>
      </c>
      <c r="F894" s="13">
        <v>98</v>
      </c>
      <c r="G894" s="52">
        <v>4741468336350</v>
      </c>
      <c r="H894" s="49">
        <f>VLOOKUP(C894,Sheet2!$A:$B,2,0)</f>
        <v>22</v>
      </c>
    </row>
    <row r="895" spans="1:8" ht="15" customHeight="1">
      <c r="A895" s="75"/>
      <c r="B895" s="81"/>
      <c r="C895" s="11" t="s">
        <v>843</v>
      </c>
      <c r="D895" s="47" t="s">
        <v>839</v>
      </c>
      <c r="E895" s="12" t="s">
        <v>840</v>
      </c>
      <c r="F895" s="13">
        <v>104</v>
      </c>
      <c r="G895" s="52">
        <v>4741468336367</v>
      </c>
      <c r="H895" s="49">
        <f>VLOOKUP(C895,Sheet2!$A:$B,2,0)</f>
        <v>16</v>
      </c>
    </row>
    <row r="896" spans="1:8" ht="15" customHeight="1">
      <c r="A896" s="75"/>
      <c r="B896" s="81"/>
      <c r="C896" s="15" t="s">
        <v>844</v>
      </c>
      <c r="D896" s="48" t="s">
        <v>21</v>
      </c>
      <c r="E896" s="16" t="s">
        <v>192</v>
      </c>
      <c r="F896" s="17">
        <v>80</v>
      </c>
      <c r="G896" s="52">
        <v>4741468336374</v>
      </c>
      <c r="H896" s="72">
        <v>0</v>
      </c>
    </row>
    <row r="897" spans="1:8" ht="15" customHeight="1">
      <c r="A897" s="75"/>
      <c r="B897" s="81"/>
      <c r="C897" s="15" t="s">
        <v>845</v>
      </c>
      <c r="D897" s="48" t="s">
        <v>21</v>
      </c>
      <c r="E897" s="16" t="s">
        <v>192</v>
      </c>
      <c r="F897" s="17">
        <v>86</v>
      </c>
      <c r="G897" s="52">
        <v>4741468336381</v>
      </c>
      <c r="H897" s="49">
        <f>VLOOKUP(C897,Sheet2!$A:$B,2,0)</f>
        <v>15</v>
      </c>
    </row>
    <row r="898" spans="1:8" ht="15" customHeight="1">
      <c r="A898" s="75"/>
      <c r="B898" s="81"/>
      <c r="C898" s="15" t="s">
        <v>846</v>
      </c>
      <c r="D898" s="48" t="s">
        <v>21</v>
      </c>
      <c r="E898" s="16" t="s">
        <v>192</v>
      </c>
      <c r="F898" s="17">
        <v>92</v>
      </c>
      <c r="G898" s="52">
        <v>4741468336398</v>
      </c>
      <c r="H898" s="49">
        <f>VLOOKUP(C898,Sheet2!$A:$B,2,0)</f>
        <v>17</v>
      </c>
    </row>
    <row r="899" spans="1:8" ht="15" customHeight="1">
      <c r="A899" s="75"/>
      <c r="B899" s="81"/>
      <c r="C899" s="15" t="s">
        <v>1234</v>
      </c>
      <c r="D899" s="48" t="s">
        <v>21</v>
      </c>
      <c r="E899" s="16" t="s">
        <v>192</v>
      </c>
      <c r="F899" s="17">
        <v>98</v>
      </c>
      <c r="G899" s="52">
        <v>4741468336404</v>
      </c>
      <c r="H899" s="49">
        <f>VLOOKUP(C899,Sheet2!$A:$B,2,0)</f>
        <v>22</v>
      </c>
    </row>
    <row r="900" spans="1:8" ht="15" customHeight="1">
      <c r="A900" s="75"/>
      <c r="B900" s="81"/>
      <c r="C900" s="15" t="s">
        <v>847</v>
      </c>
      <c r="D900" s="48" t="s">
        <v>21</v>
      </c>
      <c r="E900" s="16" t="s">
        <v>192</v>
      </c>
      <c r="F900" s="17">
        <v>104</v>
      </c>
      <c r="G900" s="52">
        <v>4741468336411</v>
      </c>
      <c r="H900" s="49">
        <f>VLOOKUP(C900,Sheet2!$A:$B,2,0)</f>
        <v>15</v>
      </c>
    </row>
    <row r="901" spans="1:8" ht="15" customHeight="1">
      <c r="A901" s="75"/>
      <c r="B901" s="81"/>
      <c r="C901" s="11" t="s">
        <v>1236</v>
      </c>
      <c r="D901" s="47" t="s">
        <v>48</v>
      </c>
      <c r="E901" s="12" t="s">
        <v>190</v>
      </c>
      <c r="F901" s="13">
        <v>80</v>
      </c>
      <c r="G901" s="52">
        <v>4741468336220</v>
      </c>
      <c r="H901" s="72">
        <v>0</v>
      </c>
    </row>
    <row r="902" spans="1:8" ht="15" customHeight="1">
      <c r="A902" s="75"/>
      <c r="B902" s="81"/>
      <c r="C902" s="11" t="s">
        <v>1345</v>
      </c>
      <c r="D902" s="47" t="s">
        <v>48</v>
      </c>
      <c r="E902" s="12" t="s">
        <v>190</v>
      </c>
      <c r="F902" s="13">
        <v>86</v>
      </c>
      <c r="G902" s="52">
        <v>4741468336237</v>
      </c>
      <c r="H902" s="49">
        <f>VLOOKUP(C902,Sheet2!$A:$B,2,0)</f>
        <v>1</v>
      </c>
    </row>
    <row r="903" spans="1:8" ht="15" customHeight="1">
      <c r="A903" s="75"/>
      <c r="B903" s="81"/>
      <c r="C903" s="11" t="s">
        <v>1237</v>
      </c>
      <c r="D903" s="47" t="s">
        <v>48</v>
      </c>
      <c r="E903" s="12" t="s">
        <v>190</v>
      </c>
      <c r="F903" s="13">
        <v>92</v>
      </c>
      <c r="G903" s="52">
        <v>4741468336244</v>
      </c>
      <c r="H903" s="49">
        <f>VLOOKUP(C903,Sheet2!$A:$B,2,0)</f>
        <v>2</v>
      </c>
    </row>
    <row r="904" spans="1:8" ht="15" customHeight="1">
      <c r="A904" s="75"/>
      <c r="B904" s="81"/>
      <c r="C904" s="11" t="s">
        <v>1238</v>
      </c>
      <c r="D904" s="47" t="s">
        <v>48</v>
      </c>
      <c r="E904" s="12" t="s">
        <v>190</v>
      </c>
      <c r="F904" s="13">
        <v>98</v>
      </c>
      <c r="G904" s="52">
        <v>4741468336251</v>
      </c>
      <c r="H904" s="49">
        <f>VLOOKUP(C904,Sheet2!$A:$B,2,0)</f>
        <v>2</v>
      </c>
    </row>
    <row r="905" spans="1:8" ht="15" customHeight="1">
      <c r="A905" s="76"/>
      <c r="B905" s="82"/>
      <c r="C905" s="11" t="s">
        <v>1239</v>
      </c>
      <c r="D905" s="47" t="s">
        <v>48</v>
      </c>
      <c r="E905" s="12" t="s">
        <v>190</v>
      </c>
      <c r="F905" s="13">
        <v>104</v>
      </c>
      <c r="G905" s="52">
        <v>4741468336268</v>
      </c>
      <c r="H905" s="49">
        <f>VLOOKUP(C905,Sheet2!$A:$B,2,0)</f>
        <v>2</v>
      </c>
    </row>
    <row r="906" spans="1:8" s="23" customFormat="1">
      <c r="A906" s="18"/>
      <c r="B906" s="18"/>
      <c r="C906" s="18"/>
      <c r="D906" s="62"/>
      <c r="E906" s="19"/>
      <c r="F906" s="19"/>
      <c r="G906" s="20"/>
      <c r="H906" s="39">
        <f>SUM(H891:H905)</f>
        <v>147</v>
      </c>
    </row>
    <row r="907" spans="1:8">
      <c r="A907" s="74" t="s">
        <v>848</v>
      </c>
      <c r="B907" s="80"/>
      <c r="C907" s="11" t="s">
        <v>849</v>
      </c>
      <c r="D907" s="50" t="s">
        <v>52</v>
      </c>
      <c r="E907" s="13" t="s">
        <v>312</v>
      </c>
      <c r="F907" s="13">
        <v>92</v>
      </c>
      <c r="G907" s="52">
        <v>4741468351223</v>
      </c>
      <c r="H907" s="49">
        <f>VLOOKUP(C907,Sheet2!$A:$B,2,0)</f>
        <v>8</v>
      </c>
    </row>
    <row r="908" spans="1:8">
      <c r="A908" s="77"/>
      <c r="B908" s="81"/>
      <c r="C908" s="11" t="s">
        <v>850</v>
      </c>
      <c r="D908" s="50" t="s">
        <v>52</v>
      </c>
      <c r="E908" s="13" t="s">
        <v>312</v>
      </c>
      <c r="F908" s="13">
        <v>98</v>
      </c>
      <c r="G908" s="52">
        <v>4741468351230</v>
      </c>
      <c r="H908" s="49">
        <f>VLOOKUP(C908,Sheet2!$A:$B,2,0)</f>
        <v>7</v>
      </c>
    </row>
    <row r="909" spans="1:8">
      <c r="A909" s="77"/>
      <c r="B909" s="81"/>
      <c r="C909" s="11" t="s">
        <v>851</v>
      </c>
      <c r="D909" s="50" t="s">
        <v>52</v>
      </c>
      <c r="E909" s="13" t="s">
        <v>312</v>
      </c>
      <c r="F909" s="13">
        <v>104</v>
      </c>
      <c r="G909" s="52">
        <v>4741468351247</v>
      </c>
      <c r="H909" s="49">
        <f>VLOOKUP(C909,Sheet2!$A:$B,2,0)</f>
        <v>20</v>
      </c>
    </row>
    <row r="910" spans="1:8">
      <c r="A910" s="77"/>
      <c r="B910" s="81"/>
      <c r="C910" s="11" t="s">
        <v>852</v>
      </c>
      <c r="D910" s="50" t="s">
        <v>52</v>
      </c>
      <c r="E910" s="13" t="s">
        <v>312</v>
      </c>
      <c r="F910" s="13">
        <v>110</v>
      </c>
      <c r="G910" s="52">
        <v>4741468351254</v>
      </c>
      <c r="H910" s="49">
        <f>VLOOKUP(C910,Sheet2!$A:$B,2,0)</f>
        <v>19</v>
      </c>
    </row>
    <row r="911" spans="1:8">
      <c r="A911" s="77"/>
      <c r="B911" s="81"/>
      <c r="C911" s="11" t="s">
        <v>853</v>
      </c>
      <c r="D911" s="50" t="s">
        <v>52</v>
      </c>
      <c r="E911" s="13" t="s">
        <v>312</v>
      </c>
      <c r="F911" s="13">
        <v>116</v>
      </c>
      <c r="G911" s="52">
        <v>4741468351261</v>
      </c>
      <c r="H911" s="49">
        <f>VLOOKUP(C911,Sheet2!$A:$B,2,0)</f>
        <v>19</v>
      </c>
    </row>
    <row r="912" spans="1:8">
      <c r="A912" s="77"/>
      <c r="B912" s="81"/>
      <c r="C912" s="11" t="s">
        <v>854</v>
      </c>
      <c r="D912" s="50" t="s">
        <v>52</v>
      </c>
      <c r="E912" s="13" t="s">
        <v>312</v>
      </c>
      <c r="F912" s="13">
        <v>122</v>
      </c>
      <c r="G912" s="52">
        <v>4741468351278</v>
      </c>
      <c r="H912" s="49">
        <f>VLOOKUP(C912,Sheet2!$A:$B,2,0)</f>
        <v>8</v>
      </c>
    </row>
    <row r="913" spans="1:8">
      <c r="A913" s="77"/>
      <c r="B913" s="81"/>
      <c r="C913" s="11" t="s">
        <v>855</v>
      </c>
      <c r="D913" s="50" t="s">
        <v>52</v>
      </c>
      <c r="E913" s="13" t="s">
        <v>312</v>
      </c>
      <c r="F913" s="13">
        <v>128</v>
      </c>
      <c r="G913" s="52">
        <v>4741468351285</v>
      </c>
      <c r="H913" s="49">
        <f>VLOOKUP(C913,Sheet2!$A:$B,2,0)</f>
        <v>8</v>
      </c>
    </row>
    <row r="914" spans="1:8">
      <c r="A914" s="77"/>
      <c r="B914" s="81"/>
      <c r="C914" s="11" t="s">
        <v>856</v>
      </c>
      <c r="D914" s="50" t="s">
        <v>52</v>
      </c>
      <c r="E914" s="13" t="s">
        <v>312</v>
      </c>
      <c r="F914" s="13">
        <v>134</v>
      </c>
      <c r="G914" s="52">
        <v>4741468351292</v>
      </c>
      <c r="H914" s="49">
        <f>VLOOKUP(C914,Sheet2!$A:$B,2,0)</f>
        <v>8</v>
      </c>
    </row>
    <row r="915" spans="1:8">
      <c r="A915" s="77"/>
      <c r="B915" s="81"/>
      <c r="C915" s="15" t="s">
        <v>857</v>
      </c>
      <c r="D915" s="48" t="s">
        <v>858</v>
      </c>
      <c r="E915" s="17" t="s">
        <v>229</v>
      </c>
      <c r="F915" s="17">
        <v>92</v>
      </c>
      <c r="G915" s="52">
        <v>4741468351308</v>
      </c>
      <c r="H915" s="49">
        <f>VLOOKUP(C915,Sheet2!$A:$B,2,0)</f>
        <v>6</v>
      </c>
    </row>
    <row r="916" spans="1:8">
      <c r="A916" s="77"/>
      <c r="B916" s="81"/>
      <c r="C916" s="15" t="s">
        <v>859</v>
      </c>
      <c r="D916" s="48" t="s">
        <v>858</v>
      </c>
      <c r="E916" s="17" t="s">
        <v>229</v>
      </c>
      <c r="F916" s="17">
        <v>98</v>
      </c>
      <c r="G916" s="52">
        <v>4741468351315</v>
      </c>
      <c r="H916" s="49">
        <f>VLOOKUP(C916,Sheet2!$A:$B,2,0)</f>
        <v>5</v>
      </c>
    </row>
    <row r="917" spans="1:8">
      <c r="A917" s="77"/>
      <c r="B917" s="81"/>
      <c r="C917" s="15" t="s">
        <v>860</v>
      </c>
      <c r="D917" s="48" t="s">
        <v>858</v>
      </c>
      <c r="E917" s="17" t="s">
        <v>229</v>
      </c>
      <c r="F917" s="17">
        <v>104</v>
      </c>
      <c r="G917" s="52">
        <v>4741468351322</v>
      </c>
      <c r="H917" s="49">
        <f>VLOOKUP(C917,Sheet2!$A:$B,2,0)</f>
        <v>14</v>
      </c>
    </row>
    <row r="918" spans="1:8">
      <c r="A918" s="77"/>
      <c r="B918" s="81"/>
      <c r="C918" s="15" t="s">
        <v>861</v>
      </c>
      <c r="D918" s="48" t="s">
        <v>858</v>
      </c>
      <c r="E918" s="17" t="s">
        <v>229</v>
      </c>
      <c r="F918" s="17">
        <v>110</v>
      </c>
      <c r="G918" s="52">
        <v>4741468351339</v>
      </c>
      <c r="H918" s="49">
        <f>VLOOKUP(C918,Sheet2!$A:$B,2,0)</f>
        <v>13</v>
      </c>
    </row>
    <row r="919" spans="1:8">
      <c r="A919" s="77"/>
      <c r="B919" s="81"/>
      <c r="C919" s="15" t="s">
        <v>862</v>
      </c>
      <c r="D919" s="48" t="s">
        <v>858</v>
      </c>
      <c r="E919" s="17" t="s">
        <v>229</v>
      </c>
      <c r="F919" s="17">
        <v>116</v>
      </c>
      <c r="G919" s="52">
        <v>4741468351346</v>
      </c>
      <c r="H919" s="49">
        <f>VLOOKUP(C919,Sheet2!$A:$B,2,0)</f>
        <v>14</v>
      </c>
    </row>
    <row r="920" spans="1:8">
      <c r="A920" s="77"/>
      <c r="B920" s="81"/>
      <c r="C920" s="15" t="s">
        <v>863</v>
      </c>
      <c r="D920" s="48" t="s">
        <v>858</v>
      </c>
      <c r="E920" s="17" t="s">
        <v>229</v>
      </c>
      <c r="F920" s="17">
        <v>122</v>
      </c>
      <c r="G920" s="52">
        <v>4741468351353</v>
      </c>
      <c r="H920" s="49">
        <f>VLOOKUP(C920,Sheet2!$A:$B,2,0)</f>
        <v>4</v>
      </c>
    </row>
    <row r="921" spans="1:8">
      <c r="A921" s="77"/>
      <c r="B921" s="81"/>
      <c r="C921" s="15" t="s">
        <v>864</v>
      </c>
      <c r="D921" s="48" t="s">
        <v>858</v>
      </c>
      <c r="E921" s="17" t="s">
        <v>229</v>
      </c>
      <c r="F921" s="17">
        <v>128</v>
      </c>
      <c r="G921" s="52">
        <v>4741468351360</v>
      </c>
      <c r="H921" s="49">
        <f>VLOOKUP(C921,Sheet2!$A:$B,2,0)</f>
        <v>5</v>
      </c>
    </row>
    <row r="922" spans="1:8">
      <c r="A922" s="77"/>
      <c r="B922" s="81"/>
      <c r="C922" s="15" t="s">
        <v>865</v>
      </c>
      <c r="D922" s="48" t="s">
        <v>858</v>
      </c>
      <c r="E922" s="17" t="s">
        <v>229</v>
      </c>
      <c r="F922" s="17">
        <v>134</v>
      </c>
      <c r="G922" s="52">
        <v>4741468351377</v>
      </c>
      <c r="H922" s="49">
        <f>VLOOKUP(C922,Sheet2!$A:$B,2,0)</f>
        <v>9</v>
      </c>
    </row>
    <row r="923" spans="1:8">
      <c r="A923" s="77"/>
      <c r="B923" s="81"/>
      <c r="C923" s="11" t="s">
        <v>866</v>
      </c>
      <c r="D923" s="50" t="s">
        <v>291</v>
      </c>
      <c r="E923" s="13" t="s">
        <v>840</v>
      </c>
      <c r="F923" s="13">
        <v>92</v>
      </c>
      <c r="G923" s="52">
        <v>4741468351384</v>
      </c>
      <c r="H923" s="49">
        <f>VLOOKUP(C923,Sheet2!$A:$B,2,0)</f>
        <v>10</v>
      </c>
    </row>
    <row r="924" spans="1:8">
      <c r="A924" s="77"/>
      <c r="B924" s="81"/>
      <c r="C924" s="11" t="s">
        <v>867</v>
      </c>
      <c r="D924" s="50" t="s">
        <v>291</v>
      </c>
      <c r="E924" s="13" t="s">
        <v>840</v>
      </c>
      <c r="F924" s="13">
        <v>98</v>
      </c>
      <c r="G924" s="52">
        <v>4741468351391</v>
      </c>
      <c r="H924" s="72">
        <v>0</v>
      </c>
    </row>
    <row r="925" spans="1:8">
      <c r="A925" s="77"/>
      <c r="B925" s="81"/>
      <c r="C925" s="11" t="s">
        <v>868</v>
      </c>
      <c r="D925" s="50" t="s">
        <v>291</v>
      </c>
      <c r="E925" s="13" t="s">
        <v>840</v>
      </c>
      <c r="F925" s="13">
        <v>104</v>
      </c>
      <c r="G925" s="52">
        <v>4741468351407</v>
      </c>
      <c r="H925" s="72">
        <v>0</v>
      </c>
    </row>
    <row r="926" spans="1:8">
      <c r="A926" s="77"/>
      <c r="B926" s="81"/>
      <c r="C926" s="11" t="s">
        <v>869</v>
      </c>
      <c r="D926" s="50" t="s">
        <v>291</v>
      </c>
      <c r="E926" s="13" t="s">
        <v>840</v>
      </c>
      <c r="F926" s="13">
        <v>110</v>
      </c>
      <c r="G926" s="52">
        <v>4741468351414</v>
      </c>
      <c r="H926" s="49">
        <f>VLOOKUP(C926,Sheet2!$A:$B,2,0)</f>
        <v>13</v>
      </c>
    </row>
    <row r="927" spans="1:8">
      <c r="A927" s="77"/>
      <c r="B927" s="81"/>
      <c r="C927" s="11" t="s">
        <v>870</v>
      </c>
      <c r="D927" s="50" t="s">
        <v>291</v>
      </c>
      <c r="E927" s="13" t="s">
        <v>840</v>
      </c>
      <c r="F927" s="13">
        <v>116</v>
      </c>
      <c r="G927" s="52">
        <v>4741468351421</v>
      </c>
      <c r="H927" s="49">
        <f>VLOOKUP(C927,Sheet2!$A:$B,2,0)</f>
        <v>20</v>
      </c>
    </row>
    <row r="928" spans="1:8">
      <c r="A928" s="77"/>
      <c r="B928" s="81"/>
      <c r="C928" s="11" t="s">
        <v>871</v>
      </c>
      <c r="D928" s="50" t="s">
        <v>291</v>
      </c>
      <c r="E928" s="13" t="s">
        <v>840</v>
      </c>
      <c r="F928" s="13">
        <v>122</v>
      </c>
      <c r="G928" s="52">
        <v>4741468351438</v>
      </c>
      <c r="H928" s="49">
        <f>VLOOKUP(C928,Sheet2!$A:$B,2,0)</f>
        <v>10</v>
      </c>
    </row>
    <row r="929" spans="1:8">
      <c r="A929" s="77"/>
      <c r="B929" s="81"/>
      <c r="C929" s="11" t="s">
        <v>872</v>
      </c>
      <c r="D929" s="50" t="s">
        <v>291</v>
      </c>
      <c r="E929" s="13" t="s">
        <v>840</v>
      </c>
      <c r="F929" s="13">
        <v>128</v>
      </c>
      <c r="G929" s="52">
        <v>4741468351445</v>
      </c>
      <c r="H929" s="49">
        <f>VLOOKUP(C929,Sheet2!$A:$B,2,0)</f>
        <v>10</v>
      </c>
    </row>
    <row r="930" spans="1:8">
      <c r="A930" s="77"/>
      <c r="B930" s="81"/>
      <c r="C930" s="11" t="s">
        <v>873</v>
      </c>
      <c r="D930" s="50" t="s">
        <v>291</v>
      </c>
      <c r="E930" s="13" t="s">
        <v>840</v>
      </c>
      <c r="F930" s="13">
        <v>134</v>
      </c>
      <c r="G930" s="52">
        <v>4741468351452</v>
      </c>
      <c r="H930" s="49">
        <f>VLOOKUP(C930,Sheet2!$A:$B,2,0)</f>
        <v>10</v>
      </c>
    </row>
    <row r="931" spans="1:8" ht="15" customHeight="1">
      <c r="A931" s="74" t="s">
        <v>874</v>
      </c>
      <c r="B931" s="80"/>
      <c r="C931" s="11" t="s">
        <v>875</v>
      </c>
      <c r="D931" s="47" t="s">
        <v>58</v>
      </c>
      <c r="E931" s="12" t="s">
        <v>337</v>
      </c>
      <c r="F931" s="13">
        <v>92</v>
      </c>
      <c r="G931" s="52">
        <v>4741468336473</v>
      </c>
      <c r="H931" s="49">
        <f>VLOOKUP(C931,Sheet2!$A:$B,2,0)</f>
        <v>3</v>
      </c>
    </row>
    <row r="932" spans="1:8" ht="15" customHeight="1">
      <c r="A932" s="75"/>
      <c r="B932" s="81"/>
      <c r="C932" s="11" t="s">
        <v>876</v>
      </c>
      <c r="D932" s="47" t="s">
        <v>58</v>
      </c>
      <c r="E932" s="12" t="s">
        <v>337</v>
      </c>
      <c r="F932" s="13">
        <v>98</v>
      </c>
      <c r="G932" s="52">
        <v>4741468336480</v>
      </c>
      <c r="H932" s="49">
        <f>VLOOKUP(C932,Sheet2!$A:$B,2,0)</f>
        <v>5</v>
      </c>
    </row>
    <row r="933" spans="1:8" ht="15" customHeight="1">
      <c r="A933" s="75"/>
      <c r="B933" s="81"/>
      <c r="C933" s="11" t="s">
        <v>877</v>
      </c>
      <c r="D933" s="47" t="s">
        <v>58</v>
      </c>
      <c r="E933" s="12" t="s">
        <v>337</v>
      </c>
      <c r="F933" s="13">
        <v>104</v>
      </c>
      <c r="G933" s="52">
        <v>4741468336497</v>
      </c>
      <c r="H933" s="49">
        <f>VLOOKUP(C933,Sheet2!$A:$B,2,0)</f>
        <v>6</v>
      </c>
    </row>
    <row r="934" spans="1:8" ht="15" customHeight="1">
      <c r="A934" s="75"/>
      <c r="B934" s="81"/>
      <c r="C934" s="11" t="s">
        <v>878</v>
      </c>
      <c r="D934" s="47" t="s">
        <v>58</v>
      </c>
      <c r="E934" s="12" t="s">
        <v>337</v>
      </c>
      <c r="F934" s="13">
        <v>110</v>
      </c>
      <c r="G934" s="52">
        <v>4741468336503</v>
      </c>
      <c r="H934" s="49">
        <f>VLOOKUP(C934,Sheet2!$A:$B,2,0)</f>
        <v>3</v>
      </c>
    </row>
    <row r="935" spans="1:8" ht="15" customHeight="1">
      <c r="A935" s="75"/>
      <c r="B935" s="81"/>
      <c r="C935" s="11" t="s">
        <v>879</v>
      </c>
      <c r="D935" s="47" t="s">
        <v>58</v>
      </c>
      <c r="E935" s="12" t="s">
        <v>337</v>
      </c>
      <c r="F935" s="13">
        <v>116</v>
      </c>
      <c r="G935" s="52">
        <v>4741468336510</v>
      </c>
      <c r="H935" s="49">
        <f>VLOOKUP(C935,Sheet2!$A:$B,2,0)</f>
        <v>2</v>
      </c>
    </row>
    <row r="936" spans="1:8" ht="15" customHeight="1">
      <c r="A936" s="75"/>
      <c r="B936" s="81"/>
      <c r="C936" s="11" t="s">
        <v>880</v>
      </c>
      <c r="D936" s="47" t="s">
        <v>58</v>
      </c>
      <c r="E936" s="12" t="s">
        <v>337</v>
      </c>
      <c r="F936" s="13">
        <v>122</v>
      </c>
      <c r="G936" s="52">
        <v>4741468336527</v>
      </c>
      <c r="H936" s="49">
        <f>VLOOKUP(C936,Sheet2!$A:$B,2,0)</f>
        <v>1</v>
      </c>
    </row>
    <row r="937" spans="1:8" ht="15" customHeight="1">
      <c r="A937" s="75"/>
      <c r="B937" s="81"/>
      <c r="C937" s="11" t="s">
        <v>881</v>
      </c>
      <c r="D937" s="47" t="s">
        <v>58</v>
      </c>
      <c r="E937" s="12" t="s">
        <v>337</v>
      </c>
      <c r="F937" s="13">
        <v>128</v>
      </c>
      <c r="G937" s="52">
        <v>4741468336534</v>
      </c>
      <c r="H937" s="49">
        <f>VLOOKUP(C937,Sheet2!$A:$B,2,0)</f>
        <v>4</v>
      </c>
    </row>
    <row r="938" spans="1:8" ht="15" customHeight="1">
      <c r="A938" s="75"/>
      <c r="B938" s="81"/>
      <c r="C938" s="11" t="s">
        <v>882</v>
      </c>
      <c r="D938" s="47" t="s">
        <v>58</v>
      </c>
      <c r="E938" s="12" t="s">
        <v>337</v>
      </c>
      <c r="F938" s="13">
        <v>134</v>
      </c>
      <c r="G938" s="52">
        <v>4741468336541</v>
      </c>
      <c r="H938" s="49">
        <f>VLOOKUP(C938,Sheet2!$A:$B,2,0)</f>
        <v>3</v>
      </c>
    </row>
    <row r="939" spans="1:8" ht="15" customHeight="1">
      <c r="A939" s="75"/>
      <c r="B939" s="81"/>
      <c r="C939" s="15" t="s">
        <v>883</v>
      </c>
      <c r="D939" s="48" t="s">
        <v>58</v>
      </c>
      <c r="E939" s="16" t="s">
        <v>116</v>
      </c>
      <c r="F939" s="17">
        <v>104</v>
      </c>
      <c r="G939" s="52">
        <v>4741468336572</v>
      </c>
      <c r="H939" s="49">
        <f>VLOOKUP(C939,Sheet2!$A:$B,2,0)</f>
        <v>1</v>
      </c>
    </row>
    <row r="940" spans="1:8" ht="15" customHeight="1">
      <c r="A940" s="75"/>
      <c r="B940" s="81"/>
      <c r="C940" s="15" t="s">
        <v>884</v>
      </c>
      <c r="D940" s="48" t="s">
        <v>58</v>
      </c>
      <c r="E940" s="16" t="s">
        <v>116</v>
      </c>
      <c r="F940" s="17">
        <v>110</v>
      </c>
      <c r="G940" s="52">
        <v>4741468336589</v>
      </c>
      <c r="H940" s="49">
        <f>VLOOKUP(C940,Sheet2!$A:$B,2,0)</f>
        <v>1</v>
      </c>
    </row>
    <row r="941" spans="1:8" ht="15" customHeight="1">
      <c r="A941" s="75"/>
      <c r="B941" s="81"/>
      <c r="C941" s="15" t="s">
        <v>885</v>
      </c>
      <c r="D941" s="48" t="s">
        <v>58</v>
      </c>
      <c r="E941" s="16" t="s">
        <v>116</v>
      </c>
      <c r="F941" s="17">
        <v>116</v>
      </c>
      <c r="G941" s="52">
        <v>4741468336596</v>
      </c>
      <c r="H941" s="49">
        <f>VLOOKUP(C941,Sheet2!$A:$B,2,0)</f>
        <v>1</v>
      </c>
    </row>
    <row r="942" spans="1:8" ht="15" customHeight="1">
      <c r="A942" s="75"/>
      <c r="B942" s="81"/>
      <c r="C942" s="15" t="s">
        <v>1350</v>
      </c>
      <c r="D942" s="48" t="s">
        <v>58</v>
      </c>
      <c r="E942" s="16" t="s">
        <v>116</v>
      </c>
      <c r="F942" s="17">
        <v>128</v>
      </c>
      <c r="G942" s="52">
        <v>4741468336619</v>
      </c>
      <c r="H942" s="49">
        <f>VLOOKUP(C942,Sheet2!$A:$B,2,0)</f>
        <v>1</v>
      </c>
    </row>
    <row r="943" spans="1:8" ht="15" customHeight="1">
      <c r="A943" s="75"/>
      <c r="B943" s="81"/>
      <c r="C943" s="11" t="s">
        <v>886</v>
      </c>
      <c r="D943" s="47" t="s">
        <v>345</v>
      </c>
      <c r="E943" s="12" t="s">
        <v>125</v>
      </c>
      <c r="F943" s="13">
        <v>98</v>
      </c>
      <c r="G943" s="52">
        <v>4741468336640</v>
      </c>
      <c r="H943" s="72">
        <v>0</v>
      </c>
    </row>
    <row r="944" spans="1:8" ht="15" customHeight="1">
      <c r="A944" s="75"/>
      <c r="B944" s="81"/>
      <c r="C944" s="11" t="s">
        <v>887</v>
      </c>
      <c r="D944" s="47" t="s">
        <v>345</v>
      </c>
      <c r="E944" s="12" t="s">
        <v>125</v>
      </c>
      <c r="F944" s="13">
        <v>104</v>
      </c>
      <c r="G944" s="52">
        <v>4741468336657</v>
      </c>
      <c r="H944" s="49">
        <f>VLOOKUP(C944,Sheet2!$A:$B,2,0)</f>
        <v>1</v>
      </c>
    </row>
    <row r="945" spans="1:8" ht="15" customHeight="1">
      <c r="A945" s="75"/>
      <c r="B945" s="81"/>
      <c r="C945" s="11" t="s">
        <v>888</v>
      </c>
      <c r="D945" s="47" t="s">
        <v>345</v>
      </c>
      <c r="E945" s="12" t="s">
        <v>125</v>
      </c>
      <c r="F945" s="13">
        <v>110</v>
      </c>
      <c r="G945" s="52">
        <v>4741468336664</v>
      </c>
      <c r="H945" s="49">
        <f>VLOOKUP(C945,Sheet2!$A:$B,2,0)</f>
        <v>1</v>
      </c>
    </row>
    <row r="946" spans="1:8" ht="15" customHeight="1">
      <c r="A946" s="75"/>
      <c r="B946" s="81"/>
      <c r="C946" s="11" t="s">
        <v>889</v>
      </c>
      <c r="D946" s="47" t="s">
        <v>345</v>
      </c>
      <c r="E946" s="12" t="s">
        <v>125</v>
      </c>
      <c r="F946" s="13">
        <v>116</v>
      </c>
      <c r="G946" s="52">
        <v>4741468336671</v>
      </c>
      <c r="H946" s="49">
        <f>VLOOKUP(C946,Sheet2!$A:$B,2,0)</f>
        <v>1</v>
      </c>
    </row>
    <row r="947" spans="1:8" ht="15" customHeight="1">
      <c r="A947" s="75"/>
      <c r="B947" s="81"/>
      <c r="C947" s="11" t="s">
        <v>890</v>
      </c>
      <c r="D947" s="47" t="s">
        <v>345</v>
      </c>
      <c r="E947" s="12" t="s">
        <v>125</v>
      </c>
      <c r="F947" s="13">
        <v>122</v>
      </c>
      <c r="G947" s="52">
        <v>4741468336688</v>
      </c>
      <c r="H947" s="72">
        <v>0</v>
      </c>
    </row>
    <row r="948" spans="1:8" ht="15" customHeight="1">
      <c r="A948" s="75"/>
      <c r="B948" s="81"/>
      <c r="C948" s="11" t="s">
        <v>891</v>
      </c>
      <c r="D948" s="47" t="s">
        <v>345</v>
      </c>
      <c r="E948" s="12" t="s">
        <v>125</v>
      </c>
      <c r="F948" s="13">
        <v>128</v>
      </c>
      <c r="G948" s="52">
        <v>4741468336695</v>
      </c>
      <c r="H948" s="49">
        <f>VLOOKUP(C948,Sheet2!$A:$B,2,0)</f>
        <v>1</v>
      </c>
    </row>
    <row r="949" spans="1:8" ht="15" customHeight="1">
      <c r="A949" s="75"/>
      <c r="B949" s="81"/>
      <c r="C949" s="11" t="s">
        <v>892</v>
      </c>
      <c r="D949" s="47" t="s">
        <v>345</v>
      </c>
      <c r="E949" s="12" t="s">
        <v>125</v>
      </c>
      <c r="F949" s="13">
        <v>134</v>
      </c>
      <c r="G949" s="52">
        <v>4741468336701</v>
      </c>
      <c r="H949" s="49">
        <f>VLOOKUP(C949,Sheet2!$A:$B,2,0)</f>
        <v>2</v>
      </c>
    </row>
    <row r="950" spans="1:8" ht="15" customHeight="1">
      <c r="A950" s="75"/>
      <c r="B950" s="81"/>
      <c r="C950" s="15" t="s">
        <v>893</v>
      </c>
      <c r="D950" s="48" t="s">
        <v>301</v>
      </c>
      <c r="E950" s="16" t="s">
        <v>422</v>
      </c>
      <c r="F950" s="17">
        <v>92</v>
      </c>
      <c r="G950" s="52">
        <v>4741468336718</v>
      </c>
      <c r="H950" s="49">
        <f>VLOOKUP(C950,Sheet2!$A:$B,2,0)</f>
        <v>3</v>
      </c>
    </row>
    <row r="951" spans="1:8" ht="15" customHeight="1">
      <c r="A951" s="75"/>
      <c r="B951" s="81"/>
      <c r="C951" s="15" t="s">
        <v>894</v>
      </c>
      <c r="D951" s="48" t="s">
        <v>301</v>
      </c>
      <c r="E951" s="16" t="s">
        <v>422</v>
      </c>
      <c r="F951" s="17">
        <v>98</v>
      </c>
      <c r="G951" s="52">
        <v>4741468336725</v>
      </c>
      <c r="H951" s="49">
        <f>VLOOKUP(C951,Sheet2!$A:$B,2,0)</f>
        <v>2</v>
      </c>
    </row>
    <row r="952" spans="1:8" ht="15" customHeight="1">
      <c r="A952" s="75"/>
      <c r="B952" s="81"/>
      <c r="C952" s="15" t="s">
        <v>895</v>
      </c>
      <c r="D952" s="48" t="s">
        <v>301</v>
      </c>
      <c r="E952" s="16" t="s">
        <v>422</v>
      </c>
      <c r="F952" s="17">
        <v>104</v>
      </c>
      <c r="G952" s="52">
        <v>4741468336732</v>
      </c>
      <c r="H952" s="49">
        <f>VLOOKUP(C952,Sheet2!$A:$B,2,0)</f>
        <v>3</v>
      </c>
    </row>
    <row r="953" spans="1:8" ht="15" customHeight="1">
      <c r="A953" s="75"/>
      <c r="B953" s="81"/>
      <c r="C953" s="15" t="s">
        <v>896</v>
      </c>
      <c r="D953" s="48" t="s">
        <v>301</v>
      </c>
      <c r="E953" s="16" t="s">
        <v>422</v>
      </c>
      <c r="F953" s="17">
        <v>110</v>
      </c>
      <c r="G953" s="52">
        <v>4741468336749</v>
      </c>
      <c r="H953" s="49">
        <f>VLOOKUP(C953,Sheet2!$A:$B,2,0)</f>
        <v>2</v>
      </c>
    </row>
    <row r="954" spans="1:8" ht="15" customHeight="1">
      <c r="A954" s="75"/>
      <c r="B954" s="81"/>
      <c r="C954" s="15" t="s">
        <v>897</v>
      </c>
      <c r="D954" s="48" t="s">
        <v>301</v>
      </c>
      <c r="E954" s="16" t="s">
        <v>422</v>
      </c>
      <c r="F954" s="17">
        <v>116</v>
      </c>
      <c r="G954" s="52">
        <v>4741468336756</v>
      </c>
      <c r="H954" s="72">
        <v>0</v>
      </c>
    </row>
    <row r="955" spans="1:8" ht="15" customHeight="1">
      <c r="A955" s="75"/>
      <c r="B955" s="81"/>
      <c r="C955" s="15" t="s">
        <v>898</v>
      </c>
      <c r="D955" s="48" t="s">
        <v>301</v>
      </c>
      <c r="E955" s="16" t="s">
        <v>422</v>
      </c>
      <c r="F955" s="17">
        <v>122</v>
      </c>
      <c r="G955" s="52">
        <v>4741468336763</v>
      </c>
      <c r="H955" s="72">
        <v>0</v>
      </c>
    </row>
    <row r="956" spans="1:8" ht="15" customHeight="1">
      <c r="A956" s="75"/>
      <c r="B956" s="81"/>
      <c r="C956" s="15" t="s">
        <v>899</v>
      </c>
      <c r="D956" s="48" t="s">
        <v>301</v>
      </c>
      <c r="E956" s="16" t="s">
        <v>422</v>
      </c>
      <c r="F956" s="17">
        <v>128</v>
      </c>
      <c r="G956" s="52">
        <v>4741468336770</v>
      </c>
      <c r="H956" s="49">
        <f>VLOOKUP(C956,Sheet2!$A:$B,2,0)</f>
        <v>2</v>
      </c>
    </row>
    <row r="957" spans="1:8" ht="15" customHeight="1">
      <c r="A957" s="75"/>
      <c r="B957" s="81"/>
      <c r="C957" s="15" t="s">
        <v>900</v>
      </c>
      <c r="D957" s="48" t="s">
        <v>301</v>
      </c>
      <c r="E957" s="16" t="s">
        <v>422</v>
      </c>
      <c r="F957" s="17">
        <v>134</v>
      </c>
      <c r="G957" s="52">
        <v>4741468336787</v>
      </c>
      <c r="H957" s="49">
        <f>VLOOKUP(C957,Sheet2!$A:$B,2,0)</f>
        <v>3</v>
      </c>
    </row>
    <row r="958" spans="1:8" ht="15" customHeight="1">
      <c r="A958" s="75"/>
      <c r="B958" s="81"/>
      <c r="C958" s="11" t="s">
        <v>901</v>
      </c>
      <c r="D958" s="47" t="s">
        <v>291</v>
      </c>
      <c r="E958" s="12" t="s">
        <v>128</v>
      </c>
      <c r="F958" s="13">
        <v>92</v>
      </c>
      <c r="G958" s="52">
        <v>4741468336794</v>
      </c>
      <c r="H958" s="49">
        <f>VLOOKUP(C958,Sheet2!$A:$B,2,0)</f>
        <v>3</v>
      </c>
    </row>
    <row r="959" spans="1:8" ht="15" customHeight="1">
      <c r="A959" s="75"/>
      <c r="B959" s="81"/>
      <c r="C959" s="11" t="s">
        <v>902</v>
      </c>
      <c r="D959" s="47" t="s">
        <v>291</v>
      </c>
      <c r="E959" s="12" t="s">
        <v>128</v>
      </c>
      <c r="F959" s="13">
        <v>98</v>
      </c>
      <c r="G959" s="52">
        <v>4741468336800</v>
      </c>
      <c r="H959" s="49">
        <f>VLOOKUP(C959,Sheet2!$A:$B,2,0)</f>
        <v>2</v>
      </c>
    </row>
    <row r="960" spans="1:8" ht="15" customHeight="1">
      <c r="A960" s="75"/>
      <c r="B960" s="81"/>
      <c r="C960" s="11" t="s">
        <v>903</v>
      </c>
      <c r="D960" s="47" t="s">
        <v>291</v>
      </c>
      <c r="E960" s="12" t="s">
        <v>128</v>
      </c>
      <c r="F960" s="13">
        <v>104</v>
      </c>
      <c r="G960" s="52">
        <v>4741468336817</v>
      </c>
      <c r="H960" s="49">
        <f>VLOOKUP(C960,Sheet2!$A:$B,2,0)</f>
        <v>2</v>
      </c>
    </row>
    <row r="961" spans="1:8" ht="15" customHeight="1">
      <c r="A961" s="75"/>
      <c r="B961" s="81"/>
      <c r="C961" s="11" t="s">
        <v>904</v>
      </c>
      <c r="D961" s="47" t="s">
        <v>291</v>
      </c>
      <c r="E961" s="12" t="s">
        <v>128</v>
      </c>
      <c r="F961" s="13">
        <v>110</v>
      </c>
      <c r="G961" s="52">
        <v>4741468336824</v>
      </c>
      <c r="H961" s="49">
        <f>VLOOKUP(C961,Sheet2!$A:$B,2,0)</f>
        <v>2</v>
      </c>
    </row>
    <row r="962" spans="1:8" ht="15" customHeight="1">
      <c r="A962" s="75"/>
      <c r="B962" s="81"/>
      <c r="C962" s="11" t="s">
        <v>905</v>
      </c>
      <c r="D962" s="47" t="s">
        <v>291</v>
      </c>
      <c r="E962" s="12" t="s">
        <v>128</v>
      </c>
      <c r="F962" s="13">
        <v>116</v>
      </c>
      <c r="G962" s="52">
        <v>4741468336831</v>
      </c>
      <c r="H962" s="49">
        <f>VLOOKUP(C962,Sheet2!$A:$B,2,0)</f>
        <v>2</v>
      </c>
    </row>
    <row r="963" spans="1:8" ht="15" customHeight="1">
      <c r="A963" s="75"/>
      <c r="B963" s="81"/>
      <c r="C963" s="11" t="s">
        <v>906</v>
      </c>
      <c r="D963" s="47" t="s">
        <v>291</v>
      </c>
      <c r="E963" s="12" t="s">
        <v>128</v>
      </c>
      <c r="F963" s="13">
        <v>122</v>
      </c>
      <c r="G963" s="52">
        <v>4741468336848</v>
      </c>
      <c r="H963" s="49">
        <f>VLOOKUP(C963,Sheet2!$A:$B,2,0)</f>
        <v>3</v>
      </c>
    </row>
    <row r="964" spans="1:8" ht="15" customHeight="1">
      <c r="A964" s="75"/>
      <c r="B964" s="81"/>
      <c r="C964" s="11" t="s">
        <v>907</v>
      </c>
      <c r="D964" s="47" t="s">
        <v>291</v>
      </c>
      <c r="E964" s="12" t="s">
        <v>128</v>
      </c>
      <c r="F964" s="13">
        <v>128</v>
      </c>
      <c r="G964" s="52">
        <v>4741468336855</v>
      </c>
      <c r="H964" s="49">
        <f>VLOOKUP(C964,Sheet2!$A:$B,2,0)</f>
        <v>4</v>
      </c>
    </row>
    <row r="965" spans="1:8" ht="15" customHeight="1">
      <c r="A965" s="75"/>
      <c r="B965" s="81"/>
      <c r="C965" s="11" t="s">
        <v>908</v>
      </c>
      <c r="D965" s="47" t="s">
        <v>291</v>
      </c>
      <c r="E965" s="12" t="s">
        <v>128</v>
      </c>
      <c r="F965" s="13">
        <v>134</v>
      </c>
      <c r="G965" s="52">
        <v>4741468336862</v>
      </c>
      <c r="H965" s="49">
        <f>VLOOKUP(C965,Sheet2!$A:$B,2,0)</f>
        <v>3</v>
      </c>
    </row>
    <row r="966" spans="1:8" ht="15" customHeight="1">
      <c r="A966" s="75"/>
      <c r="B966" s="81"/>
      <c r="C966" s="15" t="s">
        <v>909</v>
      </c>
      <c r="D966" s="48" t="s">
        <v>77</v>
      </c>
      <c r="E966" s="16" t="s">
        <v>137</v>
      </c>
      <c r="F966" s="17">
        <v>92</v>
      </c>
      <c r="G966" s="52">
        <v>4741468336879</v>
      </c>
      <c r="H966" s="49">
        <f>VLOOKUP(C966,Sheet2!$A:$B,2,0)</f>
        <v>3</v>
      </c>
    </row>
    <row r="967" spans="1:8" ht="15" customHeight="1">
      <c r="A967" s="75"/>
      <c r="B967" s="81"/>
      <c r="C967" s="15" t="s">
        <v>910</v>
      </c>
      <c r="D967" s="48" t="s">
        <v>77</v>
      </c>
      <c r="E967" s="16" t="s">
        <v>137</v>
      </c>
      <c r="F967" s="17">
        <v>98</v>
      </c>
      <c r="G967" s="52">
        <v>4741468336886</v>
      </c>
      <c r="H967" s="49">
        <f>VLOOKUP(C967,Sheet2!$A:$B,2,0)</f>
        <v>4</v>
      </c>
    </row>
    <row r="968" spans="1:8" ht="15" customHeight="1">
      <c r="A968" s="75"/>
      <c r="B968" s="81"/>
      <c r="C968" s="15" t="s">
        <v>911</v>
      </c>
      <c r="D968" s="48" t="s">
        <v>77</v>
      </c>
      <c r="E968" s="16" t="s">
        <v>137</v>
      </c>
      <c r="F968" s="17">
        <v>104</v>
      </c>
      <c r="G968" s="52">
        <v>4741468336893</v>
      </c>
      <c r="H968" s="49">
        <f>VLOOKUP(C968,Sheet2!$A:$B,2,0)</f>
        <v>8</v>
      </c>
    </row>
    <row r="969" spans="1:8" ht="15" customHeight="1">
      <c r="A969" s="75"/>
      <c r="B969" s="81"/>
      <c r="C969" s="15" t="s">
        <v>912</v>
      </c>
      <c r="D969" s="48" t="s">
        <v>77</v>
      </c>
      <c r="E969" s="16" t="s">
        <v>137</v>
      </c>
      <c r="F969" s="17">
        <v>110</v>
      </c>
      <c r="G969" s="52">
        <v>4741468336909</v>
      </c>
      <c r="H969" s="49">
        <f>VLOOKUP(C969,Sheet2!$A:$B,2,0)</f>
        <v>7</v>
      </c>
    </row>
    <row r="970" spans="1:8" ht="15" customHeight="1">
      <c r="A970" s="75"/>
      <c r="B970" s="81"/>
      <c r="C970" s="15" t="s">
        <v>913</v>
      </c>
      <c r="D970" s="48" t="s">
        <v>77</v>
      </c>
      <c r="E970" s="16" t="s">
        <v>137</v>
      </c>
      <c r="F970" s="17">
        <v>116</v>
      </c>
      <c r="G970" s="52">
        <v>4741468336916</v>
      </c>
      <c r="H970" s="49">
        <f>VLOOKUP(C970,Sheet2!$A:$B,2,0)</f>
        <v>7</v>
      </c>
    </row>
    <row r="971" spans="1:8" ht="15" customHeight="1">
      <c r="A971" s="75"/>
      <c r="B971" s="81"/>
      <c r="C971" s="15" t="s">
        <v>914</v>
      </c>
      <c r="D971" s="48" t="s">
        <v>77</v>
      </c>
      <c r="E971" s="16" t="s">
        <v>137</v>
      </c>
      <c r="F971" s="17">
        <v>122</v>
      </c>
      <c r="G971" s="52">
        <v>4741468336923</v>
      </c>
      <c r="H971" s="49">
        <f>VLOOKUP(C971,Sheet2!$A:$B,2,0)</f>
        <v>8</v>
      </c>
    </row>
    <row r="972" spans="1:8" ht="15" customHeight="1">
      <c r="A972" s="75"/>
      <c r="B972" s="81"/>
      <c r="C972" s="15" t="s">
        <v>915</v>
      </c>
      <c r="D972" s="48" t="s">
        <v>77</v>
      </c>
      <c r="E972" s="16" t="s">
        <v>137</v>
      </c>
      <c r="F972" s="17">
        <v>128</v>
      </c>
      <c r="G972" s="52">
        <v>4741468336930</v>
      </c>
      <c r="H972" s="49">
        <f>VLOOKUP(C972,Sheet2!$A:$B,2,0)</f>
        <v>8</v>
      </c>
    </row>
    <row r="973" spans="1:8" ht="15" customHeight="1">
      <c r="A973" s="75"/>
      <c r="B973" s="81"/>
      <c r="C973" s="15" t="s">
        <v>916</v>
      </c>
      <c r="D973" s="48" t="s">
        <v>77</v>
      </c>
      <c r="E973" s="16" t="s">
        <v>137</v>
      </c>
      <c r="F973" s="17">
        <v>134</v>
      </c>
      <c r="G973" s="52">
        <v>4741468336947</v>
      </c>
      <c r="H973" s="49">
        <f>VLOOKUP(C973,Sheet2!$A:$B,2,0)</f>
        <v>8</v>
      </c>
    </row>
    <row r="974" spans="1:8" ht="15" customHeight="1">
      <c r="A974" s="75"/>
      <c r="B974" s="81"/>
      <c r="C974" s="11" t="s">
        <v>917</v>
      </c>
      <c r="D974" s="47" t="s">
        <v>524</v>
      </c>
      <c r="E974" s="12" t="s">
        <v>147</v>
      </c>
      <c r="F974" s="13">
        <v>116</v>
      </c>
      <c r="G974" s="52">
        <v>4741468336992</v>
      </c>
      <c r="H974" s="49">
        <f>VLOOKUP(C974,Sheet2!$A:$B,2,0)</f>
        <v>1</v>
      </c>
    </row>
    <row r="975" spans="1:8" ht="15" customHeight="1">
      <c r="A975" s="75"/>
      <c r="B975" s="81"/>
      <c r="C975" s="11" t="s">
        <v>918</v>
      </c>
      <c r="D975" s="47" t="s">
        <v>524</v>
      </c>
      <c r="E975" s="12" t="s">
        <v>147</v>
      </c>
      <c r="F975" s="13">
        <v>122</v>
      </c>
      <c r="G975" s="52">
        <v>4741468337005</v>
      </c>
      <c r="H975" s="72">
        <v>0</v>
      </c>
    </row>
    <row r="976" spans="1:8" ht="15" customHeight="1">
      <c r="A976" s="75"/>
      <c r="B976" s="81"/>
      <c r="C976" s="11" t="s">
        <v>919</v>
      </c>
      <c r="D976" s="47" t="s">
        <v>524</v>
      </c>
      <c r="E976" s="12" t="s">
        <v>147</v>
      </c>
      <c r="F976" s="13">
        <v>128</v>
      </c>
      <c r="G976" s="52">
        <v>4741468337012</v>
      </c>
      <c r="H976" s="49">
        <f>VLOOKUP(C976,Sheet2!$A:$B,2,0)</f>
        <v>1</v>
      </c>
    </row>
    <row r="977" spans="1:8" ht="15" customHeight="1">
      <c r="A977" s="75"/>
      <c r="B977" s="82"/>
      <c r="C977" s="11" t="s">
        <v>920</v>
      </c>
      <c r="D977" s="47" t="s">
        <v>524</v>
      </c>
      <c r="E977" s="12" t="s">
        <v>147</v>
      </c>
      <c r="F977" s="13">
        <v>134</v>
      </c>
      <c r="G977" s="52">
        <v>4741468337029</v>
      </c>
      <c r="H977" s="49">
        <f>VLOOKUP(C977,Sheet2!$A:$B,2,0)</f>
        <v>1</v>
      </c>
    </row>
    <row r="978" spans="1:8" ht="15" customHeight="1">
      <c r="A978" s="75"/>
      <c r="B978" s="80"/>
      <c r="C978" s="15" t="s">
        <v>921</v>
      </c>
      <c r="D978" s="48" t="s">
        <v>58</v>
      </c>
      <c r="E978" s="16" t="s">
        <v>154</v>
      </c>
      <c r="F978" s="17">
        <v>98</v>
      </c>
      <c r="G978" s="52">
        <v>4741468343037</v>
      </c>
      <c r="H978" s="49">
        <f>VLOOKUP(C978,Sheet2!$A:$B,2,0)</f>
        <v>1</v>
      </c>
    </row>
    <row r="979" spans="1:8" ht="15" customHeight="1">
      <c r="A979" s="75"/>
      <c r="B979" s="81"/>
      <c r="C979" s="15" t="s">
        <v>922</v>
      </c>
      <c r="D979" s="48" t="s">
        <v>58</v>
      </c>
      <c r="E979" s="16" t="s">
        <v>154</v>
      </c>
      <c r="F979" s="17">
        <v>104</v>
      </c>
      <c r="G979" s="52">
        <v>4741468343044</v>
      </c>
      <c r="H979" s="49">
        <f>VLOOKUP(C979,Sheet2!$A:$B,2,0)</f>
        <v>1</v>
      </c>
    </row>
    <row r="980" spans="1:8" ht="15" customHeight="1">
      <c r="A980" s="75"/>
      <c r="B980" s="81"/>
      <c r="C980" s="15" t="s">
        <v>923</v>
      </c>
      <c r="D980" s="48" t="s">
        <v>58</v>
      </c>
      <c r="E980" s="16" t="s">
        <v>154</v>
      </c>
      <c r="F980" s="17">
        <v>110</v>
      </c>
      <c r="G980" s="52">
        <v>4741468343051</v>
      </c>
      <c r="H980" s="49">
        <f>VLOOKUP(C980,Sheet2!$A:$B,2,0)</f>
        <v>1</v>
      </c>
    </row>
    <row r="981" spans="1:8" ht="15" customHeight="1">
      <c r="A981" s="75"/>
      <c r="B981" s="81"/>
      <c r="C981" s="11" t="s">
        <v>924</v>
      </c>
      <c r="D981" s="47" t="s">
        <v>291</v>
      </c>
      <c r="E981" s="12" t="s">
        <v>163</v>
      </c>
      <c r="F981" s="13">
        <v>92</v>
      </c>
      <c r="G981" s="52">
        <v>4741468343105</v>
      </c>
      <c r="H981" s="49">
        <f>VLOOKUP(C981,Sheet2!$A:$B,2,0)</f>
        <v>3</v>
      </c>
    </row>
    <row r="982" spans="1:8" ht="15" customHeight="1">
      <c r="A982" s="75"/>
      <c r="B982" s="81"/>
      <c r="C982" s="11" t="s">
        <v>925</v>
      </c>
      <c r="D982" s="47" t="s">
        <v>291</v>
      </c>
      <c r="E982" s="12" t="s">
        <v>163</v>
      </c>
      <c r="F982" s="13">
        <v>98</v>
      </c>
      <c r="G982" s="52">
        <v>4741468343112</v>
      </c>
      <c r="H982" s="49">
        <f>VLOOKUP(C982,Sheet2!$A:$B,2,0)</f>
        <v>3</v>
      </c>
    </row>
    <row r="983" spans="1:8" ht="15" customHeight="1">
      <c r="A983" s="75"/>
      <c r="B983" s="81"/>
      <c r="C983" s="11" t="s">
        <v>926</v>
      </c>
      <c r="D983" s="47" t="s">
        <v>291</v>
      </c>
      <c r="E983" s="12" t="s">
        <v>163</v>
      </c>
      <c r="F983" s="13">
        <v>104</v>
      </c>
      <c r="G983" s="52">
        <v>4741468343129</v>
      </c>
      <c r="H983" s="49">
        <f>VLOOKUP(C983,Sheet2!$A:$B,2,0)</f>
        <v>2</v>
      </c>
    </row>
    <row r="984" spans="1:8" ht="15" customHeight="1">
      <c r="A984" s="75"/>
      <c r="B984" s="81"/>
      <c r="C984" s="11" t="s">
        <v>927</v>
      </c>
      <c r="D984" s="47" t="s">
        <v>291</v>
      </c>
      <c r="E984" s="12" t="s">
        <v>163</v>
      </c>
      <c r="F984" s="13">
        <v>110</v>
      </c>
      <c r="G984" s="52">
        <v>4741468343136</v>
      </c>
      <c r="H984" s="49">
        <f>VLOOKUP(C984,Sheet2!$A:$B,2,0)</f>
        <v>1</v>
      </c>
    </row>
    <row r="985" spans="1:8" ht="15" customHeight="1">
      <c r="A985" s="75"/>
      <c r="B985" s="81"/>
      <c r="C985" s="11" t="s">
        <v>1346</v>
      </c>
      <c r="D985" s="47" t="s">
        <v>291</v>
      </c>
      <c r="E985" s="12" t="s">
        <v>163</v>
      </c>
      <c r="F985" s="13">
        <v>128</v>
      </c>
      <c r="G985" s="52">
        <v>4741468343167</v>
      </c>
      <c r="H985" s="49">
        <f>VLOOKUP(C985,Sheet2!$A:$B,2,0)</f>
        <v>1</v>
      </c>
    </row>
    <row r="986" spans="1:8" ht="15" customHeight="1">
      <c r="A986" s="75"/>
      <c r="B986" s="81"/>
      <c r="C986" s="11" t="s">
        <v>1347</v>
      </c>
      <c r="D986" s="47" t="s">
        <v>291</v>
      </c>
      <c r="E986" s="12" t="s">
        <v>163</v>
      </c>
      <c r="F986" s="13">
        <v>134</v>
      </c>
      <c r="G986" s="52">
        <v>4741468343174</v>
      </c>
      <c r="H986" s="49">
        <f>VLOOKUP(C986,Sheet2!$A:$B,2,0)</f>
        <v>1</v>
      </c>
    </row>
    <row r="987" spans="1:8" ht="15" customHeight="1">
      <c r="A987" s="75"/>
      <c r="B987" s="81"/>
      <c r="C987" s="15" t="s">
        <v>928</v>
      </c>
      <c r="D987" s="48" t="s">
        <v>301</v>
      </c>
      <c r="E987" s="16" t="s">
        <v>173</v>
      </c>
      <c r="F987" s="17">
        <v>92</v>
      </c>
      <c r="G987" s="52">
        <v>4741468343181</v>
      </c>
      <c r="H987" s="49">
        <f>VLOOKUP(C987,Sheet2!$A:$B,2,0)</f>
        <v>2</v>
      </c>
    </row>
    <row r="988" spans="1:8" ht="15" customHeight="1">
      <c r="A988" s="75"/>
      <c r="B988" s="81"/>
      <c r="C988" s="15" t="s">
        <v>929</v>
      </c>
      <c r="D988" s="48" t="s">
        <v>301</v>
      </c>
      <c r="E988" s="16" t="s">
        <v>173</v>
      </c>
      <c r="F988" s="17">
        <v>98</v>
      </c>
      <c r="G988" s="52">
        <v>4741468343198</v>
      </c>
      <c r="H988" s="49">
        <f>VLOOKUP(C988,Sheet2!$A:$B,2,0)</f>
        <v>3</v>
      </c>
    </row>
    <row r="989" spans="1:8" ht="15" customHeight="1">
      <c r="A989" s="75"/>
      <c r="B989" s="81"/>
      <c r="C989" s="15" t="s">
        <v>930</v>
      </c>
      <c r="D989" s="48" t="s">
        <v>301</v>
      </c>
      <c r="E989" s="16" t="s">
        <v>173</v>
      </c>
      <c r="F989" s="17">
        <v>104</v>
      </c>
      <c r="G989" s="52">
        <v>4741468343204</v>
      </c>
      <c r="H989" s="49">
        <f>VLOOKUP(C989,Sheet2!$A:$B,2,0)</f>
        <v>1</v>
      </c>
    </row>
    <row r="990" spans="1:8" ht="15" customHeight="1">
      <c r="A990" s="75"/>
      <c r="B990" s="81"/>
      <c r="C990" s="15" t="s">
        <v>931</v>
      </c>
      <c r="D990" s="48" t="s">
        <v>301</v>
      </c>
      <c r="E990" s="16" t="s">
        <v>173</v>
      </c>
      <c r="F990" s="17">
        <v>110</v>
      </c>
      <c r="G990" s="52">
        <v>4741468343211</v>
      </c>
      <c r="H990" s="49">
        <f>VLOOKUP(C990,Sheet2!$A:$B,2,0)</f>
        <v>1</v>
      </c>
    </row>
    <row r="991" spans="1:8" ht="15" customHeight="1">
      <c r="A991" s="75"/>
      <c r="B991" s="81"/>
      <c r="C991" s="15" t="s">
        <v>932</v>
      </c>
      <c r="D991" s="48" t="s">
        <v>301</v>
      </c>
      <c r="E991" s="16" t="s">
        <v>173</v>
      </c>
      <c r="F991" s="17">
        <v>116</v>
      </c>
      <c r="G991" s="52">
        <v>4741468343228</v>
      </c>
      <c r="H991" s="49">
        <f>VLOOKUP(C991,Sheet2!$A:$B,2,0)</f>
        <v>1</v>
      </c>
    </row>
    <row r="992" spans="1:8" ht="15" customHeight="1">
      <c r="A992" s="75"/>
      <c r="B992" s="81"/>
      <c r="C992" s="15" t="s">
        <v>933</v>
      </c>
      <c r="D992" s="48" t="s">
        <v>301</v>
      </c>
      <c r="E992" s="16" t="s">
        <v>173</v>
      </c>
      <c r="F992" s="17">
        <v>122</v>
      </c>
      <c r="G992" s="52">
        <v>4741468343235</v>
      </c>
      <c r="H992" s="49">
        <f>VLOOKUP(C992,Sheet2!$A:$B,2,0)</f>
        <v>1</v>
      </c>
    </row>
    <row r="993" spans="1:8" ht="15" customHeight="1">
      <c r="A993" s="75"/>
      <c r="B993" s="81"/>
      <c r="C993" s="15" t="s">
        <v>934</v>
      </c>
      <c r="D993" s="48" t="s">
        <v>301</v>
      </c>
      <c r="E993" s="16" t="s">
        <v>173</v>
      </c>
      <c r="F993" s="17">
        <v>128</v>
      </c>
      <c r="G993" s="52">
        <v>4741468343242</v>
      </c>
      <c r="H993" s="49">
        <f>VLOOKUP(C993,Sheet2!$A:$B,2,0)</f>
        <v>2</v>
      </c>
    </row>
    <row r="994" spans="1:8" ht="15" customHeight="1">
      <c r="A994" s="75"/>
      <c r="B994" s="81"/>
      <c r="C994" s="15" t="s">
        <v>1376</v>
      </c>
      <c r="D994" s="48" t="s">
        <v>301</v>
      </c>
      <c r="E994" s="16" t="s">
        <v>173</v>
      </c>
      <c r="F994" s="17">
        <v>134</v>
      </c>
      <c r="G994" s="52">
        <v>4741468343259</v>
      </c>
      <c r="H994" s="49">
        <f>VLOOKUP(C994,Sheet2!$A:$B,2,0)</f>
        <v>1</v>
      </c>
    </row>
    <row r="995" spans="1:8" ht="15" customHeight="1">
      <c r="A995" s="75"/>
      <c r="B995" s="81"/>
      <c r="C995" s="11" t="s">
        <v>935</v>
      </c>
      <c r="D995" s="47" t="s">
        <v>524</v>
      </c>
      <c r="E995" s="12" t="s">
        <v>182</v>
      </c>
      <c r="F995" s="13">
        <v>110</v>
      </c>
      <c r="G995" s="52">
        <v>4741468343297</v>
      </c>
      <c r="H995" s="49">
        <f>VLOOKUP(C995,Sheet2!$A:$B,2,0)</f>
        <v>1</v>
      </c>
    </row>
    <row r="996" spans="1:8" ht="15" customHeight="1">
      <c r="A996" s="75"/>
      <c r="B996" s="81"/>
      <c r="C996" s="11" t="s">
        <v>936</v>
      </c>
      <c r="D996" s="47" t="s">
        <v>524</v>
      </c>
      <c r="E996" s="12" t="s">
        <v>182</v>
      </c>
      <c r="F996" s="13">
        <v>116</v>
      </c>
      <c r="G996" s="52">
        <v>4741468343303</v>
      </c>
      <c r="H996" s="49">
        <f>VLOOKUP(C996,Sheet2!$A:$B,2,0)</f>
        <v>1</v>
      </c>
    </row>
    <row r="997" spans="1:8" ht="15" customHeight="1">
      <c r="A997" s="75"/>
      <c r="B997" s="81"/>
      <c r="C997" s="11" t="s">
        <v>937</v>
      </c>
      <c r="D997" s="47" t="s">
        <v>524</v>
      </c>
      <c r="E997" s="12" t="s">
        <v>182</v>
      </c>
      <c r="F997" s="13">
        <v>122</v>
      </c>
      <c r="G997" s="52">
        <v>4741468343310</v>
      </c>
      <c r="H997" s="72">
        <v>0</v>
      </c>
    </row>
    <row r="998" spans="1:8" ht="15" customHeight="1">
      <c r="A998" s="75"/>
      <c r="B998" s="81"/>
      <c r="C998" s="11" t="s">
        <v>938</v>
      </c>
      <c r="D998" s="47" t="s">
        <v>524</v>
      </c>
      <c r="E998" s="12" t="s">
        <v>182</v>
      </c>
      <c r="F998" s="13">
        <v>128</v>
      </c>
      <c r="G998" s="52">
        <v>4741468343327</v>
      </c>
      <c r="H998" s="72">
        <v>0</v>
      </c>
    </row>
    <row r="999" spans="1:8" ht="15" customHeight="1">
      <c r="A999" s="75"/>
      <c r="B999" s="82"/>
      <c r="C999" s="11" t="s">
        <v>939</v>
      </c>
      <c r="D999" s="47" t="s">
        <v>524</v>
      </c>
      <c r="E999" s="12" t="s">
        <v>182</v>
      </c>
      <c r="F999" s="13">
        <v>134</v>
      </c>
      <c r="G999" s="52">
        <v>4741468343334</v>
      </c>
      <c r="H999" s="72">
        <v>0</v>
      </c>
    </row>
    <row r="1000" spans="1:8" ht="15" customHeight="1">
      <c r="A1000" s="75"/>
      <c r="B1000" s="80"/>
      <c r="C1000" s="15" t="s">
        <v>940</v>
      </c>
      <c r="D1000" s="48" t="s">
        <v>77</v>
      </c>
      <c r="E1000" s="16" t="s">
        <v>192</v>
      </c>
      <c r="F1000" s="17">
        <v>92</v>
      </c>
      <c r="G1000" s="52">
        <v>4741468343501</v>
      </c>
      <c r="H1000" s="49">
        <f>VLOOKUP(C1000,Sheet2!$A:$B,2,0)</f>
        <v>2</v>
      </c>
    </row>
    <row r="1001" spans="1:8" ht="15" customHeight="1">
      <c r="A1001" s="75"/>
      <c r="B1001" s="81"/>
      <c r="C1001" s="15" t="s">
        <v>941</v>
      </c>
      <c r="D1001" s="48" t="s">
        <v>77</v>
      </c>
      <c r="E1001" s="16" t="s">
        <v>192</v>
      </c>
      <c r="F1001" s="17">
        <v>98</v>
      </c>
      <c r="G1001" s="52">
        <v>4741468343518</v>
      </c>
      <c r="H1001" s="49">
        <f>VLOOKUP(C1001,Sheet2!$A:$B,2,0)</f>
        <v>7</v>
      </c>
    </row>
    <row r="1002" spans="1:8" ht="15" customHeight="1">
      <c r="A1002" s="75"/>
      <c r="B1002" s="81"/>
      <c r="C1002" s="15" t="s">
        <v>942</v>
      </c>
      <c r="D1002" s="48" t="s">
        <v>77</v>
      </c>
      <c r="E1002" s="16" t="s">
        <v>192</v>
      </c>
      <c r="F1002" s="17">
        <v>104</v>
      </c>
      <c r="G1002" s="52">
        <v>4741468343525</v>
      </c>
      <c r="H1002" s="49">
        <f>VLOOKUP(C1002,Sheet2!$A:$B,2,0)</f>
        <v>20</v>
      </c>
    </row>
    <row r="1003" spans="1:8" ht="15" customHeight="1">
      <c r="A1003" s="75"/>
      <c r="B1003" s="81"/>
      <c r="C1003" s="15" t="s">
        <v>943</v>
      </c>
      <c r="D1003" s="48" t="s">
        <v>77</v>
      </c>
      <c r="E1003" s="16" t="s">
        <v>192</v>
      </c>
      <c r="F1003" s="17">
        <v>110</v>
      </c>
      <c r="G1003" s="52">
        <v>4741468343532</v>
      </c>
      <c r="H1003" s="49">
        <f>VLOOKUP(C1003,Sheet2!$A:$B,2,0)</f>
        <v>20</v>
      </c>
    </row>
    <row r="1004" spans="1:8" ht="15" customHeight="1">
      <c r="A1004" s="75"/>
      <c r="B1004" s="81"/>
      <c r="C1004" s="15" t="s">
        <v>944</v>
      </c>
      <c r="D1004" s="48" t="s">
        <v>77</v>
      </c>
      <c r="E1004" s="16" t="s">
        <v>192</v>
      </c>
      <c r="F1004" s="17">
        <v>116</v>
      </c>
      <c r="G1004" s="52">
        <v>4741468343549</v>
      </c>
      <c r="H1004" s="49">
        <f>VLOOKUP(C1004,Sheet2!$A:$B,2,0)</f>
        <v>18</v>
      </c>
    </row>
    <row r="1005" spans="1:8" ht="15" customHeight="1">
      <c r="A1005" s="75"/>
      <c r="B1005" s="81"/>
      <c r="C1005" s="15" t="s">
        <v>945</v>
      </c>
      <c r="D1005" s="48" t="s">
        <v>77</v>
      </c>
      <c r="E1005" s="16" t="s">
        <v>192</v>
      </c>
      <c r="F1005" s="17">
        <v>122</v>
      </c>
      <c r="G1005" s="52">
        <v>4741468343556</v>
      </c>
      <c r="H1005" s="49">
        <f>VLOOKUP(C1005,Sheet2!$A:$B,2,0)</f>
        <v>9</v>
      </c>
    </row>
    <row r="1006" spans="1:8" ht="15" customHeight="1">
      <c r="A1006" s="75"/>
      <c r="B1006" s="81"/>
      <c r="C1006" s="15" t="s">
        <v>946</v>
      </c>
      <c r="D1006" s="48" t="s">
        <v>77</v>
      </c>
      <c r="E1006" s="16" t="s">
        <v>192</v>
      </c>
      <c r="F1006" s="17">
        <v>128</v>
      </c>
      <c r="G1006" s="52">
        <v>4741468343563</v>
      </c>
      <c r="H1006" s="49">
        <f>VLOOKUP(C1006,Sheet2!$A:$B,2,0)</f>
        <v>4</v>
      </c>
    </row>
    <row r="1007" spans="1:8" ht="15" customHeight="1">
      <c r="A1007" s="75"/>
      <c r="B1007" s="81"/>
      <c r="C1007" s="15" t="s">
        <v>947</v>
      </c>
      <c r="D1007" s="48" t="s">
        <v>77</v>
      </c>
      <c r="E1007" s="16" t="s">
        <v>192</v>
      </c>
      <c r="F1007" s="17">
        <v>134</v>
      </c>
      <c r="G1007" s="52">
        <v>4741468343570</v>
      </c>
      <c r="H1007" s="49">
        <f>VLOOKUP(C1007,Sheet2!$A:$B,2,0)</f>
        <v>3</v>
      </c>
    </row>
    <row r="1008" spans="1:8" ht="15" customHeight="1">
      <c r="A1008" s="75"/>
      <c r="B1008" s="81"/>
      <c r="C1008" s="11" t="s">
        <v>948</v>
      </c>
      <c r="D1008" s="47" t="s">
        <v>524</v>
      </c>
      <c r="E1008" s="12" t="s">
        <v>201</v>
      </c>
      <c r="F1008" s="13">
        <v>92</v>
      </c>
      <c r="G1008" s="52">
        <v>4741468343587</v>
      </c>
      <c r="H1008" s="49">
        <f>VLOOKUP(C1008,Sheet2!$A:$B,2,0)</f>
        <v>3</v>
      </c>
    </row>
    <row r="1009" spans="1:8" ht="15" customHeight="1">
      <c r="A1009" s="75"/>
      <c r="B1009" s="81"/>
      <c r="C1009" s="11" t="s">
        <v>949</v>
      </c>
      <c r="D1009" s="47" t="s">
        <v>524</v>
      </c>
      <c r="E1009" s="12" t="s">
        <v>201</v>
      </c>
      <c r="F1009" s="13">
        <v>98</v>
      </c>
      <c r="G1009" s="52">
        <v>4741468343594</v>
      </c>
      <c r="H1009" s="49">
        <f>VLOOKUP(C1009,Sheet2!$A:$B,2,0)</f>
        <v>4</v>
      </c>
    </row>
    <row r="1010" spans="1:8" ht="15" customHeight="1">
      <c r="A1010" s="75"/>
      <c r="B1010" s="81"/>
      <c r="C1010" s="11" t="s">
        <v>950</v>
      </c>
      <c r="D1010" s="47" t="s">
        <v>524</v>
      </c>
      <c r="E1010" s="12" t="s">
        <v>201</v>
      </c>
      <c r="F1010" s="13">
        <v>104</v>
      </c>
      <c r="G1010" s="52">
        <v>4741468343600</v>
      </c>
      <c r="H1010" s="72">
        <v>0</v>
      </c>
    </row>
    <row r="1011" spans="1:8" ht="15" customHeight="1">
      <c r="A1011" s="75"/>
      <c r="B1011" s="81"/>
      <c r="C1011" s="11" t="s">
        <v>951</v>
      </c>
      <c r="D1011" s="47" t="s">
        <v>524</v>
      </c>
      <c r="E1011" s="12" t="s">
        <v>201</v>
      </c>
      <c r="F1011" s="13">
        <v>110</v>
      </c>
      <c r="G1011" s="52">
        <v>4741468343617</v>
      </c>
      <c r="H1011" s="72">
        <v>0</v>
      </c>
    </row>
    <row r="1012" spans="1:8" ht="15" customHeight="1">
      <c r="A1012" s="75"/>
      <c r="B1012" s="81"/>
      <c r="C1012" s="11" t="s">
        <v>952</v>
      </c>
      <c r="D1012" s="47" t="s">
        <v>524</v>
      </c>
      <c r="E1012" s="12" t="s">
        <v>201</v>
      </c>
      <c r="F1012" s="13">
        <v>116</v>
      </c>
      <c r="G1012" s="52">
        <v>4741468343624</v>
      </c>
      <c r="H1012" s="72">
        <v>0</v>
      </c>
    </row>
    <row r="1013" spans="1:8" ht="15" customHeight="1">
      <c r="A1013" s="75"/>
      <c r="B1013" s="81"/>
      <c r="C1013" s="11" t="s">
        <v>953</v>
      </c>
      <c r="D1013" s="47" t="s">
        <v>524</v>
      </c>
      <c r="E1013" s="12" t="s">
        <v>201</v>
      </c>
      <c r="F1013" s="13">
        <v>122</v>
      </c>
      <c r="G1013" s="52">
        <v>4741468343631</v>
      </c>
      <c r="H1013" s="72">
        <v>0</v>
      </c>
    </row>
    <row r="1014" spans="1:8" ht="15" customHeight="1">
      <c r="A1014" s="75"/>
      <c r="B1014" s="81"/>
      <c r="C1014" s="11" t="s">
        <v>954</v>
      </c>
      <c r="D1014" s="47" t="s">
        <v>524</v>
      </c>
      <c r="E1014" s="12" t="s">
        <v>201</v>
      </c>
      <c r="F1014" s="13">
        <v>128</v>
      </c>
      <c r="G1014" s="52">
        <v>4741468343648</v>
      </c>
      <c r="H1014" s="72">
        <v>0</v>
      </c>
    </row>
    <row r="1015" spans="1:8" ht="15" customHeight="1">
      <c r="A1015" s="75"/>
      <c r="B1015" s="82"/>
      <c r="C1015" s="11" t="s">
        <v>955</v>
      </c>
      <c r="D1015" s="47" t="s">
        <v>524</v>
      </c>
      <c r="E1015" s="12" t="s">
        <v>201</v>
      </c>
      <c r="F1015" s="13">
        <v>134</v>
      </c>
      <c r="G1015" s="52">
        <v>4741468343655</v>
      </c>
      <c r="H1015" s="72">
        <v>0</v>
      </c>
    </row>
    <row r="1016" spans="1:8" ht="15" customHeight="1">
      <c r="A1016" s="75"/>
      <c r="B1016" s="80"/>
      <c r="C1016" s="11" t="s">
        <v>1348</v>
      </c>
      <c r="D1016" s="47" t="s">
        <v>64</v>
      </c>
      <c r="E1016" s="13">
        <v>702</v>
      </c>
      <c r="F1016" s="13">
        <v>98</v>
      </c>
      <c r="G1016" s="52">
        <v>4741468394473</v>
      </c>
      <c r="H1016" s="49">
        <f>VLOOKUP(C1016,Sheet2!$A:$B,2,0)</f>
        <v>2</v>
      </c>
    </row>
    <row r="1017" spans="1:8" ht="15" customHeight="1">
      <c r="A1017" s="75"/>
      <c r="B1017" s="81"/>
      <c r="C1017" s="11" t="s">
        <v>1349</v>
      </c>
      <c r="D1017" s="47" t="s">
        <v>64</v>
      </c>
      <c r="E1017" s="13">
        <v>702</v>
      </c>
      <c r="F1017" s="13">
        <v>104</v>
      </c>
      <c r="G1017" s="52">
        <v>4741468394480</v>
      </c>
      <c r="H1017" s="49">
        <f>VLOOKUP(C1017,Sheet2!$A:$B,2,0)</f>
        <v>2</v>
      </c>
    </row>
    <row r="1018" spans="1:8" ht="15" customHeight="1">
      <c r="A1018" s="75"/>
      <c r="B1018" s="81"/>
      <c r="C1018" s="11" t="s">
        <v>1240</v>
      </c>
      <c r="D1018" s="47" t="s">
        <v>64</v>
      </c>
      <c r="E1018" s="13">
        <v>702</v>
      </c>
      <c r="F1018" s="13">
        <v>110</v>
      </c>
      <c r="G1018" s="52">
        <v>4741468394497</v>
      </c>
      <c r="H1018" s="49">
        <f>VLOOKUP(C1018,Sheet2!$A:$B,2,0)</f>
        <v>42</v>
      </c>
    </row>
    <row r="1019" spans="1:8" ht="15" customHeight="1">
      <c r="A1019" s="75"/>
      <c r="B1019" s="81"/>
      <c r="C1019" s="11" t="s">
        <v>1241</v>
      </c>
      <c r="D1019" s="47" t="s">
        <v>64</v>
      </c>
      <c r="E1019" s="13">
        <v>702</v>
      </c>
      <c r="F1019" s="13">
        <v>116</v>
      </c>
      <c r="G1019" s="52">
        <v>4741468394503</v>
      </c>
      <c r="H1019" s="49">
        <f>VLOOKUP(C1019,Sheet2!$A:$B,2,0)</f>
        <v>51</v>
      </c>
    </row>
    <row r="1020" spans="1:8" ht="15" customHeight="1">
      <c r="A1020" s="75"/>
      <c r="B1020" s="81"/>
      <c r="C1020" s="11" t="s">
        <v>1242</v>
      </c>
      <c r="D1020" s="47" t="s">
        <v>64</v>
      </c>
      <c r="E1020" s="13">
        <v>702</v>
      </c>
      <c r="F1020" s="13">
        <v>122</v>
      </c>
      <c r="G1020" s="52">
        <v>4741468394510</v>
      </c>
      <c r="H1020" s="49">
        <f>VLOOKUP(C1020,Sheet2!$A:$B,2,0)</f>
        <v>20</v>
      </c>
    </row>
    <row r="1021" spans="1:8">
      <c r="A1021" s="75"/>
      <c r="B1021" s="81"/>
      <c r="C1021" s="15" t="s">
        <v>956</v>
      </c>
      <c r="D1021" s="48" t="s">
        <v>52</v>
      </c>
      <c r="E1021" s="17" t="s">
        <v>312</v>
      </c>
      <c r="F1021" s="17">
        <v>92</v>
      </c>
      <c r="G1021" s="52">
        <v>4741468344300</v>
      </c>
      <c r="H1021" s="49">
        <f>VLOOKUP(C1021,Sheet2!$A:$B,2,0)</f>
        <v>1</v>
      </c>
    </row>
    <row r="1022" spans="1:8">
      <c r="A1022" s="75"/>
      <c r="B1022" s="81"/>
      <c r="C1022" s="15" t="s">
        <v>957</v>
      </c>
      <c r="D1022" s="48" t="s">
        <v>52</v>
      </c>
      <c r="E1022" s="17" t="s">
        <v>312</v>
      </c>
      <c r="F1022" s="17">
        <v>98</v>
      </c>
      <c r="G1022" s="52">
        <v>4741468344317</v>
      </c>
      <c r="H1022" s="49">
        <f>VLOOKUP(C1022,Sheet2!$A:$B,2,0)</f>
        <v>1</v>
      </c>
    </row>
    <row r="1023" spans="1:8">
      <c r="A1023" s="75"/>
      <c r="B1023" s="81"/>
      <c r="C1023" s="15" t="s">
        <v>958</v>
      </c>
      <c r="D1023" s="48" t="s">
        <v>52</v>
      </c>
      <c r="E1023" s="17" t="s">
        <v>312</v>
      </c>
      <c r="F1023" s="17">
        <v>110</v>
      </c>
      <c r="G1023" s="52">
        <v>4741468344331</v>
      </c>
      <c r="H1023" s="49">
        <f>VLOOKUP(C1023,Sheet2!$A:$B,2,0)</f>
        <v>1</v>
      </c>
    </row>
    <row r="1024" spans="1:8">
      <c r="A1024" s="75"/>
      <c r="B1024" s="81"/>
      <c r="C1024" s="15" t="s">
        <v>959</v>
      </c>
      <c r="D1024" s="48" t="s">
        <v>52</v>
      </c>
      <c r="E1024" s="17" t="s">
        <v>312</v>
      </c>
      <c r="F1024" s="17">
        <v>116</v>
      </c>
      <c r="G1024" s="52">
        <v>4741468344348</v>
      </c>
      <c r="H1024" s="72">
        <v>0</v>
      </c>
    </row>
    <row r="1025" spans="1:8">
      <c r="A1025" s="75"/>
      <c r="B1025" s="81"/>
      <c r="C1025" s="15" t="s">
        <v>960</v>
      </c>
      <c r="D1025" s="48" t="s">
        <v>52</v>
      </c>
      <c r="E1025" s="17" t="s">
        <v>312</v>
      </c>
      <c r="F1025" s="17">
        <v>134</v>
      </c>
      <c r="G1025" s="52">
        <v>4741468344379</v>
      </c>
      <c r="H1025" s="49">
        <f>VLOOKUP(C1025,Sheet2!$A:$B,2,0)</f>
        <v>1</v>
      </c>
    </row>
    <row r="1026" spans="1:8">
      <c r="A1026" s="75"/>
      <c r="B1026" s="81"/>
      <c r="C1026" s="11" t="s">
        <v>1243</v>
      </c>
      <c r="D1026" s="47" t="s">
        <v>320</v>
      </c>
      <c r="E1026" s="13">
        <v>773</v>
      </c>
      <c r="F1026" s="13">
        <v>104</v>
      </c>
      <c r="G1026" s="52">
        <v>4741468394435</v>
      </c>
      <c r="H1026" s="49">
        <f>VLOOKUP(C1026,Sheet2!$A:$B,2,0)</f>
        <v>12</v>
      </c>
    </row>
    <row r="1027" spans="1:8">
      <c r="A1027" s="75"/>
      <c r="B1027" s="81"/>
      <c r="C1027" s="11" t="s">
        <v>1244</v>
      </c>
      <c r="D1027" s="47" t="s">
        <v>320</v>
      </c>
      <c r="E1027" s="13">
        <v>773</v>
      </c>
      <c r="F1027" s="13">
        <v>110</v>
      </c>
      <c r="G1027" s="52">
        <v>4741468394442</v>
      </c>
      <c r="H1027" s="49">
        <f>VLOOKUP(C1027,Sheet2!$A:$B,2,0)</f>
        <v>34</v>
      </c>
    </row>
    <row r="1028" spans="1:8">
      <c r="A1028" s="75"/>
      <c r="B1028" s="81"/>
      <c r="C1028" s="11" t="s">
        <v>1245</v>
      </c>
      <c r="D1028" s="47" t="s">
        <v>320</v>
      </c>
      <c r="E1028" s="13">
        <v>773</v>
      </c>
      <c r="F1028" s="13">
        <v>116</v>
      </c>
      <c r="G1028" s="52">
        <v>4741468394459</v>
      </c>
      <c r="H1028" s="49">
        <f>VLOOKUP(C1028,Sheet2!$A:$B,2,0)</f>
        <v>34</v>
      </c>
    </row>
    <row r="1029" spans="1:8">
      <c r="A1029" s="75"/>
      <c r="B1029" s="81"/>
      <c r="C1029" s="11" t="s">
        <v>1246</v>
      </c>
      <c r="D1029" s="47" t="s">
        <v>320</v>
      </c>
      <c r="E1029" s="13">
        <v>773</v>
      </c>
      <c r="F1029" s="13">
        <v>122</v>
      </c>
      <c r="G1029" s="52">
        <v>4741468394466</v>
      </c>
      <c r="H1029" s="49">
        <f>VLOOKUP(C1029,Sheet2!$A:$B,2,0)</f>
        <v>13</v>
      </c>
    </row>
    <row r="1030" spans="1:8">
      <c r="A1030" s="75"/>
      <c r="B1030" s="81"/>
      <c r="C1030" s="15" t="s">
        <v>961</v>
      </c>
      <c r="D1030" s="48" t="s">
        <v>858</v>
      </c>
      <c r="E1030" s="17" t="s">
        <v>229</v>
      </c>
      <c r="F1030" s="17">
        <v>92</v>
      </c>
      <c r="G1030" s="52">
        <v>4741468344386</v>
      </c>
      <c r="H1030" s="49">
        <f>VLOOKUP(C1030,Sheet2!$A:$B,2,0)</f>
        <v>2</v>
      </c>
    </row>
    <row r="1031" spans="1:8">
      <c r="A1031" s="75"/>
      <c r="B1031" s="81"/>
      <c r="C1031" s="15" t="s">
        <v>962</v>
      </c>
      <c r="D1031" s="48" t="s">
        <v>858</v>
      </c>
      <c r="E1031" s="17" t="s">
        <v>229</v>
      </c>
      <c r="F1031" s="17">
        <v>98</v>
      </c>
      <c r="G1031" s="52">
        <v>4741468344393</v>
      </c>
      <c r="H1031" s="49">
        <f>VLOOKUP(C1031,Sheet2!$A:$B,2,0)</f>
        <v>27</v>
      </c>
    </row>
    <row r="1032" spans="1:8">
      <c r="A1032" s="75"/>
      <c r="B1032" s="81"/>
      <c r="C1032" s="15" t="s">
        <v>963</v>
      </c>
      <c r="D1032" s="48" t="s">
        <v>858</v>
      </c>
      <c r="E1032" s="17" t="s">
        <v>229</v>
      </c>
      <c r="F1032" s="17">
        <v>104</v>
      </c>
      <c r="G1032" s="52">
        <v>4741468344409</v>
      </c>
      <c r="H1032" s="49">
        <f>VLOOKUP(C1032,Sheet2!$A:$B,2,0)</f>
        <v>65</v>
      </c>
    </row>
    <row r="1033" spans="1:8">
      <c r="A1033" s="75"/>
      <c r="B1033" s="81"/>
      <c r="C1033" s="15" t="s">
        <v>964</v>
      </c>
      <c r="D1033" s="48" t="s">
        <v>858</v>
      </c>
      <c r="E1033" s="17" t="s">
        <v>229</v>
      </c>
      <c r="F1033" s="17">
        <v>110</v>
      </c>
      <c r="G1033" s="52">
        <v>4741468344416</v>
      </c>
      <c r="H1033" s="49">
        <f>VLOOKUP(C1033,Sheet2!$A:$B,2,0)</f>
        <v>66</v>
      </c>
    </row>
    <row r="1034" spans="1:8">
      <c r="A1034" s="75"/>
      <c r="B1034" s="81"/>
      <c r="C1034" s="15" t="s">
        <v>965</v>
      </c>
      <c r="D1034" s="48" t="s">
        <v>858</v>
      </c>
      <c r="E1034" s="17" t="s">
        <v>229</v>
      </c>
      <c r="F1034" s="17">
        <v>116</v>
      </c>
      <c r="G1034" s="52">
        <v>4741468344423</v>
      </c>
      <c r="H1034" s="49">
        <f>VLOOKUP(C1034,Sheet2!$A:$B,2,0)</f>
        <v>65</v>
      </c>
    </row>
    <row r="1035" spans="1:8">
      <c r="A1035" s="75"/>
      <c r="B1035" s="81"/>
      <c r="C1035" s="15" t="s">
        <v>966</v>
      </c>
      <c r="D1035" s="48" t="s">
        <v>858</v>
      </c>
      <c r="E1035" s="17" t="s">
        <v>229</v>
      </c>
      <c r="F1035" s="17">
        <v>122</v>
      </c>
      <c r="G1035" s="52">
        <v>4741468344430</v>
      </c>
      <c r="H1035" s="49">
        <f>VLOOKUP(C1035,Sheet2!$A:$B,2,0)</f>
        <v>26</v>
      </c>
    </row>
    <row r="1036" spans="1:8">
      <c r="A1036" s="75"/>
      <c r="B1036" s="81"/>
      <c r="C1036" s="15" t="s">
        <v>967</v>
      </c>
      <c r="D1036" s="48" t="s">
        <v>858</v>
      </c>
      <c r="E1036" s="17" t="s">
        <v>229</v>
      </c>
      <c r="F1036" s="17">
        <v>128</v>
      </c>
      <c r="G1036" s="52">
        <v>4741468344447</v>
      </c>
      <c r="H1036" s="49">
        <f>VLOOKUP(C1036,Sheet2!$A:$B,2,0)</f>
        <v>1</v>
      </c>
    </row>
    <row r="1037" spans="1:8">
      <c r="A1037" s="75"/>
      <c r="B1037" s="81"/>
      <c r="C1037" s="15" t="s">
        <v>968</v>
      </c>
      <c r="D1037" s="48" t="s">
        <v>858</v>
      </c>
      <c r="E1037" s="17" t="s">
        <v>229</v>
      </c>
      <c r="F1037" s="17">
        <v>134</v>
      </c>
      <c r="G1037" s="52">
        <v>4741468344454</v>
      </c>
      <c r="H1037" s="49">
        <f>VLOOKUP(C1037,Sheet2!$A:$B,2,0)</f>
        <v>1</v>
      </c>
    </row>
    <row r="1038" spans="1:8">
      <c r="A1038" s="75"/>
      <c r="B1038" s="81"/>
      <c r="C1038" s="11" t="s">
        <v>969</v>
      </c>
      <c r="D1038" s="47" t="s">
        <v>291</v>
      </c>
      <c r="E1038" s="13" t="s">
        <v>840</v>
      </c>
      <c r="F1038" s="13">
        <v>92</v>
      </c>
      <c r="G1038" s="52">
        <v>4741468344461</v>
      </c>
      <c r="H1038" s="49">
        <f>VLOOKUP(C1038,Sheet2!$A:$B,2,0)</f>
        <v>2</v>
      </c>
    </row>
    <row r="1039" spans="1:8">
      <c r="A1039" s="75"/>
      <c r="B1039" s="81"/>
      <c r="C1039" s="11" t="s">
        <v>970</v>
      </c>
      <c r="D1039" s="47" t="s">
        <v>291</v>
      </c>
      <c r="E1039" s="13" t="s">
        <v>840</v>
      </c>
      <c r="F1039" s="13">
        <v>98</v>
      </c>
      <c r="G1039" s="52">
        <v>4741468344478</v>
      </c>
      <c r="H1039" s="49">
        <f>VLOOKUP(C1039,Sheet2!$A:$B,2,0)</f>
        <v>3</v>
      </c>
    </row>
    <row r="1040" spans="1:8">
      <c r="A1040" s="75"/>
      <c r="B1040" s="81"/>
      <c r="C1040" s="11" t="s">
        <v>971</v>
      </c>
      <c r="D1040" s="47" t="s">
        <v>291</v>
      </c>
      <c r="E1040" s="13" t="s">
        <v>840</v>
      </c>
      <c r="F1040" s="13">
        <v>110</v>
      </c>
      <c r="G1040" s="52">
        <v>4741468344492</v>
      </c>
      <c r="H1040" s="72">
        <v>0</v>
      </c>
    </row>
    <row r="1041" spans="1:8">
      <c r="A1041" s="75"/>
      <c r="B1041" s="81"/>
      <c r="C1041" s="11" t="s">
        <v>972</v>
      </c>
      <c r="D1041" s="47" t="s">
        <v>291</v>
      </c>
      <c r="E1041" s="13" t="s">
        <v>840</v>
      </c>
      <c r="F1041" s="13">
        <v>116</v>
      </c>
      <c r="G1041" s="52">
        <v>4741468344508</v>
      </c>
      <c r="H1041" s="49">
        <f>VLOOKUP(C1041,Sheet2!$A:$B,2,0)</f>
        <v>1</v>
      </c>
    </row>
    <row r="1042" spans="1:8">
      <c r="A1042" s="75"/>
      <c r="B1042" s="82"/>
      <c r="C1042" s="11" t="s">
        <v>973</v>
      </c>
      <c r="D1042" s="47" t="s">
        <v>291</v>
      </c>
      <c r="E1042" s="13" t="s">
        <v>840</v>
      </c>
      <c r="F1042" s="13">
        <v>134</v>
      </c>
      <c r="G1042" s="52">
        <v>4741468344539</v>
      </c>
      <c r="H1042" s="49">
        <f>VLOOKUP(C1042,Sheet2!$A:$B,2,0)</f>
        <v>1</v>
      </c>
    </row>
    <row r="1043" spans="1:8">
      <c r="A1043" s="18"/>
      <c r="B1043" s="18"/>
      <c r="C1043" s="18"/>
      <c r="D1043" s="62"/>
      <c r="E1043" s="19"/>
      <c r="F1043" s="19"/>
      <c r="G1043" s="20"/>
      <c r="H1043" s="39">
        <f>SUM(H907:H1042)</f>
        <v>961</v>
      </c>
    </row>
    <row r="1044" spans="1:8" ht="15" customHeight="1">
      <c r="A1044" s="74" t="s">
        <v>974</v>
      </c>
      <c r="B1044" s="81"/>
      <c r="C1044" s="11" t="s">
        <v>975</v>
      </c>
      <c r="D1044" s="47" t="s">
        <v>976</v>
      </c>
      <c r="E1044" s="12" t="s">
        <v>977</v>
      </c>
      <c r="F1044" s="13">
        <v>104</v>
      </c>
      <c r="G1044" s="52">
        <v>4741468337579</v>
      </c>
      <c r="H1044" s="72">
        <v>0</v>
      </c>
    </row>
    <row r="1045" spans="1:8" ht="15" customHeight="1">
      <c r="A1045" s="75"/>
      <c r="B1045" s="81"/>
      <c r="C1045" s="11" t="s">
        <v>978</v>
      </c>
      <c r="D1045" s="47" t="s">
        <v>976</v>
      </c>
      <c r="E1045" s="12" t="s">
        <v>977</v>
      </c>
      <c r="F1045" s="13">
        <v>110</v>
      </c>
      <c r="G1045" s="52">
        <v>4741468337586</v>
      </c>
      <c r="H1045" s="72">
        <v>0</v>
      </c>
    </row>
    <row r="1046" spans="1:8" ht="15" customHeight="1">
      <c r="A1046" s="75"/>
      <c r="B1046" s="81"/>
      <c r="C1046" s="11" t="s">
        <v>979</v>
      </c>
      <c r="D1046" s="47" t="s">
        <v>976</v>
      </c>
      <c r="E1046" s="12" t="s">
        <v>977</v>
      </c>
      <c r="F1046" s="13">
        <v>116</v>
      </c>
      <c r="G1046" s="52">
        <v>4741468337593</v>
      </c>
      <c r="H1046" s="72">
        <v>0</v>
      </c>
    </row>
    <row r="1047" spans="1:8" ht="15" customHeight="1">
      <c r="A1047" s="75"/>
      <c r="B1047" s="81"/>
      <c r="C1047" s="11" t="s">
        <v>980</v>
      </c>
      <c r="D1047" s="47" t="s">
        <v>976</v>
      </c>
      <c r="E1047" s="12" t="s">
        <v>977</v>
      </c>
      <c r="F1047" s="13">
        <v>122</v>
      </c>
      <c r="G1047" s="52">
        <v>4741468337609</v>
      </c>
      <c r="H1047" s="72">
        <v>0</v>
      </c>
    </row>
    <row r="1048" spans="1:8" ht="15" customHeight="1">
      <c r="A1048" s="75"/>
      <c r="B1048" s="81"/>
      <c r="C1048" s="11" t="s">
        <v>981</v>
      </c>
      <c r="D1048" s="47" t="s">
        <v>976</v>
      </c>
      <c r="E1048" s="12" t="s">
        <v>977</v>
      </c>
      <c r="F1048" s="13">
        <v>128</v>
      </c>
      <c r="G1048" s="52">
        <v>4741468337616</v>
      </c>
      <c r="H1048" s="72">
        <v>0</v>
      </c>
    </row>
    <row r="1049" spans="1:8" ht="15" customHeight="1">
      <c r="A1049" s="75"/>
      <c r="B1049" s="81"/>
      <c r="C1049" s="11" t="s">
        <v>982</v>
      </c>
      <c r="D1049" s="47" t="s">
        <v>976</v>
      </c>
      <c r="E1049" s="12" t="s">
        <v>977</v>
      </c>
      <c r="F1049" s="13">
        <v>134</v>
      </c>
      <c r="G1049" s="52">
        <v>4741468337623</v>
      </c>
      <c r="H1049" s="72">
        <v>0</v>
      </c>
    </row>
    <row r="1050" spans="1:8" ht="15" customHeight="1">
      <c r="A1050" s="75"/>
      <c r="B1050" s="81"/>
      <c r="C1050" s="11" t="s">
        <v>983</v>
      </c>
      <c r="D1050" s="47" t="s">
        <v>976</v>
      </c>
      <c r="E1050" s="12" t="s">
        <v>977</v>
      </c>
      <c r="F1050" s="13">
        <v>140</v>
      </c>
      <c r="G1050" s="52">
        <v>4741468337630</v>
      </c>
      <c r="H1050" s="72">
        <v>0</v>
      </c>
    </row>
    <row r="1051" spans="1:8" ht="15" customHeight="1">
      <c r="A1051" s="75"/>
      <c r="B1051" s="81"/>
      <c r="C1051" s="11" t="s">
        <v>984</v>
      </c>
      <c r="D1051" s="47" t="s">
        <v>976</v>
      </c>
      <c r="E1051" s="12" t="s">
        <v>977</v>
      </c>
      <c r="F1051" s="13">
        <v>146</v>
      </c>
      <c r="G1051" s="52">
        <v>4741468337647</v>
      </c>
      <c r="H1051" s="72">
        <v>0</v>
      </c>
    </row>
    <row r="1052" spans="1:8" ht="15" customHeight="1">
      <c r="A1052" s="76"/>
      <c r="B1052" s="81"/>
      <c r="C1052" s="11" t="s">
        <v>985</v>
      </c>
      <c r="D1052" s="47" t="s">
        <v>976</v>
      </c>
      <c r="E1052" s="12" t="s">
        <v>977</v>
      </c>
      <c r="F1052" s="13">
        <v>152</v>
      </c>
      <c r="G1052" s="52">
        <v>4741468337654</v>
      </c>
      <c r="H1052" s="72">
        <v>0</v>
      </c>
    </row>
    <row r="1053" spans="1:8">
      <c r="A1053" s="18"/>
      <c r="B1053" s="18"/>
      <c r="C1053" s="18"/>
      <c r="D1053" s="62"/>
      <c r="E1053" s="19"/>
      <c r="F1053" s="19"/>
      <c r="G1053" s="20"/>
      <c r="H1053" s="39">
        <f>SUM(H1044:H1052)</f>
        <v>0</v>
      </c>
    </row>
    <row r="1054" spans="1:8">
      <c r="A1054" s="74" t="s">
        <v>986</v>
      </c>
      <c r="B1054" s="80"/>
      <c r="C1054" s="11" t="s">
        <v>987</v>
      </c>
      <c r="D1054" s="50" t="s">
        <v>105</v>
      </c>
      <c r="E1054" s="13" t="s">
        <v>106</v>
      </c>
      <c r="F1054" s="13">
        <v>92</v>
      </c>
      <c r="G1054" s="52">
        <v>4741468344621</v>
      </c>
      <c r="H1054" s="72">
        <v>0</v>
      </c>
    </row>
    <row r="1055" spans="1:8">
      <c r="A1055" s="77"/>
      <c r="B1055" s="81"/>
      <c r="C1055" s="11" t="s">
        <v>988</v>
      </c>
      <c r="D1055" s="50" t="s">
        <v>105</v>
      </c>
      <c r="E1055" s="13" t="s">
        <v>106</v>
      </c>
      <c r="F1055" s="13">
        <v>98</v>
      </c>
      <c r="G1055" s="52">
        <v>4741468344638</v>
      </c>
      <c r="H1055" s="49">
        <f>VLOOKUP(C1055,Sheet2!$A:$B,2,0)</f>
        <v>21</v>
      </c>
    </row>
    <row r="1056" spans="1:8">
      <c r="A1056" s="77"/>
      <c r="B1056" s="81"/>
      <c r="C1056" s="11" t="s">
        <v>989</v>
      </c>
      <c r="D1056" s="50" t="s">
        <v>105</v>
      </c>
      <c r="E1056" s="13" t="s">
        <v>106</v>
      </c>
      <c r="F1056" s="13">
        <v>104</v>
      </c>
      <c r="G1056" s="52">
        <v>4741468344645</v>
      </c>
      <c r="H1056" s="49">
        <f>VLOOKUP(C1056,Sheet2!$A:$B,2,0)</f>
        <v>5</v>
      </c>
    </row>
    <row r="1057" spans="1:8">
      <c r="A1057" s="77"/>
      <c r="B1057" s="81"/>
      <c r="C1057" s="11" t="s">
        <v>990</v>
      </c>
      <c r="D1057" s="50" t="s">
        <v>105</v>
      </c>
      <c r="E1057" s="13" t="s">
        <v>106</v>
      </c>
      <c r="F1057" s="13">
        <v>110</v>
      </c>
      <c r="G1057" s="52">
        <v>4741468344652</v>
      </c>
      <c r="H1057" s="49">
        <f>VLOOKUP(C1057,Sheet2!$A:$B,2,0)</f>
        <v>8</v>
      </c>
    </row>
    <row r="1058" spans="1:8">
      <c r="A1058" s="77"/>
      <c r="B1058" s="81"/>
      <c r="C1058" s="11" t="s">
        <v>991</v>
      </c>
      <c r="D1058" s="50" t="s">
        <v>105</v>
      </c>
      <c r="E1058" s="13" t="s">
        <v>106</v>
      </c>
      <c r="F1058" s="13">
        <v>116</v>
      </c>
      <c r="G1058" s="52">
        <v>4741468344669</v>
      </c>
      <c r="H1058" s="72">
        <v>0</v>
      </c>
    </row>
    <row r="1059" spans="1:8">
      <c r="A1059" s="77"/>
      <c r="B1059" s="81"/>
      <c r="C1059" s="11" t="s">
        <v>992</v>
      </c>
      <c r="D1059" s="50" t="s">
        <v>105</v>
      </c>
      <c r="E1059" s="13" t="s">
        <v>106</v>
      </c>
      <c r="F1059" s="13">
        <v>122</v>
      </c>
      <c r="G1059" s="52">
        <v>4741468344676</v>
      </c>
      <c r="H1059" s="72">
        <v>0</v>
      </c>
    </row>
    <row r="1060" spans="1:8">
      <c r="A1060" s="77"/>
      <c r="B1060" s="81"/>
      <c r="C1060" s="11" t="s">
        <v>993</v>
      </c>
      <c r="D1060" s="50" t="s">
        <v>105</v>
      </c>
      <c r="E1060" s="13" t="s">
        <v>106</v>
      </c>
      <c r="F1060" s="13">
        <v>128</v>
      </c>
      <c r="G1060" s="52">
        <v>4741468344683</v>
      </c>
      <c r="H1060" s="49">
        <f>VLOOKUP(C1060,Sheet2!$A:$B,2,0)</f>
        <v>6</v>
      </c>
    </row>
    <row r="1061" spans="1:8">
      <c r="A1061" s="77"/>
      <c r="B1061" s="81"/>
      <c r="C1061" s="11" t="s">
        <v>994</v>
      </c>
      <c r="D1061" s="50" t="s">
        <v>105</v>
      </c>
      <c r="E1061" s="13" t="s">
        <v>106</v>
      </c>
      <c r="F1061" s="13">
        <v>134</v>
      </c>
      <c r="G1061" s="52">
        <v>4741468344690</v>
      </c>
      <c r="H1061" s="49">
        <f>VLOOKUP(C1061,Sheet2!$A:$B,2,0)</f>
        <v>8</v>
      </c>
    </row>
    <row r="1062" spans="1:8">
      <c r="A1062" s="77"/>
      <c r="B1062" s="81"/>
      <c r="C1062" s="15" t="s">
        <v>995</v>
      </c>
      <c r="D1062" s="48" t="s">
        <v>547</v>
      </c>
      <c r="E1062" s="17" t="s">
        <v>89</v>
      </c>
      <c r="F1062" s="17">
        <v>92</v>
      </c>
      <c r="G1062" s="52">
        <v>4741468344706</v>
      </c>
      <c r="H1062" s="49">
        <f>VLOOKUP(C1062,Sheet2!$A:$B,2,0)</f>
        <v>3</v>
      </c>
    </row>
    <row r="1063" spans="1:8">
      <c r="A1063" s="77"/>
      <c r="B1063" s="81"/>
      <c r="C1063" s="15" t="s">
        <v>996</v>
      </c>
      <c r="D1063" s="48" t="s">
        <v>547</v>
      </c>
      <c r="E1063" s="17" t="s">
        <v>89</v>
      </c>
      <c r="F1063" s="17">
        <v>98</v>
      </c>
      <c r="G1063" s="52">
        <v>4741468344713</v>
      </c>
      <c r="H1063" s="49">
        <f>VLOOKUP(C1063,Sheet2!$A:$B,2,0)</f>
        <v>3</v>
      </c>
    </row>
    <row r="1064" spans="1:8">
      <c r="A1064" s="77"/>
      <c r="B1064" s="81"/>
      <c r="C1064" s="15" t="s">
        <v>997</v>
      </c>
      <c r="D1064" s="48" t="s">
        <v>547</v>
      </c>
      <c r="E1064" s="17" t="s">
        <v>89</v>
      </c>
      <c r="F1064" s="17">
        <v>104</v>
      </c>
      <c r="G1064" s="52">
        <v>4741468344720</v>
      </c>
      <c r="H1064" s="49">
        <f>VLOOKUP(C1064,Sheet2!$A:$B,2,0)</f>
        <v>18</v>
      </c>
    </row>
    <row r="1065" spans="1:8">
      <c r="A1065" s="77"/>
      <c r="B1065" s="81"/>
      <c r="C1065" s="15" t="s">
        <v>998</v>
      </c>
      <c r="D1065" s="48" t="s">
        <v>547</v>
      </c>
      <c r="E1065" s="17" t="s">
        <v>89</v>
      </c>
      <c r="F1065" s="17">
        <v>110</v>
      </c>
      <c r="G1065" s="52">
        <v>4741468344737</v>
      </c>
      <c r="H1065" s="49">
        <f>VLOOKUP(C1065,Sheet2!$A:$B,2,0)</f>
        <v>16</v>
      </c>
    </row>
    <row r="1066" spans="1:8">
      <c r="A1066" s="77"/>
      <c r="B1066" s="81"/>
      <c r="C1066" s="15" t="s">
        <v>999</v>
      </c>
      <c r="D1066" s="48" t="s">
        <v>547</v>
      </c>
      <c r="E1066" s="17" t="s">
        <v>89</v>
      </c>
      <c r="F1066" s="17">
        <v>116</v>
      </c>
      <c r="G1066" s="52">
        <v>4741468344744</v>
      </c>
      <c r="H1066" s="49">
        <f>VLOOKUP(C1066,Sheet2!$A:$B,2,0)</f>
        <v>17</v>
      </c>
    </row>
    <row r="1067" spans="1:8">
      <c r="A1067" s="77"/>
      <c r="B1067" s="81"/>
      <c r="C1067" s="15" t="s">
        <v>1000</v>
      </c>
      <c r="D1067" s="48" t="s">
        <v>547</v>
      </c>
      <c r="E1067" s="17" t="s">
        <v>89</v>
      </c>
      <c r="F1067" s="17">
        <v>122</v>
      </c>
      <c r="G1067" s="52">
        <v>4741468344751</v>
      </c>
      <c r="H1067" s="49">
        <f>VLOOKUP(C1067,Sheet2!$A:$B,2,0)</f>
        <v>6</v>
      </c>
    </row>
    <row r="1068" spans="1:8">
      <c r="A1068" s="77"/>
      <c r="B1068" s="81"/>
      <c r="C1068" s="15" t="s">
        <v>1001</v>
      </c>
      <c r="D1068" s="48" t="s">
        <v>547</v>
      </c>
      <c r="E1068" s="17" t="s">
        <v>89</v>
      </c>
      <c r="F1068" s="17">
        <v>128</v>
      </c>
      <c r="G1068" s="52">
        <v>4741468344768</v>
      </c>
      <c r="H1068" s="49">
        <f>VLOOKUP(C1068,Sheet2!$A:$B,2,0)</f>
        <v>5</v>
      </c>
    </row>
    <row r="1069" spans="1:8">
      <c r="A1069" s="77"/>
      <c r="B1069" s="81"/>
      <c r="C1069" s="15" t="s">
        <v>1002</v>
      </c>
      <c r="D1069" s="48" t="s">
        <v>547</v>
      </c>
      <c r="E1069" s="17" t="s">
        <v>89</v>
      </c>
      <c r="F1069" s="17">
        <v>134</v>
      </c>
      <c r="G1069" s="52">
        <v>4741468344775</v>
      </c>
      <c r="H1069" s="49">
        <f>VLOOKUP(C1069,Sheet2!$A:$B,2,0)</f>
        <v>3</v>
      </c>
    </row>
    <row r="1070" spans="1:8">
      <c r="A1070" s="77"/>
      <c r="B1070" s="81"/>
      <c r="C1070" s="11" t="s">
        <v>1003</v>
      </c>
      <c r="D1070" s="50" t="s">
        <v>514</v>
      </c>
      <c r="E1070" s="13" t="s">
        <v>515</v>
      </c>
      <c r="F1070" s="13">
        <v>92</v>
      </c>
      <c r="G1070" s="52">
        <v>4741468344782</v>
      </c>
      <c r="H1070" s="49">
        <f>VLOOKUP(C1070,Sheet2!$A:$B,2,0)</f>
        <v>7</v>
      </c>
    </row>
    <row r="1071" spans="1:8">
      <c r="A1071" s="77"/>
      <c r="B1071" s="81"/>
      <c r="C1071" s="11" t="s">
        <v>1004</v>
      </c>
      <c r="D1071" s="50" t="s">
        <v>514</v>
      </c>
      <c r="E1071" s="13" t="s">
        <v>515</v>
      </c>
      <c r="F1071" s="13">
        <v>98</v>
      </c>
      <c r="G1071" s="52">
        <v>4741468344799</v>
      </c>
      <c r="H1071" s="49">
        <f>VLOOKUP(C1071,Sheet2!$A:$B,2,0)</f>
        <v>7</v>
      </c>
    </row>
    <row r="1072" spans="1:8">
      <c r="A1072" s="77"/>
      <c r="B1072" s="81"/>
      <c r="C1072" s="11" t="s">
        <v>1005</v>
      </c>
      <c r="D1072" s="50" t="s">
        <v>514</v>
      </c>
      <c r="E1072" s="13" t="s">
        <v>515</v>
      </c>
      <c r="F1072" s="13">
        <v>104</v>
      </c>
      <c r="G1072" s="52">
        <v>4741468344805</v>
      </c>
      <c r="H1072" s="49">
        <f>VLOOKUP(C1072,Sheet2!$A:$B,2,0)</f>
        <v>11</v>
      </c>
    </row>
    <row r="1073" spans="1:8">
      <c r="A1073" s="77"/>
      <c r="B1073" s="81"/>
      <c r="C1073" s="11" t="s">
        <v>1006</v>
      </c>
      <c r="D1073" s="50" t="s">
        <v>514</v>
      </c>
      <c r="E1073" s="13" t="s">
        <v>515</v>
      </c>
      <c r="F1073" s="13">
        <v>110</v>
      </c>
      <c r="G1073" s="52">
        <v>4741468344812</v>
      </c>
      <c r="H1073" s="49">
        <f>VLOOKUP(C1073,Sheet2!$A:$B,2,0)</f>
        <v>11</v>
      </c>
    </row>
    <row r="1074" spans="1:8">
      <c r="A1074" s="77"/>
      <c r="B1074" s="81"/>
      <c r="C1074" s="11" t="s">
        <v>1007</v>
      </c>
      <c r="D1074" s="50" t="s">
        <v>514</v>
      </c>
      <c r="E1074" s="13" t="s">
        <v>515</v>
      </c>
      <c r="F1074" s="13">
        <v>116</v>
      </c>
      <c r="G1074" s="52">
        <v>4741468344829</v>
      </c>
      <c r="H1074" s="49">
        <f>VLOOKUP(C1074,Sheet2!$A:$B,2,0)</f>
        <v>7</v>
      </c>
    </row>
    <row r="1075" spans="1:8">
      <c r="A1075" s="77"/>
      <c r="B1075" s="81"/>
      <c r="C1075" s="15" t="s">
        <v>1008</v>
      </c>
      <c r="D1075" s="48" t="s">
        <v>976</v>
      </c>
      <c r="E1075" s="17" t="s">
        <v>977</v>
      </c>
      <c r="F1075" s="17">
        <v>92</v>
      </c>
      <c r="G1075" s="52">
        <v>4741468344867</v>
      </c>
      <c r="H1075" s="49">
        <f>VLOOKUP(C1075,Sheet2!$A:$B,2,0)</f>
        <v>15</v>
      </c>
    </row>
    <row r="1076" spans="1:8">
      <c r="A1076" s="77"/>
      <c r="B1076" s="81"/>
      <c r="C1076" s="15" t="s">
        <v>1009</v>
      </c>
      <c r="D1076" s="48" t="s">
        <v>976</v>
      </c>
      <c r="E1076" s="17" t="s">
        <v>977</v>
      </c>
      <c r="F1076" s="17">
        <v>98</v>
      </c>
      <c r="G1076" s="52">
        <v>4741468344874</v>
      </c>
      <c r="H1076" s="49">
        <f>VLOOKUP(C1076,Sheet2!$A:$B,2,0)</f>
        <v>25</v>
      </c>
    </row>
    <row r="1077" spans="1:8">
      <c r="A1077" s="77"/>
      <c r="B1077" s="81"/>
      <c r="C1077" s="15" t="s">
        <v>1010</v>
      </c>
      <c r="D1077" s="48" t="s">
        <v>976</v>
      </c>
      <c r="E1077" s="17" t="s">
        <v>977</v>
      </c>
      <c r="F1077" s="17">
        <v>104</v>
      </c>
      <c r="G1077" s="52">
        <v>4741468344881</v>
      </c>
      <c r="H1077" s="49">
        <f>VLOOKUP(C1077,Sheet2!$A:$B,2,0)</f>
        <v>37</v>
      </c>
    </row>
    <row r="1078" spans="1:8">
      <c r="A1078" s="77"/>
      <c r="B1078" s="81"/>
      <c r="C1078" s="15" t="s">
        <v>1011</v>
      </c>
      <c r="D1078" s="48" t="s">
        <v>976</v>
      </c>
      <c r="E1078" s="17" t="s">
        <v>977</v>
      </c>
      <c r="F1078" s="17">
        <v>110</v>
      </c>
      <c r="G1078" s="52">
        <v>4741468344898</v>
      </c>
      <c r="H1078" s="49">
        <f>VLOOKUP(C1078,Sheet2!$A:$B,2,0)</f>
        <v>54</v>
      </c>
    </row>
    <row r="1079" spans="1:8">
      <c r="A1079" s="77"/>
      <c r="B1079" s="81"/>
      <c r="C1079" s="15" t="s">
        <v>1012</v>
      </c>
      <c r="D1079" s="48" t="s">
        <v>976</v>
      </c>
      <c r="E1079" s="17" t="s">
        <v>977</v>
      </c>
      <c r="F1079" s="17">
        <v>116</v>
      </c>
      <c r="G1079" s="52">
        <v>4741468344904</v>
      </c>
      <c r="H1079" s="49">
        <f>VLOOKUP(C1079,Sheet2!$A:$B,2,0)</f>
        <v>53</v>
      </c>
    </row>
    <row r="1080" spans="1:8">
      <c r="A1080" s="77"/>
      <c r="B1080" s="81"/>
      <c r="C1080" s="15" t="s">
        <v>1289</v>
      </c>
      <c r="D1080" s="48" t="s">
        <v>976</v>
      </c>
      <c r="E1080" s="17" t="s">
        <v>977</v>
      </c>
      <c r="F1080" s="17">
        <v>122</v>
      </c>
      <c r="G1080" s="52">
        <v>4741468344911</v>
      </c>
      <c r="H1080" s="49">
        <f>VLOOKUP(C1080,Sheet2!$A:$B,2,0)</f>
        <v>37</v>
      </c>
    </row>
    <row r="1081" spans="1:8">
      <c r="A1081" s="77"/>
      <c r="B1081" s="81"/>
      <c r="C1081" s="15" t="s">
        <v>1290</v>
      </c>
      <c r="D1081" s="48" t="s">
        <v>976</v>
      </c>
      <c r="E1081" s="17" t="s">
        <v>977</v>
      </c>
      <c r="F1081" s="17">
        <v>128</v>
      </c>
      <c r="G1081" s="52">
        <v>4741468344928</v>
      </c>
      <c r="H1081" s="49">
        <f>VLOOKUP(C1081,Sheet2!$A:$B,2,0)</f>
        <v>28</v>
      </c>
    </row>
    <row r="1082" spans="1:8">
      <c r="A1082" s="77"/>
      <c r="B1082" s="81"/>
      <c r="C1082" s="15" t="s">
        <v>1291</v>
      </c>
      <c r="D1082" s="48" t="s">
        <v>976</v>
      </c>
      <c r="E1082" s="17" t="s">
        <v>977</v>
      </c>
      <c r="F1082" s="17">
        <v>134</v>
      </c>
      <c r="G1082" s="52">
        <v>4741468344935</v>
      </c>
      <c r="H1082" s="49">
        <f>VLOOKUP(C1082,Sheet2!$A:$B,2,0)</f>
        <v>15</v>
      </c>
    </row>
    <row r="1083" spans="1:8">
      <c r="A1083" s="77"/>
      <c r="B1083" s="81"/>
      <c r="C1083" s="11" t="s">
        <v>1013</v>
      </c>
      <c r="D1083" s="50" t="s">
        <v>98</v>
      </c>
      <c r="E1083" s="13" t="s">
        <v>99</v>
      </c>
      <c r="F1083" s="13">
        <v>92</v>
      </c>
      <c r="G1083" s="52">
        <v>4741468344942</v>
      </c>
      <c r="H1083" s="72">
        <v>0</v>
      </c>
    </row>
    <row r="1084" spans="1:8">
      <c r="A1084" s="77"/>
      <c r="B1084" s="81"/>
      <c r="C1084" s="11" t="s">
        <v>1014</v>
      </c>
      <c r="D1084" s="50" t="s">
        <v>98</v>
      </c>
      <c r="E1084" s="13" t="s">
        <v>99</v>
      </c>
      <c r="F1084" s="13">
        <v>98</v>
      </c>
      <c r="G1084" s="52">
        <v>4741468344959</v>
      </c>
      <c r="H1084" s="49">
        <f>VLOOKUP(C1084,Sheet2!$A:$B,2,0)</f>
        <v>8</v>
      </c>
    </row>
    <row r="1085" spans="1:8">
      <c r="A1085" s="77"/>
      <c r="B1085" s="81"/>
      <c r="C1085" s="11" t="s">
        <v>1015</v>
      </c>
      <c r="D1085" s="50" t="s">
        <v>98</v>
      </c>
      <c r="E1085" s="13" t="s">
        <v>99</v>
      </c>
      <c r="F1085" s="13">
        <v>104</v>
      </c>
      <c r="G1085" s="52">
        <v>4741468344966</v>
      </c>
      <c r="H1085" s="49">
        <f>VLOOKUP(C1085,Sheet2!$A:$B,2,0)</f>
        <v>6</v>
      </c>
    </row>
    <row r="1086" spans="1:8">
      <c r="A1086" s="77"/>
      <c r="B1086" s="81"/>
      <c r="C1086" s="11" t="s">
        <v>1016</v>
      </c>
      <c r="D1086" s="50" t="s">
        <v>98</v>
      </c>
      <c r="E1086" s="13" t="s">
        <v>99</v>
      </c>
      <c r="F1086" s="13">
        <v>110</v>
      </c>
      <c r="G1086" s="52">
        <v>4741468344973</v>
      </c>
      <c r="H1086" s="49">
        <f>VLOOKUP(C1086,Sheet2!$A:$B,2,0)</f>
        <v>11</v>
      </c>
    </row>
    <row r="1087" spans="1:8">
      <c r="A1087" s="77"/>
      <c r="B1087" s="81"/>
      <c r="C1087" s="11" t="s">
        <v>1017</v>
      </c>
      <c r="D1087" s="50" t="s">
        <v>98</v>
      </c>
      <c r="E1087" s="13" t="s">
        <v>99</v>
      </c>
      <c r="F1087" s="13">
        <v>116</v>
      </c>
      <c r="G1087" s="52">
        <v>4741468344980</v>
      </c>
      <c r="H1087" s="49">
        <f>VLOOKUP(C1087,Sheet2!$A:$B,2,0)</f>
        <v>8</v>
      </c>
    </row>
    <row r="1088" spans="1:8">
      <c r="A1088" s="77"/>
      <c r="B1088" s="81"/>
      <c r="C1088" s="11" t="s">
        <v>1018</v>
      </c>
      <c r="D1088" s="50" t="s">
        <v>98</v>
      </c>
      <c r="E1088" s="13" t="s">
        <v>99</v>
      </c>
      <c r="F1088" s="13">
        <v>122</v>
      </c>
      <c r="G1088" s="52">
        <v>4741468344997</v>
      </c>
      <c r="H1088" s="72">
        <v>0</v>
      </c>
    </row>
    <row r="1089" spans="1:8">
      <c r="A1089" s="77"/>
      <c r="B1089" s="81"/>
      <c r="C1089" s="11" t="s">
        <v>1019</v>
      </c>
      <c r="D1089" s="50" t="s">
        <v>98</v>
      </c>
      <c r="E1089" s="13" t="s">
        <v>99</v>
      </c>
      <c r="F1089" s="13">
        <v>128</v>
      </c>
      <c r="G1089" s="52">
        <v>4741468345000</v>
      </c>
      <c r="H1089" s="49">
        <f>VLOOKUP(C1089,Sheet2!$A:$B,2,0)</f>
        <v>1</v>
      </c>
    </row>
    <row r="1090" spans="1:8">
      <c r="A1090" s="77"/>
      <c r="B1090" s="81"/>
      <c r="C1090" s="11" t="s">
        <v>1020</v>
      </c>
      <c r="D1090" s="50" t="s">
        <v>98</v>
      </c>
      <c r="E1090" s="13" t="s">
        <v>99</v>
      </c>
      <c r="F1090" s="13">
        <v>134</v>
      </c>
      <c r="G1090" s="52">
        <v>4741468345017</v>
      </c>
      <c r="H1090" s="49">
        <f>VLOOKUP(C1090,Sheet2!$A:$B,2,0)</f>
        <v>11</v>
      </c>
    </row>
    <row r="1091" spans="1:8">
      <c r="A1091" s="77"/>
      <c r="B1091" s="81"/>
      <c r="C1091" s="15" t="s">
        <v>1021</v>
      </c>
      <c r="D1091" s="48" t="s">
        <v>440</v>
      </c>
      <c r="E1091" s="17" t="s">
        <v>441</v>
      </c>
      <c r="F1091" s="17">
        <v>92</v>
      </c>
      <c r="G1091" s="52">
        <v>4741468345024</v>
      </c>
      <c r="H1091" s="49">
        <f>VLOOKUP(C1091,Sheet2!$A:$B,2,0)</f>
        <v>9</v>
      </c>
    </row>
    <row r="1092" spans="1:8">
      <c r="A1092" s="77"/>
      <c r="B1092" s="81"/>
      <c r="C1092" s="15" t="s">
        <v>1022</v>
      </c>
      <c r="D1092" s="48" t="s">
        <v>440</v>
      </c>
      <c r="E1092" s="17" t="s">
        <v>441</v>
      </c>
      <c r="F1092" s="17">
        <v>98</v>
      </c>
      <c r="G1092" s="52">
        <v>4741468345031</v>
      </c>
      <c r="H1092" s="49">
        <f>VLOOKUP(C1092,Sheet2!$A:$B,2,0)</f>
        <v>26</v>
      </c>
    </row>
    <row r="1093" spans="1:8">
      <c r="A1093" s="77"/>
      <c r="B1093" s="81"/>
      <c r="C1093" s="15" t="s">
        <v>1023</v>
      </c>
      <c r="D1093" s="48" t="s">
        <v>440</v>
      </c>
      <c r="E1093" s="17" t="s">
        <v>441</v>
      </c>
      <c r="F1093" s="17">
        <v>104</v>
      </c>
      <c r="G1093" s="52">
        <v>4741468345048</v>
      </c>
      <c r="H1093" s="49">
        <f>VLOOKUP(C1093,Sheet2!$A:$B,2,0)</f>
        <v>46</v>
      </c>
    </row>
    <row r="1094" spans="1:8">
      <c r="A1094" s="77"/>
      <c r="B1094" s="81"/>
      <c r="C1094" s="15" t="s">
        <v>1024</v>
      </c>
      <c r="D1094" s="48" t="s">
        <v>440</v>
      </c>
      <c r="E1094" s="17" t="s">
        <v>441</v>
      </c>
      <c r="F1094" s="17">
        <v>110</v>
      </c>
      <c r="G1094" s="52">
        <v>4741468345055</v>
      </c>
      <c r="H1094" s="49">
        <f>VLOOKUP(C1094,Sheet2!$A:$B,2,0)</f>
        <v>47</v>
      </c>
    </row>
    <row r="1095" spans="1:8">
      <c r="A1095" s="77"/>
      <c r="B1095" s="81"/>
      <c r="C1095" s="15" t="s">
        <v>1025</v>
      </c>
      <c r="D1095" s="48" t="s">
        <v>440</v>
      </c>
      <c r="E1095" s="17" t="s">
        <v>441</v>
      </c>
      <c r="F1095" s="17">
        <v>116</v>
      </c>
      <c r="G1095" s="52">
        <v>4741468345062</v>
      </c>
      <c r="H1095" s="49">
        <f>VLOOKUP(C1095,Sheet2!$A:$B,2,0)</f>
        <v>46</v>
      </c>
    </row>
    <row r="1096" spans="1:8">
      <c r="A1096" s="77"/>
      <c r="B1096" s="81"/>
      <c r="C1096" s="15" t="s">
        <v>1026</v>
      </c>
      <c r="D1096" s="48" t="s">
        <v>440</v>
      </c>
      <c r="E1096" s="17" t="s">
        <v>441</v>
      </c>
      <c r="F1096" s="17">
        <v>122</v>
      </c>
      <c r="G1096" s="52">
        <v>4741468345079</v>
      </c>
      <c r="H1096" s="49">
        <f>VLOOKUP(C1096,Sheet2!$A:$B,2,0)</f>
        <v>17</v>
      </c>
    </row>
    <row r="1097" spans="1:8">
      <c r="A1097" s="77"/>
      <c r="B1097" s="81"/>
      <c r="C1097" s="15" t="s">
        <v>1027</v>
      </c>
      <c r="D1097" s="48" t="s">
        <v>440</v>
      </c>
      <c r="E1097" s="17" t="s">
        <v>441</v>
      </c>
      <c r="F1097" s="17">
        <v>128</v>
      </c>
      <c r="G1097" s="52">
        <v>4741468345086</v>
      </c>
      <c r="H1097" s="49">
        <f>VLOOKUP(C1097,Sheet2!$A:$B,2,0)</f>
        <v>10</v>
      </c>
    </row>
    <row r="1098" spans="1:8">
      <c r="A1098" s="78"/>
      <c r="B1098" s="82"/>
      <c r="C1098" s="15" t="s">
        <v>1028</v>
      </c>
      <c r="D1098" s="48" t="s">
        <v>440</v>
      </c>
      <c r="E1098" s="17" t="s">
        <v>441</v>
      </c>
      <c r="F1098" s="17">
        <v>134</v>
      </c>
      <c r="G1098" s="52">
        <v>4741468345093</v>
      </c>
      <c r="H1098" s="49">
        <f>VLOOKUP(C1098,Sheet2!$A:$B,2,0)</f>
        <v>10</v>
      </c>
    </row>
    <row r="1099" spans="1:8">
      <c r="A1099" s="18"/>
      <c r="B1099" s="18"/>
      <c r="C1099" s="18"/>
      <c r="D1099" s="62"/>
      <c r="E1099" s="19"/>
      <c r="F1099" s="19"/>
      <c r="G1099" s="20"/>
      <c r="H1099" s="39">
        <f>SUM(H1054:H1098)</f>
        <v>682</v>
      </c>
    </row>
    <row r="1100" spans="1:8">
      <c r="A1100" s="75" t="s">
        <v>1029</v>
      </c>
      <c r="B1100" s="81"/>
      <c r="C1100" s="11" t="s">
        <v>1030</v>
      </c>
      <c r="D1100" s="47" t="s">
        <v>98</v>
      </c>
      <c r="E1100" s="12" t="s">
        <v>99</v>
      </c>
      <c r="F1100" s="13">
        <v>92</v>
      </c>
      <c r="G1100" s="52">
        <v>4741468337876</v>
      </c>
      <c r="H1100" s="49">
        <f>VLOOKUP(C1100,Sheet2!$A:$B,2,0)</f>
        <v>9</v>
      </c>
    </row>
    <row r="1101" spans="1:8">
      <c r="A1101" s="77"/>
      <c r="B1101" s="81"/>
      <c r="C1101" s="11" t="s">
        <v>1031</v>
      </c>
      <c r="D1101" s="47" t="s">
        <v>98</v>
      </c>
      <c r="E1101" s="12" t="s">
        <v>99</v>
      </c>
      <c r="F1101" s="13">
        <v>98</v>
      </c>
      <c r="G1101" s="52">
        <v>4741468337883</v>
      </c>
      <c r="H1101" s="49">
        <f>VLOOKUP(C1101,Sheet2!$A:$B,2,0)</f>
        <v>9</v>
      </c>
    </row>
    <row r="1102" spans="1:8">
      <c r="A1102" s="77"/>
      <c r="B1102" s="81"/>
      <c r="C1102" s="11" t="s">
        <v>1032</v>
      </c>
      <c r="D1102" s="47" t="s">
        <v>98</v>
      </c>
      <c r="E1102" s="12" t="s">
        <v>99</v>
      </c>
      <c r="F1102" s="13">
        <v>104</v>
      </c>
      <c r="G1102" s="52">
        <v>4741468337890</v>
      </c>
      <c r="H1102" s="49">
        <f>VLOOKUP(C1102,Sheet2!$A:$B,2,0)</f>
        <v>3</v>
      </c>
    </row>
    <row r="1103" spans="1:8">
      <c r="A1103" s="77"/>
      <c r="B1103" s="81"/>
      <c r="C1103" s="11" t="s">
        <v>1033</v>
      </c>
      <c r="D1103" s="47" t="s">
        <v>98</v>
      </c>
      <c r="E1103" s="12" t="s">
        <v>99</v>
      </c>
      <c r="F1103" s="13">
        <v>110</v>
      </c>
      <c r="G1103" s="52">
        <v>4741468337906</v>
      </c>
      <c r="H1103" s="72">
        <v>0</v>
      </c>
    </row>
    <row r="1104" spans="1:8">
      <c r="A1104" s="77"/>
      <c r="B1104" s="81"/>
      <c r="C1104" s="11" t="s">
        <v>1034</v>
      </c>
      <c r="D1104" s="47" t="s">
        <v>98</v>
      </c>
      <c r="E1104" s="12" t="s">
        <v>99</v>
      </c>
      <c r="F1104" s="13">
        <v>116</v>
      </c>
      <c r="G1104" s="52">
        <v>4741468337913</v>
      </c>
      <c r="H1104" s="72">
        <v>0</v>
      </c>
    </row>
    <row r="1105" spans="1:8">
      <c r="A1105" s="78"/>
      <c r="B1105" s="82"/>
      <c r="C1105" s="11" t="s">
        <v>1035</v>
      </c>
      <c r="D1105" s="47" t="s">
        <v>98</v>
      </c>
      <c r="E1105" s="12" t="s">
        <v>99</v>
      </c>
      <c r="F1105" s="13">
        <v>122</v>
      </c>
      <c r="G1105" s="52">
        <v>4741468337920</v>
      </c>
      <c r="H1105" s="72">
        <v>0</v>
      </c>
    </row>
    <row r="1106" spans="1:8">
      <c r="A1106" s="18"/>
      <c r="B1106" s="18"/>
      <c r="C1106" s="18"/>
      <c r="D1106" s="62"/>
      <c r="E1106" s="19"/>
      <c r="F1106" s="19"/>
      <c r="G1106" s="20"/>
      <c r="H1106" s="39">
        <f>SUM(H1100:H1105)</f>
        <v>21</v>
      </c>
    </row>
    <row r="1107" spans="1:8" ht="15" customHeight="1">
      <c r="A1107" s="74" t="s">
        <v>1036</v>
      </c>
      <c r="B1107" s="84"/>
      <c r="C1107" s="15" t="s">
        <v>1037</v>
      </c>
      <c r="D1107" s="48" t="s">
        <v>98</v>
      </c>
      <c r="E1107" s="16" t="s">
        <v>99</v>
      </c>
      <c r="F1107" s="17">
        <v>98</v>
      </c>
      <c r="G1107" s="52">
        <v>4741468338071</v>
      </c>
      <c r="H1107" s="49">
        <f>VLOOKUP(C1107,Sheet2!$A:$B,2,0)</f>
        <v>4</v>
      </c>
    </row>
    <row r="1108" spans="1:8" ht="15" customHeight="1">
      <c r="A1108" s="75"/>
      <c r="B1108" s="84"/>
      <c r="C1108" s="15" t="s">
        <v>1038</v>
      </c>
      <c r="D1108" s="48" t="s">
        <v>98</v>
      </c>
      <c r="E1108" s="16" t="s">
        <v>99</v>
      </c>
      <c r="F1108" s="17">
        <v>104</v>
      </c>
      <c r="G1108" s="52">
        <v>4741468338088</v>
      </c>
      <c r="H1108" s="49">
        <f>VLOOKUP(C1108,Sheet2!$A:$B,2,0)</f>
        <v>10</v>
      </c>
    </row>
    <row r="1109" spans="1:8" ht="15" customHeight="1">
      <c r="A1109" s="75"/>
      <c r="B1109" s="84"/>
      <c r="C1109" s="15" t="s">
        <v>1039</v>
      </c>
      <c r="D1109" s="48" t="s">
        <v>98</v>
      </c>
      <c r="E1109" s="16" t="s">
        <v>99</v>
      </c>
      <c r="F1109" s="17">
        <v>110</v>
      </c>
      <c r="G1109" s="52">
        <v>4741468338095</v>
      </c>
      <c r="H1109" s="49">
        <f>VLOOKUP(C1109,Sheet2!$A:$B,2,0)</f>
        <v>11</v>
      </c>
    </row>
    <row r="1110" spans="1:8" ht="15" customHeight="1">
      <c r="A1110" s="75"/>
      <c r="B1110" s="84"/>
      <c r="C1110" s="15" t="s">
        <v>1040</v>
      </c>
      <c r="D1110" s="48" t="s">
        <v>98</v>
      </c>
      <c r="E1110" s="16" t="s">
        <v>99</v>
      </c>
      <c r="F1110" s="17">
        <v>116</v>
      </c>
      <c r="G1110" s="52">
        <v>4741468338101</v>
      </c>
      <c r="H1110" s="49">
        <f>VLOOKUP(C1110,Sheet2!$A:$B,2,0)</f>
        <v>12</v>
      </c>
    </row>
    <row r="1111" spans="1:8" ht="15" customHeight="1">
      <c r="A1111" s="75"/>
      <c r="B1111" s="84"/>
      <c r="C1111" s="15" t="s">
        <v>1041</v>
      </c>
      <c r="D1111" s="48" t="s">
        <v>98</v>
      </c>
      <c r="E1111" s="16" t="s">
        <v>99</v>
      </c>
      <c r="F1111" s="17">
        <v>122</v>
      </c>
      <c r="G1111" s="52">
        <v>4741468338118</v>
      </c>
      <c r="H1111" s="49">
        <f>VLOOKUP(C1111,Sheet2!$A:$B,2,0)</f>
        <v>9</v>
      </c>
    </row>
    <row r="1112" spans="1:8" ht="15" customHeight="1">
      <c r="A1112" s="75"/>
      <c r="B1112" s="84"/>
      <c r="C1112" s="15" t="s">
        <v>1042</v>
      </c>
      <c r="D1112" s="48" t="s">
        <v>98</v>
      </c>
      <c r="E1112" s="16" t="s">
        <v>99</v>
      </c>
      <c r="F1112" s="17">
        <v>128</v>
      </c>
      <c r="G1112" s="52">
        <v>4741468338125</v>
      </c>
      <c r="H1112" s="49">
        <f>VLOOKUP(C1112,Sheet2!$A:$B,2,0)</f>
        <v>7</v>
      </c>
    </row>
    <row r="1113" spans="1:8" ht="15" customHeight="1">
      <c r="A1113" s="76"/>
      <c r="B1113" s="85"/>
      <c r="C1113" s="15" t="s">
        <v>1043</v>
      </c>
      <c r="D1113" s="48" t="s">
        <v>98</v>
      </c>
      <c r="E1113" s="16" t="s">
        <v>99</v>
      </c>
      <c r="F1113" s="17">
        <v>134</v>
      </c>
      <c r="G1113" s="52">
        <v>4741468338132</v>
      </c>
      <c r="H1113" s="49">
        <f>VLOOKUP(C1113,Sheet2!$A:$B,2,0)</f>
        <v>6</v>
      </c>
    </row>
    <row r="1114" spans="1:8">
      <c r="A1114" s="18"/>
      <c r="B1114" s="18"/>
      <c r="C1114" s="18"/>
      <c r="D1114" s="62"/>
      <c r="E1114" s="19"/>
      <c r="F1114" s="19"/>
      <c r="G1114" s="20"/>
      <c r="H1114" s="39">
        <f>SUM(H1107:H1113)</f>
        <v>59</v>
      </c>
    </row>
    <row r="1115" spans="1:8" s="23" customFormat="1">
      <c r="A1115" s="74" t="s">
        <v>1044</v>
      </c>
      <c r="B1115" s="83"/>
      <c r="C1115" s="34" t="s">
        <v>1388</v>
      </c>
      <c r="D1115" s="48" t="s">
        <v>547</v>
      </c>
      <c r="E1115" s="16" t="s">
        <v>89</v>
      </c>
      <c r="F1115" s="17">
        <v>104</v>
      </c>
      <c r="G1115" s="52">
        <v>4741468338231</v>
      </c>
      <c r="H1115" s="49">
        <f>VLOOKUP(C1115,Sheet2!$A:$B,2,0)</f>
        <v>2</v>
      </c>
    </row>
    <row r="1116" spans="1:8" s="23" customFormat="1">
      <c r="A1116" s="75"/>
      <c r="B1116" s="84"/>
      <c r="C1116" s="34" t="s">
        <v>1389</v>
      </c>
      <c r="D1116" s="48" t="s">
        <v>547</v>
      </c>
      <c r="E1116" s="16" t="s">
        <v>89</v>
      </c>
      <c r="F1116" s="17">
        <v>134</v>
      </c>
      <c r="G1116" s="52">
        <v>4741468338286</v>
      </c>
      <c r="H1116" s="49">
        <f>VLOOKUP(C1116,Sheet2!$A:$B,2,0)</f>
        <v>2</v>
      </c>
    </row>
    <row r="1117" spans="1:8" s="23" customFormat="1">
      <c r="A1117" s="75"/>
      <c r="B1117" s="84"/>
      <c r="C1117" s="35" t="s">
        <v>1390</v>
      </c>
      <c r="D1117" s="50" t="s">
        <v>105</v>
      </c>
      <c r="E1117" s="12" t="s">
        <v>106</v>
      </c>
      <c r="F1117" s="13">
        <v>104</v>
      </c>
      <c r="G1117" s="52">
        <v>4741468338149</v>
      </c>
      <c r="H1117" s="49">
        <f>VLOOKUP(C1117,Sheet2!$A:$B,2,0)</f>
        <v>5</v>
      </c>
    </row>
    <row r="1118" spans="1:8" s="23" customFormat="1">
      <c r="A1118" s="75"/>
      <c r="B1118" s="84"/>
      <c r="C1118" s="35" t="s">
        <v>1391</v>
      </c>
      <c r="D1118" s="50" t="s">
        <v>105</v>
      </c>
      <c r="E1118" s="12" t="s">
        <v>106</v>
      </c>
      <c r="F1118" s="13">
        <v>110</v>
      </c>
      <c r="G1118" s="52">
        <v>4741468338156</v>
      </c>
      <c r="H1118" s="49">
        <f>VLOOKUP(C1118,Sheet2!$A:$B,2,0)</f>
        <v>5</v>
      </c>
    </row>
    <row r="1119" spans="1:8" s="23" customFormat="1">
      <c r="A1119" s="75"/>
      <c r="B1119" s="84"/>
      <c r="C1119" s="35" t="s">
        <v>1392</v>
      </c>
      <c r="D1119" s="50" t="s">
        <v>105</v>
      </c>
      <c r="E1119" s="12" t="s">
        <v>106</v>
      </c>
      <c r="F1119" s="13">
        <v>116</v>
      </c>
      <c r="G1119" s="52">
        <v>4741468338163</v>
      </c>
      <c r="H1119" s="49">
        <f>VLOOKUP(C1119,Sheet2!$A:$B,2,0)</f>
        <v>5</v>
      </c>
    </row>
    <row r="1120" spans="1:8" s="23" customFormat="1">
      <c r="A1120" s="75"/>
      <c r="B1120" s="84"/>
      <c r="C1120" s="35" t="s">
        <v>1393</v>
      </c>
      <c r="D1120" s="50" t="s">
        <v>105</v>
      </c>
      <c r="E1120" s="12" t="s">
        <v>106</v>
      </c>
      <c r="F1120" s="13">
        <v>122</v>
      </c>
      <c r="G1120" s="52">
        <v>4741468338170</v>
      </c>
      <c r="H1120" s="49">
        <f>VLOOKUP(C1120,Sheet2!$A:$B,2,0)</f>
        <v>2</v>
      </c>
    </row>
    <row r="1121" spans="1:8" s="23" customFormat="1">
      <c r="A1121" s="75"/>
      <c r="B1121" s="84"/>
      <c r="C1121" s="35" t="s">
        <v>1394</v>
      </c>
      <c r="D1121" s="50" t="s">
        <v>105</v>
      </c>
      <c r="E1121" s="12" t="s">
        <v>106</v>
      </c>
      <c r="F1121" s="13">
        <v>128</v>
      </c>
      <c r="G1121" s="52">
        <v>4741468338187</v>
      </c>
      <c r="H1121" s="49">
        <f>VLOOKUP(C1121,Sheet2!$A:$B,2,0)</f>
        <v>2</v>
      </c>
    </row>
    <row r="1122" spans="1:8" s="23" customFormat="1">
      <c r="A1122" s="75"/>
      <c r="B1122" s="84"/>
      <c r="C1122" s="35" t="s">
        <v>1395</v>
      </c>
      <c r="D1122" s="50" t="s">
        <v>105</v>
      </c>
      <c r="E1122" s="12" t="s">
        <v>106</v>
      </c>
      <c r="F1122" s="13">
        <v>134</v>
      </c>
      <c r="G1122" s="52">
        <v>4741468338194</v>
      </c>
      <c r="H1122" s="49">
        <f>VLOOKUP(C1122,Sheet2!$A:$B,2,0)</f>
        <v>2</v>
      </c>
    </row>
    <row r="1123" spans="1:8" ht="15" customHeight="1">
      <c r="A1123" s="75"/>
      <c r="B1123" s="84"/>
      <c r="C1123" s="15" t="s">
        <v>1045</v>
      </c>
      <c r="D1123" s="48" t="s">
        <v>98</v>
      </c>
      <c r="E1123" s="16" t="s">
        <v>99</v>
      </c>
      <c r="F1123" s="17">
        <v>104</v>
      </c>
      <c r="G1123" s="52">
        <v>4741468338323</v>
      </c>
      <c r="H1123" s="49">
        <f>VLOOKUP(C1123,Sheet2!$A:$B,2,0)</f>
        <v>2</v>
      </c>
    </row>
    <row r="1124" spans="1:8" ht="15" customHeight="1">
      <c r="A1124" s="75"/>
      <c r="B1124" s="84"/>
      <c r="C1124" s="15" t="s">
        <v>1046</v>
      </c>
      <c r="D1124" s="48" t="s">
        <v>98</v>
      </c>
      <c r="E1124" s="16" t="s">
        <v>99</v>
      </c>
      <c r="F1124" s="17">
        <v>110</v>
      </c>
      <c r="G1124" s="52">
        <v>4741468338330</v>
      </c>
      <c r="H1124" s="49">
        <f>VLOOKUP(C1124,Sheet2!$A:$B,2,0)</f>
        <v>3</v>
      </c>
    </row>
    <row r="1125" spans="1:8" ht="15" customHeight="1">
      <c r="A1125" s="75"/>
      <c r="B1125" s="84"/>
      <c r="C1125" s="15" t="s">
        <v>1047</v>
      </c>
      <c r="D1125" s="48" t="s">
        <v>98</v>
      </c>
      <c r="E1125" s="16" t="s">
        <v>99</v>
      </c>
      <c r="F1125" s="17">
        <v>116</v>
      </c>
      <c r="G1125" s="52">
        <v>4741468338347</v>
      </c>
      <c r="H1125" s="49">
        <f>VLOOKUP(C1125,Sheet2!$A:$B,2,0)</f>
        <v>3</v>
      </c>
    </row>
    <row r="1126" spans="1:8" ht="15" customHeight="1">
      <c r="A1126" s="75"/>
      <c r="B1126" s="84"/>
      <c r="C1126" s="15" t="s">
        <v>1048</v>
      </c>
      <c r="D1126" s="48" t="s">
        <v>98</v>
      </c>
      <c r="E1126" s="16" t="s">
        <v>99</v>
      </c>
      <c r="F1126" s="17">
        <v>122</v>
      </c>
      <c r="G1126" s="52">
        <v>4741468338354</v>
      </c>
      <c r="H1126" s="49">
        <f>VLOOKUP(C1126,Sheet2!$A:$B,2,0)</f>
        <v>4</v>
      </c>
    </row>
    <row r="1127" spans="1:8" ht="15" customHeight="1">
      <c r="A1127" s="75"/>
      <c r="B1127" s="84"/>
      <c r="C1127" s="15" t="s">
        <v>1049</v>
      </c>
      <c r="D1127" s="48" t="s">
        <v>98</v>
      </c>
      <c r="E1127" s="16" t="s">
        <v>99</v>
      </c>
      <c r="F1127" s="17">
        <v>128</v>
      </c>
      <c r="G1127" s="52">
        <v>4741468338361</v>
      </c>
      <c r="H1127" s="49">
        <f>VLOOKUP(C1127,Sheet2!$A:$B,2,0)</f>
        <v>1</v>
      </c>
    </row>
    <row r="1128" spans="1:8" ht="15" customHeight="1">
      <c r="A1128" s="75"/>
      <c r="B1128" s="84"/>
      <c r="C1128" s="15" t="s">
        <v>1050</v>
      </c>
      <c r="D1128" s="48" t="s">
        <v>98</v>
      </c>
      <c r="E1128" s="16" t="s">
        <v>99</v>
      </c>
      <c r="F1128" s="17">
        <v>134</v>
      </c>
      <c r="G1128" s="52">
        <v>4741468338378</v>
      </c>
      <c r="H1128" s="49">
        <f>VLOOKUP(C1128,Sheet2!$A:$B,2,0)</f>
        <v>3</v>
      </c>
    </row>
    <row r="1129" spans="1:8" ht="15" customHeight="1">
      <c r="A1129" s="75"/>
      <c r="B1129" s="84"/>
      <c r="C1129" s="15" t="s">
        <v>1051</v>
      </c>
      <c r="D1129" s="48" t="s">
        <v>98</v>
      </c>
      <c r="E1129" s="16" t="s">
        <v>99</v>
      </c>
      <c r="F1129" s="17">
        <v>140</v>
      </c>
      <c r="G1129" s="52">
        <v>4741468338385</v>
      </c>
      <c r="H1129" s="72">
        <v>0</v>
      </c>
    </row>
    <row r="1130" spans="1:8" ht="15" customHeight="1">
      <c r="A1130" s="75"/>
      <c r="B1130" s="84"/>
      <c r="C1130" s="15" t="s">
        <v>1052</v>
      </c>
      <c r="D1130" s="48" t="s">
        <v>98</v>
      </c>
      <c r="E1130" s="16" t="s">
        <v>99</v>
      </c>
      <c r="F1130" s="17">
        <v>146</v>
      </c>
      <c r="G1130" s="52">
        <v>4741468338392</v>
      </c>
      <c r="H1130" s="72">
        <v>0</v>
      </c>
    </row>
    <row r="1131" spans="1:8" ht="15" customHeight="1">
      <c r="A1131" s="76"/>
      <c r="B1131" s="85"/>
      <c r="C1131" s="15" t="s">
        <v>1053</v>
      </c>
      <c r="D1131" s="48" t="s">
        <v>98</v>
      </c>
      <c r="E1131" s="16" t="s">
        <v>99</v>
      </c>
      <c r="F1131" s="17">
        <v>152</v>
      </c>
      <c r="G1131" s="52">
        <v>4741468338408</v>
      </c>
      <c r="H1131" s="72">
        <v>0</v>
      </c>
    </row>
    <row r="1132" spans="1:8">
      <c r="A1132" s="18"/>
      <c r="B1132" s="18"/>
      <c r="C1132" s="18"/>
      <c r="D1132" s="62"/>
      <c r="E1132" s="19"/>
      <c r="F1132" s="19"/>
      <c r="G1132" s="20"/>
      <c r="H1132" s="39">
        <f>SUM(H1115:H1131)</f>
        <v>41</v>
      </c>
    </row>
    <row r="1133" spans="1:8">
      <c r="A1133" s="74" t="s">
        <v>1054</v>
      </c>
      <c r="B1133" s="80"/>
      <c r="C1133" s="15" t="s">
        <v>1055</v>
      </c>
      <c r="D1133" s="48" t="s">
        <v>495</v>
      </c>
      <c r="E1133" s="16" t="s">
        <v>1056</v>
      </c>
      <c r="F1133" s="17" t="s">
        <v>1057</v>
      </c>
      <c r="G1133" s="52">
        <v>4741468338569</v>
      </c>
      <c r="H1133" s="49">
        <f>VLOOKUP(C1133,Sheet2!$A:$B,2,0)</f>
        <v>212</v>
      </c>
    </row>
    <row r="1134" spans="1:8">
      <c r="A1134" s="77"/>
      <c r="B1134" s="81"/>
      <c r="C1134" s="15" t="s">
        <v>1058</v>
      </c>
      <c r="D1134" s="48" t="s">
        <v>495</v>
      </c>
      <c r="E1134" s="16" t="s">
        <v>1056</v>
      </c>
      <c r="F1134" s="17" t="s">
        <v>1059</v>
      </c>
      <c r="G1134" s="52">
        <v>4741468338576</v>
      </c>
      <c r="H1134" s="49">
        <f>VLOOKUP(C1134,Sheet2!$A:$B,2,0)</f>
        <v>527</v>
      </c>
    </row>
    <row r="1135" spans="1:8">
      <c r="A1135" s="77"/>
      <c r="B1135" s="81"/>
      <c r="C1135" s="15" t="s">
        <v>1060</v>
      </c>
      <c r="D1135" s="48" t="s">
        <v>495</v>
      </c>
      <c r="E1135" s="16" t="s">
        <v>1056</v>
      </c>
      <c r="F1135" s="17" t="s">
        <v>1061</v>
      </c>
      <c r="G1135" s="52">
        <v>4741468338583</v>
      </c>
      <c r="H1135" s="49">
        <f>VLOOKUP(C1135,Sheet2!$A:$B,2,0)</f>
        <v>128</v>
      </c>
    </row>
    <row r="1136" spans="1:8">
      <c r="A1136" s="77"/>
      <c r="B1136" s="81"/>
      <c r="C1136" s="11" t="s">
        <v>1062</v>
      </c>
      <c r="D1136" s="47" t="s">
        <v>384</v>
      </c>
      <c r="E1136" s="12" t="s">
        <v>1063</v>
      </c>
      <c r="F1136" s="13" t="s">
        <v>1057</v>
      </c>
      <c r="G1136" s="52">
        <v>4741468338590</v>
      </c>
      <c r="H1136" s="49">
        <f>VLOOKUP(C1136,Sheet2!$A:$B,2,0)</f>
        <v>231</v>
      </c>
    </row>
    <row r="1137" spans="1:8">
      <c r="A1137" s="77"/>
      <c r="B1137" s="81"/>
      <c r="C1137" s="11" t="s">
        <v>1064</v>
      </c>
      <c r="D1137" s="47" t="s">
        <v>384</v>
      </c>
      <c r="E1137" s="12" t="s">
        <v>1063</v>
      </c>
      <c r="F1137" s="13" t="s">
        <v>1059</v>
      </c>
      <c r="G1137" s="52">
        <v>4741468338606</v>
      </c>
      <c r="H1137" s="49">
        <f>VLOOKUP(C1137,Sheet2!$A:$B,2,0)</f>
        <v>557</v>
      </c>
    </row>
    <row r="1138" spans="1:8">
      <c r="A1138" s="77"/>
      <c r="B1138" s="81"/>
      <c r="C1138" s="11" t="s">
        <v>1065</v>
      </c>
      <c r="D1138" s="47" t="s">
        <v>384</v>
      </c>
      <c r="E1138" s="12" t="s">
        <v>1063</v>
      </c>
      <c r="F1138" s="13" t="s">
        <v>1061</v>
      </c>
      <c r="G1138" s="52">
        <v>4741468338613</v>
      </c>
      <c r="H1138" s="49">
        <f>VLOOKUP(C1138,Sheet2!$A:$B,2,0)</f>
        <v>166</v>
      </c>
    </row>
    <row r="1139" spans="1:8">
      <c r="A1139" s="77"/>
      <c r="B1139" s="81"/>
      <c r="C1139" s="15" t="s">
        <v>1066</v>
      </c>
      <c r="D1139" s="48" t="s">
        <v>1067</v>
      </c>
      <c r="E1139" s="16" t="s">
        <v>1068</v>
      </c>
      <c r="F1139" s="17" t="s">
        <v>1057</v>
      </c>
      <c r="G1139" s="52">
        <v>4741468338620</v>
      </c>
      <c r="H1139" s="49">
        <f>VLOOKUP(C1139,Sheet2!$A:$B,2,0)</f>
        <v>286</v>
      </c>
    </row>
    <row r="1140" spans="1:8">
      <c r="A1140" s="77"/>
      <c r="B1140" s="81"/>
      <c r="C1140" s="15" t="s">
        <v>1069</v>
      </c>
      <c r="D1140" s="48" t="s">
        <v>1067</v>
      </c>
      <c r="E1140" s="16" t="s">
        <v>1068</v>
      </c>
      <c r="F1140" s="17" t="s">
        <v>1059</v>
      </c>
      <c r="G1140" s="52">
        <v>4741468338637</v>
      </c>
      <c r="H1140" s="49">
        <f>VLOOKUP(C1140,Sheet2!$A:$B,2,0)</f>
        <v>590</v>
      </c>
    </row>
    <row r="1141" spans="1:8">
      <c r="A1141" s="78"/>
      <c r="B1141" s="82"/>
      <c r="C1141" s="15" t="s">
        <v>1070</v>
      </c>
      <c r="D1141" s="48" t="s">
        <v>1067</v>
      </c>
      <c r="E1141" s="16" t="s">
        <v>1068</v>
      </c>
      <c r="F1141" s="17" t="s">
        <v>1061</v>
      </c>
      <c r="G1141" s="52">
        <v>4741468338644</v>
      </c>
      <c r="H1141" s="49">
        <f>VLOOKUP(C1141,Sheet2!$A:$B,2,0)</f>
        <v>217</v>
      </c>
    </row>
    <row r="1142" spans="1:8">
      <c r="A1142" s="18"/>
      <c r="B1142" s="18"/>
      <c r="C1142" s="18"/>
      <c r="D1142" s="62"/>
      <c r="E1142" s="19"/>
      <c r="F1142" s="19"/>
      <c r="G1142" s="20"/>
      <c r="H1142" s="39">
        <f>SUM(H1133:H1141)</f>
        <v>2914</v>
      </c>
    </row>
    <row r="1143" spans="1:8">
      <c r="A1143" s="74" t="s">
        <v>1071</v>
      </c>
      <c r="B1143" s="80"/>
      <c r="C1143" s="11" t="s">
        <v>1072</v>
      </c>
      <c r="D1143" s="47" t="s">
        <v>384</v>
      </c>
      <c r="E1143" s="12" t="s">
        <v>385</v>
      </c>
      <c r="F1143" s="13" t="s">
        <v>1073</v>
      </c>
      <c r="G1143" s="52">
        <v>4741468338651</v>
      </c>
      <c r="H1143" s="49">
        <f>VLOOKUP(C1143,Sheet2!$A:$B,2,0)</f>
        <v>189</v>
      </c>
    </row>
    <row r="1144" spans="1:8">
      <c r="A1144" s="77"/>
      <c r="B1144" s="81"/>
      <c r="C1144" s="11" t="s">
        <v>1074</v>
      </c>
      <c r="D1144" s="47" t="s">
        <v>384</v>
      </c>
      <c r="E1144" s="12" t="s">
        <v>385</v>
      </c>
      <c r="F1144" s="13" t="s">
        <v>1075</v>
      </c>
      <c r="G1144" s="52">
        <v>4741468338668</v>
      </c>
      <c r="H1144" s="49">
        <f>VLOOKUP(C1144,Sheet2!$A:$B,2,0)</f>
        <v>79</v>
      </c>
    </row>
    <row r="1145" spans="1:8">
      <c r="A1145" s="77"/>
      <c r="B1145" s="81"/>
      <c r="C1145" s="15" t="s">
        <v>1076</v>
      </c>
      <c r="D1145" s="48" t="s">
        <v>495</v>
      </c>
      <c r="E1145" s="16" t="s">
        <v>1056</v>
      </c>
      <c r="F1145" s="17" t="s">
        <v>1073</v>
      </c>
      <c r="G1145" s="52">
        <v>4741468338675</v>
      </c>
      <c r="H1145" s="49">
        <f>VLOOKUP(C1145,Sheet2!$A:$B,2,0)</f>
        <v>40</v>
      </c>
    </row>
    <row r="1146" spans="1:8">
      <c r="A1146" s="77"/>
      <c r="B1146" s="81"/>
      <c r="C1146" s="15" t="s">
        <v>1077</v>
      </c>
      <c r="D1146" s="48" t="s">
        <v>495</v>
      </c>
      <c r="E1146" s="16" t="s">
        <v>1056</v>
      </c>
      <c r="F1146" s="17" t="s">
        <v>1075</v>
      </c>
      <c r="G1146" s="52">
        <v>4741468338682</v>
      </c>
      <c r="H1146" s="49">
        <f>VLOOKUP(C1146,Sheet2!$A:$B,2,0)</f>
        <v>20</v>
      </c>
    </row>
    <row r="1147" spans="1:8">
      <c r="A1147" s="77"/>
      <c r="B1147" s="81"/>
      <c r="C1147" s="11" t="s">
        <v>1078</v>
      </c>
      <c r="D1147" s="47" t="s">
        <v>98</v>
      </c>
      <c r="E1147" s="12" t="s">
        <v>99</v>
      </c>
      <c r="F1147" s="13" t="s">
        <v>1073</v>
      </c>
      <c r="G1147" s="52">
        <v>4741468338699</v>
      </c>
      <c r="H1147" s="49">
        <f>VLOOKUP(C1147,Sheet2!$A:$B,2,0)</f>
        <v>256</v>
      </c>
    </row>
    <row r="1148" spans="1:8">
      <c r="A1148" s="78"/>
      <c r="B1148" s="82"/>
      <c r="C1148" s="11" t="s">
        <v>1079</v>
      </c>
      <c r="D1148" s="47" t="s">
        <v>98</v>
      </c>
      <c r="E1148" s="12" t="s">
        <v>99</v>
      </c>
      <c r="F1148" s="13" t="s">
        <v>1075</v>
      </c>
      <c r="G1148" s="52">
        <v>4741468338705</v>
      </c>
      <c r="H1148" s="49">
        <f>VLOOKUP(C1148,Sheet2!$A:$B,2,0)</f>
        <v>137</v>
      </c>
    </row>
    <row r="1149" spans="1:8">
      <c r="A1149" s="18"/>
      <c r="B1149" s="18"/>
      <c r="C1149" s="18"/>
      <c r="D1149" s="64"/>
      <c r="E1149" s="22"/>
      <c r="F1149" s="22"/>
      <c r="G1149" s="22"/>
      <c r="H1149" s="39">
        <f>SUM(H1143:H1148)</f>
        <v>721</v>
      </c>
    </row>
    <row r="1150" spans="1:8" ht="84.95" customHeight="1">
      <c r="A1150" s="30" t="s">
        <v>1080</v>
      </c>
      <c r="B1150" s="11"/>
      <c r="C1150" s="24" t="s">
        <v>1081</v>
      </c>
      <c r="D1150" s="67" t="s">
        <v>495</v>
      </c>
      <c r="E1150" s="25" t="s">
        <v>496</v>
      </c>
      <c r="F1150" s="26" t="s">
        <v>1082</v>
      </c>
      <c r="G1150" s="52">
        <v>4741468338712</v>
      </c>
      <c r="H1150" s="49">
        <f>VLOOKUP(C1150,Sheet2!$A:$B,2,0)</f>
        <v>188</v>
      </c>
    </row>
    <row r="1151" spans="1:8">
      <c r="A1151" s="18"/>
      <c r="B1151" s="18"/>
      <c r="C1151" s="18"/>
      <c r="D1151" s="62"/>
      <c r="E1151" s="19"/>
      <c r="F1151" s="19"/>
      <c r="G1151" s="20"/>
      <c r="H1151" s="39">
        <f>SUM(H1150)</f>
        <v>188</v>
      </c>
    </row>
    <row r="1152" spans="1:8">
      <c r="A1152" s="74" t="s">
        <v>1084</v>
      </c>
      <c r="B1152" s="80"/>
      <c r="C1152" s="11" t="s">
        <v>1085</v>
      </c>
      <c r="D1152" s="47" t="s">
        <v>1086</v>
      </c>
      <c r="E1152" s="12" t="s">
        <v>1087</v>
      </c>
      <c r="F1152" s="13" t="s">
        <v>1059</v>
      </c>
      <c r="G1152" s="52">
        <v>4741468339269</v>
      </c>
      <c r="H1152" s="49">
        <f>VLOOKUP(C1152,Sheet2!$A:$B,2,0)</f>
        <v>43</v>
      </c>
    </row>
    <row r="1153" spans="1:8">
      <c r="A1153" s="77"/>
      <c r="B1153" s="81"/>
      <c r="C1153" s="11" t="s">
        <v>1088</v>
      </c>
      <c r="D1153" s="47" t="s">
        <v>1086</v>
      </c>
      <c r="E1153" s="12" t="s">
        <v>1087</v>
      </c>
      <c r="F1153" s="13" t="s">
        <v>1061</v>
      </c>
      <c r="G1153" s="52">
        <v>4741468339276</v>
      </c>
      <c r="H1153" s="49">
        <f>VLOOKUP(C1153,Sheet2!$A:$B,2,0)</f>
        <v>52</v>
      </c>
    </row>
    <row r="1154" spans="1:8">
      <c r="A1154" s="77"/>
      <c r="B1154" s="81"/>
      <c r="C1154" s="11" t="s">
        <v>1089</v>
      </c>
      <c r="D1154" s="47" t="s">
        <v>1086</v>
      </c>
      <c r="E1154" s="12" t="s">
        <v>1087</v>
      </c>
      <c r="F1154" s="13" t="s">
        <v>1083</v>
      </c>
      <c r="G1154" s="52">
        <v>4741468339283</v>
      </c>
      <c r="H1154" s="49">
        <f>VLOOKUP(C1154,Sheet2!$A:$B,2,0)</f>
        <v>45</v>
      </c>
    </row>
    <row r="1155" spans="1:8">
      <c r="A1155" s="77"/>
      <c r="B1155" s="81"/>
      <c r="C1155" s="15" t="s">
        <v>1090</v>
      </c>
      <c r="D1155" s="48" t="s">
        <v>258</v>
      </c>
      <c r="E1155" s="16" t="s">
        <v>259</v>
      </c>
      <c r="F1155" s="17" t="s">
        <v>1059</v>
      </c>
      <c r="G1155" s="52">
        <v>4741468339290</v>
      </c>
      <c r="H1155" s="49">
        <f>VLOOKUP(C1155,Sheet2!$A:$B,2,0)</f>
        <v>41</v>
      </c>
    </row>
    <row r="1156" spans="1:8">
      <c r="A1156" s="77"/>
      <c r="B1156" s="81"/>
      <c r="C1156" s="15" t="s">
        <v>1091</v>
      </c>
      <c r="D1156" s="48" t="s">
        <v>258</v>
      </c>
      <c r="E1156" s="16" t="s">
        <v>259</v>
      </c>
      <c r="F1156" s="17" t="s">
        <v>1061</v>
      </c>
      <c r="G1156" s="52">
        <v>4741468339306</v>
      </c>
      <c r="H1156" s="49">
        <f>VLOOKUP(C1156,Sheet2!$A:$B,2,0)</f>
        <v>48</v>
      </c>
    </row>
    <row r="1157" spans="1:8">
      <c r="A1157" s="77"/>
      <c r="B1157" s="81"/>
      <c r="C1157" s="15" t="s">
        <v>1092</v>
      </c>
      <c r="D1157" s="48" t="s">
        <v>258</v>
      </c>
      <c r="E1157" s="16" t="s">
        <v>259</v>
      </c>
      <c r="F1157" s="17" t="s">
        <v>1083</v>
      </c>
      <c r="G1157" s="52">
        <v>4741468339313</v>
      </c>
      <c r="H1157" s="49">
        <f>VLOOKUP(C1157,Sheet2!$A:$B,2,0)</f>
        <v>47</v>
      </c>
    </row>
    <row r="1158" spans="1:8">
      <c r="A1158" s="77"/>
      <c r="B1158" s="81"/>
      <c r="C1158" s="11" t="s">
        <v>1093</v>
      </c>
      <c r="D1158" s="47" t="s">
        <v>1094</v>
      </c>
      <c r="E1158" s="12" t="s">
        <v>1095</v>
      </c>
      <c r="F1158" s="13" t="s">
        <v>1059</v>
      </c>
      <c r="G1158" s="52">
        <v>4741468339320</v>
      </c>
      <c r="H1158" s="49">
        <f>VLOOKUP(C1158,Sheet2!$A:$B,2,0)</f>
        <v>31</v>
      </c>
    </row>
    <row r="1159" spans="1:8">
      <c r="A1159" s="77"/>
      <c r="B1159" s="81"/>
      <c r="C1159" s="11" t="s">
        <v>1096</v>
      </c>
      <c r="D1159" s="47" t="s">
        <v>1094</v>
      </c>
      <c r="E1159" s="12" t="s">
        <v>1095</v>
      </c>
      <c r="F1159" s="13" t="s">
        <v>1061</v>
      </c>
      <c r="G1159" s="52">
        <v>4741468339337</v>
      </c>
      <c r="H1159" s="49">
        <f>VLOOKUP(C1159,Sheet2!$A:$B,2,0)</f>
        <v>38</v>
      </c>
    </row>
    <row r="1160" spans="1:8">
      <c r="A1160" s="77"/>
      <c r="B1160" s="81"/>
      <c r="C1160" s="11" t="s">
        <v>1097</v>
      </c>
      <c r="D1160" s="47" t="s">
        <v>1094</v>
      </c>
      <c r="E1160" s="12" t="s">
        <v>1095</v>
      </c>
      <c r="F1160" s="13" t="s">
        <v>1083</v>
      </c>
      <c r="G1160" s="52">
        <v>4741468339344</v>
      </c>
      <c r="H1160" s="49">
        <f>VLOOKUP(C1160,Sheet2!$A:$B,2,0)</f>
        <v>34</v>
      </c>
    </row>
    <row r="1161" spans="1:8">
      <c r="A1161" s="77"/>
      <c r="B1161" s="81"/>
      <c r="C1161" s="15" t="s">
        <v>1098</v>
      </c>
      <c r="D1161" s="48" t="s">
        <v>1099</v>
      </c>
      <c r="E1161" s="16" t="s">
        <v>1100</v>
      </c>
      <c r="F1161" s="17" t="s">
        <v>1059</v>
      </c>
      <c r="G1161" s="52">
        <v>4741468339351</v>
      </c>
      <c r="H1161" s="49">
        <f>VLOOKUP(C1161,Sheet2!$A:$B,2,0)</f>
        <v>40</v>
      </c>
    </row>
    <row r="1162" spans="1:8">
      <c r="A1162" s="77"/>
      <c r="B1162" s="81"/>
      <c r="C1162" s="15" t="s">
        <v>1101</v>
      </c>
      <c r="D1162" s="48" t="s">
        <v>1099</v>
      </c>
      <c r="E1162" s="16" t="s">
        <v>1100</v>
      </c>
      <c r="F1162" s="17" t="s">
        <v>1061</v>
      </c>
      <c r="G1162" s="52">
        <v>4741468339368</v>
      </c>
      <c r="H1162" s="49">
        <f>VLOOKUP(C1162,Sheet2!$A:$B,2,0)</f>
        <v>50</v>
      </c>
    </row>
    <row r="1163" spans="1:8">
      <c r="A1163" s="77"/>
      <c r="B1163" s="81"/>
      <c r="C1163" s="15" t="s">
        <v>1102</v>
      </c>
      <c r="D1163" s="48" t="s">
        <v>1099</v>
      </c>
      <c r="E1163" s="16" t="s">
        <v>1100</v>
      </c>
      <c r="F1163" s="17" t="s">
        <v>1083</v>
      </c>
      <c r="G1163" s="52">
        <v>4741468339375</v>
      </c>
      <c r="H1163" s="49">
        <f>VLOOKUP(C1163,Sheet2!$A:$B,2,0)</f>
        <v>44</v>
      </c>
    </row>
    <row r="1164" spans="1:8">
      <c r="A1164" s="77"/>
      <c r="B1164" s="81"/>
      <c r="C1164" s="11" t="s">
        <v>1103</v>
      </c>
      <c r="D1164" s="47" t="s">
        <v>1104</v>
      </c>
      <c r="E1164" s="12" t="s">
        <v>262</v>
      </c>
      <c r="F1164" s="13" t="s">
        <v>1059</v>
      </c>
      <c r="G1164" s="52">
        <v>4741468339382</v>
      </c>
      <c r="H1164" s="49">
        <f>VLOOKUP(C1164,Sheet2!$A:$B,2,0)</f>
        <v>36</v>
      </c>
    </row>
    <row r="1165" spans="1:8">
      <c r="A1165" s="77"/>
      <c r="B1165" s="81"/>
      <c r="C1165" s="11" t="s">
        <v>1105</v>
      </c>
      <c r="D1165" s="47" t="s">
        <v>1104</v>
      </c>
      <c r="E1165" s="12" t="s">
        <v>262</v>
      </c>
      <c r="F1165" s="13" t="s">
        <v>1061</v>
      </c>
      <c r="G1165" s="52">
        <v>4741468339399</v>
      </c>
      <c r="H1165" s="49">
        <f>VLOOKUP(C1165,Sheet2!$A:$B,2,0)</f>
        <v>45</v>
      </c>
    </row>
    <row r="1166" spans="1:8">
      <c r="A1166" s="78"/>
      <c r="B1166" s="82"/>
      <c r="C1166" s="11" t="s">
        <v>1106</v>
      </c>
      <c r="D1166" s="47" t="s">
        <v>1104</v>
      </c>
      <c r="E1166" s="12" t="s">
        <v>262</v>
      </c>
      <c r="F1166" s="13" t="s">
        <v>1083</v>
      </c>
      <c r="G1166" s="52">
        <v>4741468339405</v>
      </c>
      <c r="H1166" s="49">
        <f>VLOOKUP(C1166,Sheet2!$A:$B,2,0)</f>
        <v>40</v>
      </c>
    </row>
    <row r="1167" spans="1:8">
      <c r="A1167" s="18"/>
      <c r="B1167" s="18"/>
      <c r="C1167" s="18"/>
      <c r="D1167" s="62"/>
      <c r="E1167" s="19"/>
      <c r="F1167" s="19"/>
      <c r="G1167" s="20"/>
      <c r="H1167" s="39">
        <f>SUM(H1152:H1166)</f>
        <v>634</v>
      </c>
    </row>
    <row r="1168" spans="1:8">
      <c r="A1168" s="74" t="s">
        <v>1107</v>
      </c>
      <c r="B1168" s="80"/>
      <c r="C1168" s="15" t="s">
        <v>1108</v>
      </c>
      <c r="D1168" s="48" t="s">
        <v>1109</v>
      </c>
      <c r="E1168" s="16" t="s">
        <v>259</v>
      </c>
      <c r="F1168" s="17" t="s">
        <v>1059</v>
      </c>
      <c r="G1168" s="52">
        <v>4741468339412</v>
      </c>
      <c r="H1168" s="49">
        <f>VLOOKUP(C1168,Sheet2!$A:$B,2,0)</f>
        <v>18</v>
      </c>
    </row>
    <row r="1169" spans="1:8">
      <c r="A1169" s="77"/>
      <c r="B1169" s="81"/>
      <c r="C1169" s="15" t="s">
        <v>1110</v>
      </c>
      <c r="D1169" s="48" t="s">
        <v>1109</v>
      </c>
      <c r="E1169" s="16" t="s">
        <v>259</v>
      </c>
      <c r="F1169" s="17" t="s">
        <v>1061</v>
      </c>
      <c r="G1169" s="52">
        <v>4741468339429</v>
      </c>
      <c r="H1169" s="49">
        <f>VLOOKUP(C1169,Sheet2!$A:$B,2,0)</f>
        <v>27</v>
      </c>
    </row>
    <row r="1170" spans="1:8">
      <c r="A1170" s="77"/>
      <c r="B1170" s="81"/>
      <c r="C1170" s="15" t="s">
        <v>1111</v>
      </c>
      <c r="D1170" s="48" t="s">
        <v>1109</v>
      </c>
      <c r="E1170" s="16" t="s">
        <v>259</v>
      </c>
      <c r="F1170" s="17" t="s">
        <v>1083</v>
      </c>
      <c r="G1170" s="52">
        <v>4741468339436</v>
      </c>
      <c r="H1170" s="49">
        <f>VLOOKUP(C1170,Sheet2!$A:$B,2,0)</f>
        <v>30</v>
      </c>
    </row>
    <row r="1171" spans="1:8">
      <c r="A1171" s="77"/>
      <c r="B1171" s="81"/>
      <c r="C1171" s="11" t="s">
        <v>1112</v>
      </c>
      <c r="D1171" s="47" t="s">
        <v>1094</v>
      </c>
      <c r="E1171" s="12" t="s">
        <v>1095</v>
      </c>
      <c r="F1171" s="13" t="s">
        <v>1059</v>
      </c>
      <c r="G1171" s="52">
        <v>4741468339443</v>
      </c>
      <c r="H1171" s="49">
        <f>VLOOKUP(C1171,Sheet2!$A:$B,2,0)</f>
        <v>45</v>
      </c>
    </row>
    <row r="1172" spans="1:8">
      <c r="A1172" s="77"/>
      <c r="B1172" s="81"/>
      <c r="C1172" s="11" t="s">
        <v>1113</v>
      </c>
      <c r="D1172" s="47" t="s">
        <v>1094</v>
      </c>
      <c r="E1172" s="12" t="s">
        <v>1095</v>
      </c>
      <c r="F1172" s="13" t="s">
        <v>1061</v>
      </c>
      <c r="G1172" s="52">
        <v>4741468339450</v>
      </c>
      <c r="H1172" s="49">
        <f>VLOOKUP(C1172,Sheet2!$A:$B,2,0)</f>
        <v>45</v>
      </c>
    </row>
    <row r="1173" spans="1:8">
      <c r="A1173" s="77"/>
      <c r="B1173" s="81"/>
      <c r="C1173" s="11" t="s">
        <v>1114</v>
      </c>
      <c r="D1173" s="47" t="s">
        <v>1094</v>
      </c>
      <c r="E1173" s="12" t="s">
        <v>1095</v>
      </c>
      <c r="F1173" s="13" t="s">
        <v>1083</v>
      </c>
      <c r="G1173" s="52">
        <v>4741468339467</v>
      </c>
      <c r="H1173" s="49">
        <f>VLOOKUP(C1173,Sheet2!$A:$B,2,0)</f>
        <v>45</v>
      </c>
    </row>
    <row r="1174" spans="1:8">
      <c r="A1174" s="77"/>
      <c r="B1174" s="81"/>
      <c r="C1174" s="15" t="s">
        <v>1115</v>
      </c>
      <c r="D1174" s="48" t="s">
        <v>1104</v>
      </c>
      <c r="E1174" s="16" t="s">
        <v>262</v>
      </c>
      <c r="F1174" s="17" t="s">
        <v>1059</v>
      </c>
      <c r="G1174" s="52">
        <v>4741468339474</v>
      </c>
      <c r="H1174" s="49">
        <f>VLOOKUP(C1174,Sheet2!$A:$B,2,0)</f>
        <v>24</v>
      </c>
    </row>
    <row r="1175" spans="1:8">
      <c r="A1175" s="77"/>
      <c r="B1175" s="81"/>
      <c r="C1175" s="15" t="s">
        <v>1116</v>
      </c>
      <c r="D1175" s="48" t="s">
        <v>1104</v>
      </c>
      <c r="E1175" s="16" t="s">
        <v>262</v>
      </c>
      <c r="F1175" s="17" t="s">
        <v>1061</v>
      </c>
      <c r="G1175" s="52">
        <v>4741468339481</v>
      </c>
      <c r="H1175" s="49">
        <f>VLOOKUP(C1175,Sheet2!$A:$B,2,0)</f>
        <v>30</v>
      </c>
    </row>
    <row r="1176" spans="1:8">
      <c r="A1176" s="77"/>
      <c r="B1176" s="81"/>
      <c r="C1176" s="15" t="s">
        <v>1117</v>
      </c>
      <c r="D1176" s="48" t="s">
        <v>1104</v>
      </c>
      <c r="E1176" s="16" t="s">
        <v>262</v>
      </c>
      <c r="F1176" s="17" t="s">
        <v>1083</v>
      </c>
      <c r="G1176" s="52">
        <v>4741468339498</v>
      </c>
      <c r="H1176" s="49">
        <f>VLOOKUP(C1176,Sheet2!$A:$B,2,0)</f>
        <v>32</v>
      </c>
    </row>
    <row r="1177" spans="1:8">
      <c r="A1177" s="77"/>
      <c r="B1177" s="81"/>
      <c r="C1177" s="11" t="s">
        <v>1118</v>
      </c>
      <c r="D1177" s="47" t="s">
        <v>1119</v>
      </c>
      <c r="E1177" s="12" t="s">
        <v>1120</v>
      </c>
      <c r="F1177" s="13" t="s">
        <v>1059</v>
      </c>
      <c r="G1177" s="52">
        <v>4741468339504</v>
      </c>
      <c r="H1177" s="49">
        <f>VLOOKUP(C1177,Sheet2!$A:$B,2,0)</f>
        <v>24</v>
      </c>
    </row>
    <row r="1178" spans="1:8">
      <c r="A1178" s="77"/>
      <c r="B1178" s="81"/>
      <c r="C1178" s="11" t="s">
        <v>1121</v>
      </c>
      <c r="D1178" s="47" t="s">
        <v>1119</v>
      </c>
      <c r="E1178" s="12" t="s">
        <v>1120</v>
      </c>
      <c r="F1178" s="13" t="s">
        <v>1061</v>
      </c>
      <c r="G1178" s="52">
        <v>4741468339511</v>
      </c>
      <c r="H1178" s="49">
        <f>VLOOKUP(C1178,Sheet2!$A:$B,2,0)</f>
        <v>22</v>
      </c>
    </row>
    <row r="1179" spans="1:8">
      <c r="A1179" s="77"/>
      <c r="B1179" s="81"/>
      <c r="C1179" s="11" t="s">
        <v>1122</v>
      </c>
      <c r="D1179" s="47" t="s">
        <v>1119</v>
      </c>
      <c r="E1179" s="12" t="s">
        <v>1120</v>
      </c>
      <c r="F1179" s="13" t="s">
        <v>1083</v>
      </c>
      <c r="G1179" s="52">
        <v>4741468339528</v>
      </c>
      <c r="H1179" s="49">
        <f>VLOOKUP(C1179,Sheet2!$A:$B,2,0)</f>
        <v>21</v>
      </c>
    </row>
    <row r="1180" spans="1:8">
      <c r="A1180" s="77"/>
      <c r="B1180" s="81"/>
      <c r="C1180" s="15" t="s">
        <v>1123</v>
      </c>
      <c r="D1180" s="48" t="s">
        <v>1124</v>
      </c>
      <c r="E1180" s="16" t="s">
        <v>365</v>
      </c>
      <c r="F1180" s="17" t="s">
        <v>1059</v>
      </c>
      <c r="G1180" s="52">
        <v>4741468339535</v>
      </c>
      <c r="H1180" s="49">
        <f>VLOOKUP(C1180,Sheet2!$A:$B,2,0)</f>
        <v>23</v>
      </c>
    </row>
    <row r="1181" spans="1:8">
      <c r="A1181" s="77"/>
      <c r="B1181" s="81"/>
      <c r="C1181" s="15" t="s">
        <v>1125</v>
      </c>
      <c r="D1181" s="48" t="s">
        <v>1124</v>
      </c>
      <c r="E1181" s="16" t="s">
        <v>365</v>
      </c>
      <c r="F1181" s="17" t="s">
        <v>1061</v>
      </c>
      <c r="G1181" s="52">
        <v>4741468339542</v>
      </c>
      <c r="H1181" s="49">
        <f>VLOOKUP(C1181,Sheet2!$A:$B,2,0)</f>
        <v>24</v>
      </c>
    </row>
    <row r="1182" spans="1:8">
      <c r="A1182" s="78"/>
      <c r="B1182" s="82"/>
      <c r="C1182" s="15" t="s">
        <v>1126</v>
      </c>
      <c r="D1182" s="48" t="s">
        <v>1124</v>
      </c>
      <c r="E1182" s="16" t="s">
        <v>365</v>
      </c>
      <c r="F1182" s="17" t="s">
        <v>1083</v>
      </c>
      <c r="G1182" s="52">
        <v>4741468339559</v>
      </c>
      <c r="H1182" s="49">
        <f>VLOOKUP(C1182,Sheet2!$A:$B,2,0)</f>
        <v>35</v>
      </c>
    </row>
    <row r="1183" spans="1:8">
      <c r="A1183" s="18"/>
      <c r="B1183" s="18"/>
      <c r="C1183" s="18"/>
      <c r="D1183" s="62"/>
      <c r="E1183" s="19"/>
      <c r="F1183" s="19"/>
      <c r="G1183" s="20"/>
      <c r="H1183" s="39">
        <f>SUM(H1168:H1182)</f>
        <v>445</v>
      </c>
    </row>
    <row r="1184" spans="1:8" ht="15" customHeight="1">
      <c r="A1184" s="74" t="s">
        <v>1128</v>
      </c>
      <c r="B1184" s="80"/>
      <c r="C1184" s="55" t="s">
        <v>1129</v>
      </c>
      <c r="D1184" s="61" t="s">
        <v>495</v>
      </c>
      <c r="E1184" s="56" t="s">
        <v>496</v>
      </c>
      <c r="F1184" s="57" t="s">
        <v>1061</v>
      </c>
      <c r="G1184" s="58">
        <v>4741468339764</v>
      </c>
      <c r="H1184" s="49">
        <f>VLOOKUP(C1184,Sheet2!$A:$B,2,0)</f>
        <v>10</v>
      </c>
    </row>
    <row r="1185" spans="1:8" ht="15" customHeight="1">
      <c r="A1185" s="75"/>
      <c r="B1185" s="81"/>
      <c r="C1185" s="55" t="s">
        <v>1130</v>
      </c>
      <c r="D1185" s="61" t="s">
        <v>495</v>
      </c>
      <c r="E1185" s="56" t="s">
        <v>496</v>
      </c>
      <c r="F1185" s="57" t="s">
        <v>1083</v>
      </c>
      <c r="G1185" s="58">
        <v>4741468339771</v>
      </c>
      <c r="H1185" s="49">
        <f>VLOOKUP(C1185,Sheet2!$A:$B,2,0)</f>
        <v>22</v>
      </c>
    </row>
    <row r="1186" spans="1:8" ht="15" customHeight="1">
      <c r="A1186" s="75"/>
      <c r="B1186" s="81"/>
      <c r="C1186" s="55" t="s">
        <v>1131</v>
      </c>
      <c r="D1186" s="61" t="s">
        <v>495</v>
      </c>
      <c r="E1186" s="56" t="s">
        <v>496</v>
      </c>
      <c r="F1186" s="57" t="s">
        <v>1127</v>
      </c>
      <c r="G1186" s="58">
        <v>4741468339788</v>
      </c>
      <c r="H1186" s="49">
        <f>VLOOKUP(C1186,Sheet2!$A:$B,2,0)</f>
        <v>7</v>
      </c>
    </row>
    <row r="1187" spans="1:8" ht="15" customHeight="1">
      <c r="A1187" s="75"/>
      <c r="B1187" s="81"/>
      <c r="C1187" s="15" t="s">
        <v>1132</v>
      </c>
      <c r="D1187" s="48" t="s">
        <v>384</v>
      </c>
      <c r="E1187" s="16" t="s">
        <v>385</v>
      </c>
      <c r="F1187" s="17" t="s">
        <v>1061</v>
      </c>
      <c r="G1187" s="52">
        <v>4741468339795</v>
      </c>
      <c r="H1187" s="72">
        <v>0</v>
      </c>
    </row>
    <row r="1188" spans="1:8" ht="15" customHeight="1">
      <c r="A1188" s="75"/>
      <c r="B1188" s="81"/>
      <c r="C1188" s="15" t="s">
        <v>1133</v>
      </c>
      <c r="D1188" s="48" t="s">
        <v>384</v>
      </c>
      <c r="E1188" s="16" t="s">
        <v>385</v>
      </c>
      <c r="F1188" s="17" t="s">
        <v>1083</v>
      </c>
      <c r="G1188" s="52">
        <v>4741468339801</v>
      </c>
      <c r="H1188" s="49">
        <f>VLOOKUP(C1188,Sheet2!$A:$B,2,0)</f>
        <v>15</v>
      </c>
    </row>
    <row r="1189" spans="1:8" ht="15" customHeight="1">
      <c r="A1189" s="75"/>
      <c r="B1189" s="81"/>
      <c r="C1189" s="15" t="s">
        <v>1134</v>
      </c>
      <c r="D1189" s="48" t="s">
        <v>384</v>
      </c>
      <c r="E1189" s="16" t="s">
        <v>385</v>
      </c>
      <c r="F1189" s="17" t="s">
        <v>1127</v>
      </c>
      <c r="G1189" s="52">
        <v>4741468339818</v>
      </c>
      <c r="H1189" s="72">
        <v>0</v>
      </c>
    </row>
    <row r="1190" spans="1:8" ht="15" customHeight="1">
      <c r="A1190" s="75"/>
      <c r="B1190" s="81"/>
      <c r="C1190" s="11" t="s">
        <v>1135</v>
      </c>
      <c r="D1190" s="47" t="s">
        <v>1067</v>
      </c>
      <c r="E1190" s="12" t="s">
        <v>1068</v>
      </c>
      <c r="F1190" s="13" t="s">
        <v>1061</v>
      </c>
      <c r="G1190" s="52">
        <v>4741468339856</v>
      </c>
      <c r="H1190" s="49">
        <f>VLOOKUP(C1190,Sheet2!$A:$B,2,0)</f>
        <v>21</v>
      </c>
    </row>
    <row r="1191" spans="1:8" ht="15" customHeight="1">
      <c r="A1191" s="75"/>
      <c r="B1191" s="81"/>
      <c r="C1191" s="11" t="s">
        <v>1136</v>
      </c>
      <c r="D1191" s="47" t="s">
        <v>1067</v>
      </c>
      <c r="E1191" s="12" t="s">
        <v>1068</v>
      </c>
      <c r="F1191" s="13" t="s">
        <v>1083</v>
      </c>
      <c r="G1191" s="52">
        <v>4741468339863</v>
      </c>
      <c r="H1191" s="49">
        <f>VLOOKUP(C1191,Sheet2!$A:$B,2,0)</f>
        <v>45</v>
      </c>
    </row>
    <row r="1192" spans="1:8" ht="15" customHeight="1">
      <c r="A1192" s="75"/>
      <c r="B1192" s="81"/>
      <c r="C1192" s="11" t="s">
        <v>1137</v>
      </c>
      <c r="D1192" s="47" t="s">
        <v>1067</v>
      </c>
      <c r="E1192" s="12" t="s">
        <v>1068</v>
      </c>
      <c r="F1192" s="13" t="s">
        <v>1127</v>
      </c>
      <c r="G1192" s="52">
        <v>4741468339870</v>
      </c>
      <c r="H1192" s="49">
        <f>VLOOKUP(C1192,Sheet2!$A:$B,2,0)</f>
        <v>12</v>
      </c>
    </row>
    <row r="1193" spans="1:8" ht="15" customHeight="1">
      <c r="A1193" s="75"/>
      <c r="B1193" s="81"/>
      <c r="C1193" s="15" t="s">
        <v>1138</v>
      </c>
      <c r="D1193" s="48" t="s">
        <v>976</v>
      </c>
      <c r="E1193" s="16" t="s">
        <v>977</v>
      </c>
      <c r="F1193" s="17" t="s">
        <v>1061</v>
      </c>
      <c r="G1193" s="52">
        <v>4741468339887</v>
      </c>
      <c r="H1193" s="49">
        <f>VLOOKUP(C1193,Sheet2!$A:$B,2,0)</f>
        <v>16</v>
      </c>
    </row>
    <row r="1194" spans="1:8" ht="15" customHeight="1">
      <c r="A1194" s="75"/>
      <c r="B1194" s="81"/>
      <c r="C1194" s="15" t="s">
        <v>1139</v>
      </c>
      <c r="D1194" s="48" t="s">
        <v>976</v>
      </c>
      <c r="E1194" s="16" t="s">
        <v>977</v>
      </c>
      <c r="F1194" s="17" t="s">
        <v>1083</v>
      </c>
      <c r="G1194" s="52">
        <v>4741468339894</v>
      </c>
      <c r="H1194" s="49">
        <f>VLOOKUP(C1194,Sheet2!$A:$B,2,0)</f>
        <v>33</v>
      </c>
    </row>
    <row r="1195" spans="1:8" ht="15" customHeight="1">
      <c r="A1195" s="75"/>
      <c r="B1195" s="81"/>
      <c r="C1195" s="15" t="s">
        <v>1140</v>
      </c>
      <c r="D1195" s="48" t="s">
        <v>976</v>
      </c>
      <c r="E1195" s="16" t="s">
        <v>977</v>
      </c>
      <c r="F1195" s="17" t="s">
        <v>1127</v>
      </c>
      <c r="G1195" s="52">
        <v>4741468339900</v>
      </c>
      <c r="H1195" s="49">
        <f>VLOOKUP(C1195,Sheet2!$A:$B,2,0)</f>
        <v>1</v>
      </c>
    </row>
    <row r="1196" spans="1:8" ht="15" customHeight="1">
      <c r="A1196" s="75"/>
      <c r="B1196" s="81"/>
      <c r="C1196" s="11" t="s">
        <v>1141</v>
      </c>
      <c r="D1196" s="47" t="s">
        <v>1142</v>
      </c>
      <c r="E1196" s="12" t="s">
        <v>1143</v>
      </c>
      <c r="F1196" s="13" t="s">
        <v>1061</v>
      </c>
      <c r="G1196" s="52">
        <v>4741468339917</v>
      </c>
      <c r="H1196" s="49">
        <f>VLOOKUP(C1196,Sheet2!$A:$B,2,0)</f>
        <v>19</v>
      </c>
    </row>
    <row r="1197" spans="1:8" ht="15" customHeight="1">
      <c r="A1197" s="75"/>
      <c r="B1197" s="81"/>
      <c r="C1197" s="11" t="s">
        <v>1144</v>
      </c>
      <c r="D1197" s="47" t="s">
        <v>1142</v>
      </c>
      <c r="E1197" s="12" t="s">
        <v>1143</v>
      </c>
      <c r="F1197" s="13" t="s">
        <v>1083</v>
      </c>
      <c r="G1197" s="52">
        <v>4741468339924</v>
      </c>
      <c r="H1197" s="49">
        <f>VLOOKUP(C1197,Sheet2!$A:$B,2,0)</f>
        <v>40</v>
      </c>
    </row>
    <row r="1198" spans="1:8" ht="15" customHeight="1">
      <c r="A1198" s="76"/>
      <c r="B1198" s="82"/>
      <c r="C1198" s="11" t="s">
        <v>1145</v>
      </c>
      <c r="D1198" s="47" t="s">
        <v>1142</v>
      </c>
      <c r="E1198" s="12" t="s">
        <v>1143</v>
      </c>
      <c r="F1198" s="13" t="s">
        <v>1127</v>
      </c>
      <c r="G1198" s="52">
        <v>4741468339931</v>
      </c>
      <c r="H1198" s="49">
        <f>VLOOKUP(C1198,Sheet2!$A:$B,2,0)</f>
        <v>8</v>
      </c>
    </row>
    <row r="1199" spans="1:8">
      <c r="A1199" s="18"/>
      <c r="B1199" s="18"/>
      <c r="C1199" s="18"/>
      <c r="D1199" s="62"/>
      <c r="E1199" s="19"/>
      <c r="F1199" s="19"/>
      <c r="G1199" s="20"/>
      <c r="H1199" s="39">
        <f>SUM(H1184:H1198)</f>
        <v>249</v>
      </c>
    </row>
    <row r="1200" spans="1:8">
      <c r="A1200" s="74" t="s">
        <v>1146</v>
      </c>
      <c r="B1200" s="80"/>
      <c r="C1200" s="15" t="s">
        <v>1147</v>
      </c>
      <c r="D1200" s="48" t="s">
        <v>384</v>
      </c>
      <c r="E1200" s="16" t="s">
        <v>385</v>
      </c>
      <c r="F1200" s="17" t="s">
        <v>1061</v>
      </c>
      <c r="G1200" s="52">
        <v>4741468339948</v>
      </c>
      <c r="H1200" s="72">
        <v>0</v>
      </c>
    </row>
    <row r="1201" spans="1:8">
      <c r="A1201" s="77"/>
      <c r="B1201" s="81"/>
      <c r="C1201" s="15" t="s">
        <v>1148</v>
      </c>
      <c r="D1201" s="48" t="s">
        <v>384</v>
      </c>
      <c r="E1201" s="16" t="s">
        <v>385</v>
      </c>
      <c r="F1201" s="17" t="s">
        <v>1083</v>
      </c>
      <c r="G1201" s="52">
        <v>4741468339955</v>
      </c>
      <c r="H1201" s="49">
        <f>VLOOKUP(C1201,Sheet2!$A:$B,2,0)</f>
        <v>2</v>
      </c>
    </row>
    <row r="1202" spans="1:8">
      <c r="A1202" s="77"/>
      <c r="B1202" s="81"/>
      <c r="C1202" s="15" t="s">
        <v>1149</v>
      </c>
      <c r="D1202" s="48" t="s">
        <v>384</v>
      </c>
      <c r="E1202" s="16" t="s">
        <v>385</v>
      </c>
      <c r="F1202" s="17" t="s">
        <v>1127</v>
      </c>
      <c r="G1202" s="52">
        <v>4741468339962</v>
      </c>
      <c r="H1202" s="49">
        <f>VLOOKUP(C1202,Sheet2!$A:$B,2,0)</f>
        <v>2</v>
      </c>
    </row>
    <row r="1203" spans="1:8">
      <c r="A1203" s="77"/>
      <c r="B1203" s="81"/>
      <c r="C1203" s="11" t="s">
        <v>1150</v>
      </c>
      <c r="D1203" s="47" t="s">
        <v>105</v>
      </c>
      <c r="E1203" s="12" t="s">
        <v>106</v>
      </c>
      <c r="F1203" s="13" t="s">
        <v>1061</v>
      </c>
      <c r="G1203" s="52">
        <v>4741468339979</v>
      </c>
      <c r="H1203" s="72">
        <v>0</v>
      </c>
    </row>
    <row r="1204" spans="1:8">
      <c r="A1204" s="77"/>
      <c r="B1204" s="81"/>
      <c r="C1204" s="11" t="s">
        <v>1151</v>
      </c>
      <c r="D1204" s="47" t="s">
        <v>105</v>
      </c>
      <c r="E1204" s="12" t="s">
        <v>106</v>
      </c>
      <c r="F1204" s="13" t="s">
        <v>1083</v>
      </c>
      <c r="G1204" s="52">
        <v>4741468339986</v>
      </c>
      <c r="H1204" s="49">
        <f>VLOOKUP(C1204,Sheet2!$A:$B,2,0)</f>
        <v>4</v>
      </c>
    </row>
    <row r="1205" spans="1:8">
      <c r="A1205" s="77"/>
      <c r="B1205" s="81"/>
      <c r="C1205" s="11" t="s">
        <v>1152</v>
      </c>
      <c r="D1205" s="47" t="s">
        <v>105</v>
      </c>
      <c r="E1205" s="12" t="s">
        <v>106</v>
      </c>
      <c r="F1205" s="13" t="s">
        <v>1127</v>
      </c>
      <c r="G1205" s="52">
        <v>4741468339993</v>
      </c>
      <c r="H1205" s="72">
        <v>0</v>
      </c>
    </row>
    <row r="1206" spans="1:8">
      <c r="A1206" s="77"/>
      <c r="B1206" s="81"/>
      <c r="C1206" s="15" t="s">
        <v>1153</v>
      </c>
      <c r="D1206" s="48" t="s">
        <v>514</v>
      </c>
      <c r="E1206" s="16" t="s">
        <v>515</v>
      </c>
      <c r="F1206" s="17" t="s">
        <v>1061</v>
      </c>
      <c r="G1206" s="52">
        <v>4741468340005</v>
      </c>
      <c r="H1206" s="72">
        <v>0</v>
      </c>
    </row>
    <row r="1207" spans="1:8">
      <c r="A1207" s="77"/>
      <c r="B1207" s="81"/>
      <c r="C1207" s="15" t="s">
        <v>1154</v>
      </c>
      <c r="D1207" s="48" t="s">
        <v>514</v>
      </c>
      <c r="E1207" s="16" t="s">
        <v>515</v>
      </c>
      <c r="F1207" s="17" t="s">
        <v>1083</v>
      </c>
      <c r="G1207" s="52">
        <v>4741468340012</v>
      </c>
      <c r="H1207" s="49">
        <f>VLOOKUP(C1207,Sheet2!$A:$B,2,0)</f>
        <v>10</v>
      </c>
    </row>
    <row r="1208" spans="1:8">
      <c r="A1208" s="77"/>
      <c r="B1208" s="81"/>
      <c r="C1208" s="15" t="s">
        <v>1155</v>
      </c>
      <c r="D1208" s="48" t="s">
        <v>514</v>
      </c>
      <c r="E1208" s="16" t="s">
        <v>515</v>
      </c>
      <c r="F1208" s="17" t="s">
        <v>1127</v>
      </c>
      <c r="G1208" s="52">
        <v>4741468340029</v>
      </c>
      <c r="H1208" s="72">
        <v>0</v>
      </c>
    </row>
    <row r="1209" spans="1:8">
      <c r="A1209" s="77"/>
      <c r="B1209" s="81"/>
      <c r="C1209" s="11" t="s">
        <v>1156</v>
      </c>
      <c r="D1209" s="47" t="s">
        <v>976</v>
      </c>
      <c r="E1209" s="12" t="s">
        <v>977</v>
      </c>
      <c r="F1209" s="13" t="s">
        <v>1061</v>
      </c>
      <c r="G1209" s="52">
        <v>4741468340036</v>
      </c>
      <c r="H1209" s="49">
        <f>VLOOKUP(C1209,Sheet2!$A:$B,2,0)</f>
        <v>5</v>
      </c>
    </row>
    <row r="1210" spans="1:8">
      <c r="A1210" s="77"/>
      <c r="B1210" s="81"/>
      <c r="C1210" s="11" t="s">
        <v>1157</v>
      </c>
      <c r="D1210" s="47" t="s">
        <v>976</v>
      </c>
      <c r="E1210" s="12" t="s">
        <v>977</v>
      </c>
      <c r="F1210" s="13" t="s">
        <v>1083</v>
      </c>
      <c r="G1210" s="52">
        <v>4741468340043</v>
      </c>
      <c r="H1210" s="49">
        <f>VLOOKUP(C1210,Sheet2!$A:$B,2,0)</f>
        <v>16</v>
      </c>
    </row>
    <row r="1211" spans="1:8">
      <c r="A1211" s="77"/>
      <c r="B1211" s="81"/>
      <c r="C1211" s="11" t="s">
        <v>1158</v>
      </c>
      <c r="D1211" s="47" t="s">
        <v>976</v>
      </c>
      <c r="E1211" s="12" t="s">
        <v>977</v>
      </c>
      <c r="F1211" s="13" t="s">
        <v>1127</v>
      </c>
      <c r="G1211" s="52">
        <v>4741468340050</v>
      </c>
      <c r="H1211" s="49">
        <f>VLOOKUP(C1211,Sheet2!$A:$B,2,0)</f>
        <v>6</v>
      </c>
    </row>
    <row r="1212" spans="1:8">
      <c r="A1212" s="77"/>
      <c r="B1212" s="81"/>
      <c r="C1212" s="15" t="s">
        <v>1159</v>
      </c>
      <c r="D1212" s="48" t="s">
        <v>98</v>
      </c>
      <c r="E1212" s="16" t="s">
        <v>99</v>
      </c>
      <c r="F1212" s="17" t="s">
        <v>1061</v>
      </c>
      <c r="G1212" s="52">
        <v>4741468340067</v>
      </c>
      <c r="H1212" s="72">
        <v>0</v>
      </c>
    </row>
    <row r="1213" spans="1:8">
      <c r="A1213" s="77"/>
      <c r="B1213" s="81"/>
      <c r="C1213" s="15" t="s">
        <v>1160</v>
      </c>
      <c r="D1213" s="48" t="s">
        <v>98</v>
      </c>
      <c r="E1213" s="16" t="s">
        <v>99</v>
      </c>
      <c r="F1213" s="17" t="s">
        <v>1083</v>
      </c>
      <c r="G1213" s="52">
        <v>4741468340074</v>
      </c>
      <c r="H1213" s="49">
        <f>VLOOKUP(C1213,Sheet2!$A:$B,2,0)</f>
        <v>11</v>
      </c>
    </row>
    <row r="1214" spans="1:8">
      <c r="A1214" s="78"/>
      <c r="B1214" s="82"/>
      <c r="C1214" s="15" t="s">
        <v>1161</v>
      </c>
      <c r="D1214" s="48" t="s">
        <v>98</v>
      </c>
      <c r="E1214" s="16" t="s">
        <v>99</v>
      </c>
      <c r="F1214" s="17" t="s">
        <v>1127</v>
      </c>
      <c r="G1214" s="52">
        <v>4741468340081</v>
      </c>
      <c r="H1214" s="49">
        <f>VLOOKUP(C1214,Sheet2!$A:$B,2,0)</f>
        <v>7</v>
      </c>
    </row>
    <row r="1215" spans="1:8">
      <c r="A1215" s="18"/>
      <c r="B1215" s="18"/>
      <c r="C1215" s="18"/>
      <c r="D1215" s="62"/>
      <c r="E1215" s="19"/>
      <c r="F1215" s="19"/>
      <c r="G1215" s="20"/>
      <c r="H1215" s="39">
        <f>SUM(H1200:H1214)</f>
        <v>63</v>
      </c>
    </row>
    <row r="1216" spans="1:8" ht="15" customHeight="1">
      <c r="A1216" s="74" t="s">
        <v>1164</v>
      </c>
      <c r="B1216" s="81"/>
      <c r="C1216" s="15" t="s">
        <v>1165</v>
      </c>
      <c r="D1216" s="48" t="s">
        <v>384</v>
      </c>
      <c r="E1216" s="16" t="s">
        <v>385</v>
      </c>
      <c r="F1216" s="17" t="s">
        <v>1061</v>
      </c>
      <c r="G1216" s="52">
        <v>4741468340302</v>
      </c>
      <c r="H1216" s="49">
        <f>VLOOKUP(C1216,Sheet2!$A:$B,2,0)</f>
        <v>1</v>
      </c>
    </row>
    <row r="1217" spans="1:8" ht="15" customHeight="1">
      <c r="A1217" s="75"/>
      <c r="B1217" s="81"/>
      <c r="C1217" s="15" t="s">
        <v>1166</v>
      </c>
      <c r="D1217" s="48" t="s">
        <v>384</v>
      </c>
      <c r="E1217" s="16" t="s">
        <v>385</v>
      </c>
      <c r="F1217" s="17" t="s">
        <v>1083</v>
      </c>
      <c r="G1217" s="52">
        <v>4741468340319</v>
      </c>
      <c r="H1217" s="72">
        <v>0</v>
      </c>
    </row>
    <row r="1218" spans="1:8" ht="15" customHeight="1">
      <c r="A1218" s="76"/>
      <c r="B1218" s="81"/>
      <c r="C1218" s="15" t="s">
        <v>1167</v>
      </c>
      <c r="D1218" s="48" t="s">
        <v>384</v>
      </c>
      <c r="E1218" s="16" t="s">
        <v>385</v>
      </c>
      <c r="F1218" s="17" t="s">
        <v>1127</v>
      </c>
      <c r="G1218" s="52">
        <v>4741468340326</v>
      </c>
      <c r="H1218" s="72">
        <v>0</v>
      </c>
    </row>
    <row r="1219" spans="1:8">
      <c r="A1219" s="18"/>
      <c r="B1219" s="18"/>
      <c r="C1219" s="18"/>
      <c r="D1219" s="62"/>
      <c r="E1219" s="19"/>
      <c r="F1219" s="19"/>
      <c r="G1219" s="20"/>
      <c r="H1219" s="39">
        <f>SUM(H1216:H1218)</f>
        <v>1</v>
      </c>
    </row>
    <row r="1220" spans="1:8" ht="15" customHeight="1">
      <c r="A1220" s="74" t="s">
        <v>1168</v>
      </c>
      <c r="B1220" s="81"/>
      <c r="C1220" s="15" t="s">
        <v>1169</v>
      </c>
      <c r="D1220" s="48" t="s">
        <v>105</v>
      </c>
      <c r="E1220" s="16" t="s">
        <v>106</v>
      </c>
      <c r="F1220" s="17" t="s">
        <v>1061</v>
      </c>
      <c r="G1220" s="52">
        <v>4741468340487</v>
      </c>
      <c r="H1220" s="72">
        <v>0</v>
      </c>
    </row>
    <row r="1221" spans="1:8" ht="15" customHeight="1">
      <c r="A1221" s="75"/>
      <c r="B1221" s="81"/>
      <c r="C1221" s="15" t="s">
        <v>1170</v>
      </c>
      <c r="D1221" s="48" t="s">
        <v>105</v>
      </c>
      <c r="E1221" s="16" t="s">
        <v>106</v>
      </c>
      <c r="F1221" s="17" t="s">
        <v>1083</v>
      </c>
      <c r="G1221" s="52">
        <v>4741468340494</v>
      </c>
      <c r="H1221" s="49">
        <f>VLOOKUP(C1221,Sheet2!$A:$B,2,0)</f>
        <v>1</v>
      </c>
    </row>
    <row r="1222" spans="1:8" ht="15" customHeight="1">
      <c r="A1222" s="75"/>
      <c r="B1222" s="81"/>
      <c r="C1222" s="15" t="s">
        <v>1171</v>
      </c>
      <c r="D1222" s="48" t="s">
        <v>105</v>
      </c>
      <c r="E1222" s="16" t="s">
        <v>106</v>
      </c>
      <c r="F1222" s="17" t="s">
        <v>1127</v>
      </c>
      <c r="G1222" s="52">
        <v>4741468340500</v>
      </c>
      <c r="H1222" s="72">
        <v>0</v>
      </c>
    </row>
    <row r="1223" spans="1:8" ht="15" customHeight="1">
      <c r="A1223" s="76"/>
      <c r="B1223" s="81"/>
      <c r="C1223" s="11" t="s">
        <v>1172</v>
      </c>
      <c r="D1223" s="47" t="s">
        <v>1162</v>
      </c>
      <c r="E1223" s="12" t="s">
        <v>1163</v>
      </c>
      <c r="F1223" s="13" t="s">
        <v>1127</v>
      </c>
      <c r="G1223" s="52">
        <v>4741468340531</v>
      </c>
      <c r="H1223" s="72">
        <v>0</v>
      </c>
    </row>
    <row r="1224" spans="1:8">
      <c r="A1224" s="18"/>
      <c r="B1224" s="18"/>
      <c r="C1224" s="18"/>
      <c r="D1224" s="62"/>
      <c r="E1224" s="19"/>
      <c r="F1224" s="19"/>
      <c r="G1224" s="20"/>
      <c r="H1224" s="39">
        <f>SUM(H1220:H1223)</f>
        <v>1</v>
      </c>
    </row>
    <row r="1225" spans="1:8" ht="15" customHeight="1">
      <c r="A1225" s="74" t="s">
        <v>1173</v>
      </c>
      <c r="B1225" s="80"/>
      <c r="C1225" s="15" t="s">
        <v>1174</v>
      </c>
      <c r="D1225" s="48" t="s">
        <v>1175</v>
      </c>
      <c r="E1225" s="16" t="s">
        <v>259</v>
      </c>
      <c r="F1225" s="17" t="s">
        <v>1083</v>
      </c>
      <c r="G1225" s="52">
        <v>4741468340722</v>
      </c>
      <c r="H1225" s="49">
        <f>VLOOKUP(C1225,Sheet2!$A:$B,2,0)</f>
        <v>5</v>
      </c>
    </row>
    <row r="1226" spans="1:8" ht="15" customHeight="1">
      <c r="A1226" s="75"/>
      <c r="B1226" s="81"/>
      <c r="C1226" s="15" t="s">
        <v>1176</v>
      </c>
      <c r="D1226" s="48" t="s">
        <v>1175</v>
      </c>
      <c r="E1226" s="16" t="s">
        <v>259</v>
      </c>
      <c r="F1226" s="17" t="s">
        <v>1127</v>
      </c>
      <c r="G1226" s="52">
        <v>4741468340739</v>
      </c>
      <c r="H1226" s="49">
        <f>VLOOKUP(C1226,Sheet2!$A:$B,2,0)</f>
        <v>8</v>
      </c>
    </row>
    <row r="1227" spans="1:8" ht="15" customHeight="1">
      <c r="A1227" s="76"/>
      <c r="B1227" s="81"/>
      <c r="C1227" s="15" t="s">
        <v>1177</v>
      </c>
      <c r="D1227" s="48" t="s">
        <v>1175</v>
      </c>
      <c r="E1227" s="16" t="s">
        <v>259</v>
      </c>
      <c r="F1227" s="17" t="s">
        <v>1178</v>
      </c>
      <c r="G1227" s="52">
        <v>4741468340746</v>
      </c>
      <c r="H1227" s="49">
        <f>VLOOKUP(C1227,Sheet2!$A:$B,2,0)</f>
        <v>5</v>
      </c>
    </row>
    <row r="1228" spans="1:8">
      <c r="A1228" s="18"/>
      <c r="B1228" s="18"/>
      <c r="C1228" s="18"/>
      <c r="D1228" s="62"/>
      <c r="E1228" s="19"/>
      <c r="F1228" s="19"/>
      <c r="G1228" s="20"/>
      <c r="H1228" s="39">
        <f>SUM(H1225:H1227)</f>
        <v>18</v>
      </c>
    </row>
    <row r="1229" spans="1:8" ht="15" customHeight="1">
      <c r="A1229" s="74" t="s">
        <v>1179</v>
      </c>
      <c r="B1229" s="80"/>
      <c r="C1229" s="11" t="s">
        <v>1180</v>
      </c>
      <c r="D1229" s="47" t="s">
        <v>105</v>
      </c>
      <c r="E1229" s="12" t="s">
        <v>106</v>
      </c>
      <c r="F1229" s="13">
        <v>1</v>
      </c>
      <c r="G1229" s="52">
        <v>4741468341101</v>
      </c>
      <c r="H1229" s="49">
        <f>VLOOKUP(C1229,Sheet2!$A:$B,2,0)</f>
        <v>3</v>
      </c>
    </row>
    <row r="1230" spans="1:8" ht="15" customHeight="1">
      <c r="A1230" s="75"/>
      <c r="B1230" s="81"/>
      <c r="C1230" s="11" t="s">
        <v>1181</v>
      </c>
      <c r="D1230" s="47" t="s">
        <v>105</v>
      </c>
      <c r="E1230" s="12" t="s">
        <v>106</v>
      </c>
      <c r="F1230" s="13">
        <v>2</v>
      </c>
      <c r="G1230" s="52">
        <v>4741468341118</v>
      </c>
      <c r="H1230" s="72">
        <v>0</v>
      </c>
    </row>
    <row r="1231" spans="1:8" ht="15" customHeight="1">
      <c r="A1231" s="75"/>
      <c r="B1231" s="81"/>
      <c r="C1231" s="11" t="s">
        <v>1182</v>
      </c>
      <c r="D1231" s="47" t="s">
        <v>105</v>
      </c>
      <c r="E1231" s="12" t="s">
        <v>106</v>
      </c>
      <c r="F1231" s="13">
        <v>3</v>
      </c>
      <c r="G1231" s="52">
        <v>4741468341125</v>
      </c>
      <c r="H1231" s="72">
        <v>0</v>
      </c>
    </row>
    <row r="1232" spans="1:8" ht="15" customHeight="1">
      <c r="A1232" s="75"/>
      <c r="B1232" s="81"/>
      <c r="C1232" s="11" t="s">
        <v>1183</v>
      </c>
      <c r="D1232" s="47" t="s">
        <v>105</v>
      </c>
      <c r="E1232" s="12" t="s">
        <v>106</v>
      </c>
      <c r="F1232" s="13">
        <v>4</v>
      </c>
      <c r="G1232" s="52">
        <v>4741468341132</v>
      </c>
      <c r="H1232" s="72">
        <v>0</v>
      </c>
    </row>
    <row r="1233" spans="1:8" ht="15" customHeight="1">
      <c r="A1233" s="75"/>
      <c r="B1233" s="81"/>
      <c r="C1233" s="11" t="s">
        <v>1184</v>
      </c>
      <c r="D1233" s="47" t="s">
        <v>105</v>
      </c>
      <c r="E1233" s="12" t="s">
        <v>106</v>
      </c>
      <c r="F1233" s="13">
        <v>5</v>
      </c>
      <c r="G1233" s="52">
        <v>4741468341149</v>
      </c>
      <c r="H1233" s="72">
        <v>0</v>
      </c>
    </row>
    <row r="1234" spans="1:8" ht="15" customHeight="1">
      <c r="A1234" s="75"/>
      <c r="B1234" s="81"/>
      <c r="C1234" s="15" t="s">
        <v>1185</v>
      </c>
      <c r="D1234" s="48" t="s">
        <v>976</v>
      </c>
      <c r="E1234" s="16" t="s">
        <v>977</v>
      </c>
      <c r="F1234" s="17">
        <v>1</v>
      </c>
      <c r="G1234" s="52">
        <v>4741468341156</v>
      </c>
      <c r="H1234" s="72">
        <v>0</v>
      </c>
    </row>
    <row r="1235" spans="1:8" ht="15" customHeight="1">
      <c r="A1235" s="75"/>
      <c r="B1235" s="81"/>
      <c r="C1235" s="15" t="s">
        <v>1186</v>
      </c>
      <c r="D1235" s="48" t="s">
        <v>976</v>
      </c>
      <c r="E1235" s="16" t="s">
        <v>977</v>
      </c>
      <c r="F1235" s="17">
        <v>2</v>
      </c>
      <c r="G1235" s="52">
        <v>4741468341163</v>
      </c>
      <c r="H1235" s="49">
        <f>VLOOKUP(C1235,Sheet2!$A:$B,2,0)</f>
        <v>1</v>
      </c>
    </row>
    <row r="1236" spans="1:8" ht="15" customHeight="1">
      <c r="A1236" s="75"/>
      <c r="B1236" s="81"/>
      <c r="C1236" s="15" t="s">
        <v>1187</v>
      </c>
      <c r="D1236" s="48" t="s">
        <v>976</v>
      </c>
      <c r="E1236" s="16" t="s">
        <v>977</v>
      </c>
      <c r="F1236" s="17">
        <v>3</v>
      </c>
      <c r="G1236" s="52">
        <v>4741468341170</v>
      </c>
      <c r="H1236" s="72">
        <v>0</v>
      </c>
    </row>
    <row r="1237" spans="1:8" ht="15" customHeight="1">
      <c r="A1237" s="75"/>
      <c r="B1237" s="81"/>
      <c r="C1237" s="15" t="s">
        <v>1188</v>
      </c>
      <c r="D1237" s="48" t="s">
        <v>976</v>
      </c>
      <c r="E1237" s="16" t="s">
        <v>977</v>
      </c>
      <c r="F1237" s="17">
        <v>4</v>
      </c>
      <c r="G1237" s="52">
        <v>4741468341187</v>
      </c>
      <c r="H1237" s="72">
        <v>0</v>
      </c>
    </row>
    <row r="1238" spans="1:8" ht="15" customHeight="1">
      <c r="A1238" s="76"/>
      <c r="B1238" s="81"/>
      <c r="C1238" s="15" t="s">
        <v>1189</v>
      </c>
      <c r="D1238" s="48" t="s">
        <v>976</v>
      </c>
      <c r="E1238" s="16" t="s">
        <v>977</v>
      </c>
      <c r="F1238" s="17">
        <v>5</v>
      </c>
      <c r="G1238" s="52">
        <v>4741468341194</v>
      </c>
      <c r="H1238" s="72">
        <v>0</v>
      </c>
    </row>
    <row r="1239" spans="1:8">
      <c r="A1239" s="18"/>
      <c r="B1239" s="18"/>
      <c r="C1239" s="18"/>
      <c r="D1239" s="62"/>
      <c r="E1239" s="19"/>
      <c r="F1239" s="19"/>
      <c r="G1239" s="20"/>
      <c r="H1239" s="39">
        <f>SUM(H1229:H1238)</f>
        <v>4</v>
      </c>
    </row>
    <row r="1240" spans="1:8">
      <c r="A1240" s="74" t="s">
        <v>1190</v>
      </c>
      <c r="B1240" s="80"/>
      <c r="C1240" s="15" t="s">
        <v>1191</v>
      </c>
      <c r="D1240" s="48" t="s">
        <v>105</v>
      </c>
      <c r="E1240" s="16" t="s">
        <v>106</v>
      </c>
      <c r="F1240" s="17">
        <v>1</v>
      </c>
      <c r="G1240" s="52">
        <v>4741468341255</v>
      </c>
      <c r="H1240" s="49">
        <f>VLOOKUP(C1240,Sheet2!$A:$B,2,0)</f>
        <v>10</v>
      </c>
    </row>
    <row r="1241" spans="1:8">
      <c r="A1241" s="77"/>
      <c r="B1241" s="81"/>
      <c r="C1241" s="15" t="s">
        <v>1192</v>
      </c>
      <c r="D1241" s="48" t="s">
        <v>105</v>
      </c>
      <c r="E1241" s="16" t="s">
        <v>106</v>
      </c>
      <c r="F1241" s="17">
        <v>2</v>
      </c>
      <c r="G1241" s="52">
        <v>4741468341262</v>
      </c>
      <c r="H1241" s="49">
        <f>VLOOKUP(C1241,Sheet2!$A:$B,2,0)</f>
        <v>10</v>
      </c>
    </row>
    <row r="1242" spans="1:8">
      <c r="A1242" s="77"/>
      <c r="B1242" s="81"/>
      <c r="C1242" s="15" t="s">
        <v>1193</v>
      </c>
      <c r="D1242" s="48" t="s">
        <v>105</v>
      </c>
      <c r="E1242" s="16" t="s">
        <v>106</v>
      </c>
      <c r="F1242" s="17">
        <v>3</v>
      </c>
      <c r="G1242" s="52">
        <v>4741468341279</v>
      </c>
      <c r="H1242" s="49">
        <f>VLOOKUP(C1242,Sheet2!$A:$B,2,0)</f>
        <v>7</v>
      </c>
    </row>
    <row r="1243" spans="1:8">
      <c r="A1243" s="77"/>
      <c r="B1243" s="81"/>
      <c r="C1243" s="15" t="s">
        <v>1194</v>
      </c>
      <c r="D1243" s="48" t="s">
        <v>105</v>
      </c>
      <c r="E1243" s="16" t="s">
        <v>106</v>
      </c>
      <c r="F1243" s="17">
        <v>4</v>
      </c>
      <c r="G1243" s="52">
        <v>4741468341286</v>
      </c>
      <c r="H1243" s="72">
        <v>0</v>
      </c>
    </row>
    <row r="1244" spans="1:8">
      <c r="A1244" s="77"/>
      <c r="B1244" s="81"/>
      <c r="C1244" s="15" t="s">
        <v>1195</v>
      </c>
      <c r="D1244" s="48" t="s">
        <v>105</v>
      </c>
      <c r="E1244" s="16" t="s">
        <v>106</v>
      </c>
      <c r="F1244" s="17">
        <v>5</v>
      </c>
      <c r="G1244" s="52">
        <v>4741468341293</v>
      </c>
      <c r="H1244" s="72">
        <v>0</v>
      </c>
    </row>
    <row r="1245" spans="1:8">
      <c r="A1245" s="77"/>
      <c r="B1245" s="81"/>
      <c r="C1245" s="11" t="s">
        <v>1196</v>
      </c>
      <c r="D1245" s="47" t="s">
        <v>1162</v>
      </c>
      <c r="E1245" s="12" t="s">
        <v>1163</v>
      </c>
      <c r="F1245" s="13">
        <v>1</v>
      </c>
      <c r="G1245" s="52">
        <v>4741468341309</v>
      </c>
      <c r="H1245" s="72">
        <v>0</v>
      </c>
    </row>
    <row r="1246" spans="1:8">
      <c r="A1246" s="77"/>
      <c r="B1246" s="81"/>
      <c r="C1246" s="11" t="s">
        <v>1197</v>
      </c>
      <c r="D1246" s="47" t="s">
        <v>1162</v>
      </c>
      <c r="E1246" s="12" t="s">
        <v>1163</v>
      </c>
      <c r="F1246" s="13">
        <v>2</v>
      </c>
      <c r="G1246" s="52">
        <v>4741468341316</v>
      </c>
      <c r="H1246" s="72">
        <v>0</v>
      </c>
    </row>
    <row r="1247" spans="1:8">
      <c r="A1247" s="77"/>
      <c r="B1247" s="81"/>
      <c r="C1247" s="11" t="s">
        <v>1198</v>
      </c>
      <c r="D1247" s="47" t="s">
        <v>1162</v>
      </c>
      <c r="E1247" s="12" t="s">
        <v>1163</v>
      </c>
      <c r="F1247" s="13">
        <v>3</v>
      </c>
      <c r="G1247" s="52">
        <v>4741468341323</v>
      </c>
      <c r="H1247" s="49">
        <f>VLOOKUP(C1247,Sheet2!$A:$B,2,0)</f>
        <v>5</v>
      </c>
    </row>
    <row r="1248" spans="1:8">
      <c r="A1248" s="77"/>
      <c r="B1248" s="81"/>
      <c r="C1248" s="11" t="s">
        <v>1199</v>
      </c>
      <c r="D1248" s="47" t="s">
        <v>1162</v>
      </c>
      <c r="E1248" s="12" t="s">
        <v>1163</v>
      </c>
      <c r="F1248" s="13">
        <v>4</v>
      </c>
      <c r="G1248" s="52">
        <v>4741468341330</v>
      </c>
      <c r="H1248" s="72">
        <v>0</v>
      </c>
    </row>
    <row r="1249" spans="1:8">
      <c r="A1249" s="77"/>
      <c r="B1249" s="81"/>
      <c r="C1249" s="11" t="s">
        <v>1200</v>
      </c>
      <c r="D1249" s="47" t="s">
        <v>1162</v>
      </c>
      <c r="E1249" s="12" t="s">
        <v>1163</v>
      </c>
      <c r="F1249" s="13">
        <v>5</v>
      </c>
      <c r="G1249" s="52">
        <v>4741468341347</v>
      </c>
      <c r="H1249" s="72">
        <v>0</v>
      </c>
    </row>
    <row r="1250" spans="1:8">
      <c r="A1250" s="77"/>
      <c r="B1250" s="81"/>
      <c r="C1250" s="15" t="s">
        <v>1201</v>
      </c>
      <c r="D1250" s="48" t="s">
        <v>547</v>
      </c>
      <c r="E1250" s="16" t="s">
        <v>89</v>
      </c>
      <c r="F1250" s="17">
        <v>1</v>
      </c>
      <c r="G1250" s="52">
        <v>4741468341354</v>
      </c>
      <c r="H1250" s="49">
        <f>VLOOKUP(C1250,Sheet2!$A:$B,2,0)</f>
        <v>13</v>
      </c>
    </row>
    <row r="1251" spans="1:8">
      <c r="A1251" s="77"/>
      <c r="B1251" s="81"/>
      <c r="C1251" s="15" t="s">
        <v>1202</v>
      </c>
      <c r="D1251" s="48" t="s">
        <v>547</v>
      </c>
      <c r="E1251" s="16" t="s">
        <v>89</v>
      </c>
      <c r="F1251" s="17">
        <v>2</v>
      </c>
      <c r="G1251" s="52">
        <v>4741468341361</v>
      </c>
      <c r="H1251" s="49">
        <f>VLOOKUP(C1251,Sheet2!$A:$B,2,0)</f>
        <v>13</v>
      </c>
    </row>
    <row r="1252" spans="1:8">
      <c r="A1252" s="77"/>
      <c r="B1252" s="81"/>
      <c r="C1252" s="15" t="s">
        <v>1203</v>
      </c>
      <c r="D1252" s="48" t="s">
        <v>547</v>
      </c>
      <c r="E1252" s="16" t="s">
        <v>89</v>
      </c>
      <c r="F1252" s="17">
        <v>3</v>
      </c>
      <c r="G1252" s="52">
        <v>4741468341378</v>
      </c>
      <c r="H1252" s="49">
        <f>VLOOKUP(C1252,Sheet2!$A:$B,2,0)</f>
        <v>11</v>
      </c>
    </row>
    <row r="1253" spans="1:8">
      <c r="A1253" s="77"/>
      <c r="B1253" s="81"/>
      <c r="C1253" s="15" t="s">
        <v>1204</v>
      </c>
      <c r="D1253" s="48" t="s">
        <v>547</v>
      </c>
      <c r="E1253" s="16" t="s">
        <v>89</v>
      </c>
      <c r="F1253" s="17">
        <v>4</v>
      </c>
      <c r="G1253" s="52">
        <v>4741468341385</v>
      </c>
      <c r="H1253" s="49">
        <f>VLOOKUP(C1253,Sheet2!$A:$B,2,0)</f>
        <v>5</v>
      </c>
    </row>
    <row r="1254" spans="1:8">
      <c r="A1254" s="77"/>
      <c r="B1254" s="81"/>
      <c r="C1254" s="15" t="s">
        <v>1205</v>
      </c>
      <c r="D1254" s="48" t="s">
        <v>547</v>
      </c>
      <c r="E1254" s="16" t="s">
        <v>89</v>
      </c>
      <c r="F1254" s="17">
        <v>5</v>
      </c>
      <c r="G1254" s="52">
        <v>4741468341392</v>
      </c>
      <c r="H1254" s="49">
        <f>VLOOKUP(C1254,Sheet2!$A:$B,2,0)</f>
        <v>6</v>
      </c>
    </row>
    <row r="1255" spans="1:8">
      <c r="A1255" s="77"/>
      <c r="B1255" s="81"/>
      <c r="C1255" s="11" t="s">
        <v>1206</v>
      </c>
      <c r="D1255" s="47" t="s">
        <v>91</v>
      </c>
      <c r="E1255" s="12" t="s">
        <v>92</v>
      </c>
      <c r="F1255" s="13">
        <v>1</v>
      </c>
      <c r="G1255" s="52">
        <v>4741468341408</v>
      </c>
      <c r="H1255" s="49">
        <f>VLOOKUP(C1255,Sheet2!$A:$B,2,0)</f>
        <v>18</v>
      </c>
    </row>
    <row r="1256" spans="1:8">
      <c r="A1256" s="77"/>
      <c r="B1256" s="81"/>
      <c r="C1256" s="11" t="s">
        <v>1207</v>
      </c>
      <c r="D1256" s="47" t="s">
        <v>91</v>
      </c>
      <c r="E1256" s="12" t="s">
        <v>92</v>
      </c>
      <c r="F1256" s="13">
        <v>2</v>
      </c>
      <c r="G1256" s="52">
        <v>4741468341415</v>
      </c>
      <c r="H1256" s="49">
        <f>VLOOKUP(C1256,Sheet2!$A:$B,2,0)</f>
        <v>21</v>
      </c>
    </row>
    <row r="1257" spans="1:8">
      <c r="A1257" s="77"/>
      <c r="B1257" s="81"/>
      <c r="C1257" s="11" t="s">
        <v>1208</v>
      </c>
      <c r="D1257" s="47" t="s">
        <v>91</v>
      </c>
      <c r="E1257" s="12" t="s">
        <v>92</v>
      </c>
      <c r="F1257" s="13">
        <v>3</v>
      </c>
      <c r="G1257" s="52">
        <v>4741468341422</v>
      </c>
      <c r="H1257" s="49">
        <f>VLOOKUP(C1257,Sheet2!$A:$B,2,0)</f>
        <v>23</v>
      </c>
    </row>
    <row r="1258" spans="1:8">
      <c r="A1258" s="77"/>
      <c r="B1258" s="81"/>
      <c r="C1258" s="11" t="s">
        <v>1209</v>
      </c>
      <c r="D1258" s="47" t="s">
        <v>91</v>
      </c>
      <c r="E1258" s="12" t="s">
        <v>92</v>
      </c>
      <c r="F1258" s="13">
        <v>4</v>
      </c>
      <c r="G1258" s="52">
        <v>4741468341439</v>
      </c>
      <c r="H1258" s="49">
        <f>VLOOKUP(C1258,Sheet2!$A:$B,2,0)</f>
        <v>21</v>
      </c>
    </row>
    <row r="1259" spans="1:8">
      <c r="A1259" s="77"/>
      <c r="B1259" s="81"/>
      <c r="C1259" s="11" t="s">
        <v>1210</v>
      </c>
      <c r="D1259" s="47" t="s">
        <v>91</v>
      </c>
      <c r="E1259" s="12" t="s">
        <v>92</v>
      </c>
      <c r="F1259" s="13">
        <v>5</v>
      </c>
      <c r="G1259" s="52">
        <v>4741468341446</v>
      </c>
      <c r="H1259" s="49">
        <f>VLOOKUP(C1259,Sheet2!$A:$B,2,0)</f>
        <v>15</v>
      </c>
    </row>
    <row r="1260" spans="1:8">
      <c r="A1260" s="77"/>
      <c r="B1260" s="81"/>
      <c r="C1260" s="15" t="s">
        <v>1211</v>
      </c>
      <c r="D1260" s="48" t="s">
        <v>98</v>
      </c>
      <c r="E1260" s="16" t="s">
        <v>99</v>
      </c>
      <c r="F1260" s="17">
        <v>1</v>
      </c>
      <c r="G1260" s="52">
        <v>4741468341453</v>
      </c>
      <c r="H1260" s="49">
        <f>VLOOKUP(C1260,Sheet2!$A:$B,2,0)</f>
        <v>9</v>
      </c>
    </row>
    <row r="1261" spans="1:8">
      <c r="A1261" s="77"/>
      <c r="B1261" s="81"/>
      <c r="C1261" s="15" t="s">
        <v>1212</v>
      </c>
      <c r="D1261" s="48" t="s">
        <v>98</v>
      </c>
      <c r="E1261" s="16" t="s">
        <v>99</v>
      </c>
      <c r="F1261" s="17">
        <v>2</v>
      </c>
      <c r="G1261" s="52">
        <v>4741468341460</v>
      </c>
      <c r="H1261" s="49">
        <f>VLOOKUP(C1261,Sheet2!$A:$B,2,0)</f>
        <v>9</v>
      </c>
    </row>
    <row r="1262" spans="1:8">
      <c r="A1262" s="77"/>
      <c r="B1262" s="81"/>
      <c r="C1262" s="15" t="s">
        <v>1213</v>
      </c>
      <c r="D1262" s="48" t="s">
        <v>98</v>
      </c>
      <c r="E1262" s="16" t="s">
        <v>99</v>
      </c>
      <c r="F1262" s="17">
        <v>3</v>
      </c>
      <c r="G1262" s="52">
        <v>4741468341477</v>
      </c>
      <c r="H1262" s="49">
        <f>VLOOKUP(C1262,Sheet2!$A:$B,2,0)</f>
        <v>14</v>
      </c>
    </row>
    <row r="1263" spans="1:8">
      <c r="A1263" s="77"/>
      <c r="B1263" s="81"/>
      <c r="C1263" s="15" t="s">
        <v>1214</v>
      </c>
      <c r="D1263" s="48" t="s">
        <v>98</v>
      </c>
      <c r="E1263" s="16" t="s">
        <v>99</v>
      </c>
      <c r="F1263" s="17">
        <v>4</v>
      </c>
      <c r="G1263" s="52">
        <v>4741468341484</v>
      </c>
      <c r="H1263" s="49">
        <f>VLOOKUP(C1263,Sheet2!$A:$B,2,0)</f>
        <v>7</v>
      </c>
    </row>
    <row r="1264" spans="1:8">
      <c r="A1264" s="77"/>
      <c r="B1264" s="81"/>
      <c r="C1264" s="15" t="s">
        <v>1215</v>
      </c>
      <c r="D1264" s="48" t="s">
        <v>98</v>
      </c>
      <c r="E1264" s="16" t="s">
        <v>99</v>
      </c>
      <c r="F1264" s="17">
        <v>5</v>
      </c>
      <c r="G1264" s="52">
        <v>4741468341491</v>
      </c>
      <c r="H1264" s="49">
        <f>VLOOKUP(C1264,Sheet2!$A:$B,2,0)</f>
        <v>9</v>
      </c>
    </row>
    <row r="1265" spans="1:8">
      <c r="A1265" s="77"/>
      <c r="B1265" s="81"/>
      <c r="C1265" s="11" t="s">
        <v>1216</v>
      </c>
      <c r="D1265" s="47" t="s">
        <v>440</v>
      </c>
      <c r="E1265" s="12" t="s">
        <v>441</v>
      </c>
      <c r="F1265" s="13">
        <v>1</v>
      </c>
      <c r="G1265" s="52">
        <v>4741468341507</v>
      </c>
      <c r="H1265" s="49">
        <f>VLOOKUP(C1265,Sheet2!$A:$B,2,0)</f>
        <v>21</v>
      </c>
    </row>
    <row r="1266" spans="1:8">
      <c r="A1266" s="77"/>
      <c r="B1266" s="81"/>
      <c r="C1266" s="11" t="s">
        <v>1217</v>
      </c>
      <c r="D1266" s="47" t="s">
        <v>440</v>
      </c>
      <c r="E1266" s="12" t="s">
        <v>441</v>
      </c>
      <c r="F1266" s="13">
        <v>2</v>
      </c>
      <c r="G1266" s="52">
        <v>4741468341514</v>
      </c>
      <c r="H1266" s="49">
        <f>VLOOKUP(C1266,Sheet2!$A:$B,2,0)</f>
        <v>17</v>
      </c>
    </row>
    <row r="1267" spans="1:8">
      <c r="A1267" s="77"/>
      <c r="B1267" s="81"/>
      <c r="C1267" s="11" t="s">
        <v>1218</v>
      </c>
      <c r="D1267" s="47" t="s">
        <v>440</v>
      </c>
      <c r="E1267" s="12" t="s">
        <v>441</v>
      </c>
      <c r="F1267" s="13">
        <v>3</v>
      </c>
      <c r="G1267" s="52">
        <v>4741468341521</v>
      </c>
      <c r="H1267" s="49">
        <f>VLOOKUP(C1267,Sheet2!$A:$B,2,0)</f>
        <v>25</v>
      </c>
    </row>
    <row r="1268" spans="1:8">
      <c r="A1268" s="77"/>
      <c r="B1268" s="81"/>
      <c r="C1268" s="11" t="s">
        <v>1219</v>
      </c>
      <c r="D1268" s="47" t="s">
        <v>440</v>
      </c>
      <c r="E1268" s="12" t="s">
        <v>441</v>
      </c>
      <c r="F1268" s="13">
        <v>4</v>
      </c>
      <c r="G1268" s="52">
        <v>4741468341538</v>
      </c>
      <c r="H1268" s="49">
        <f>VLOOKUP(C1268,Sheet2!$A:$B,2,0)</f>
        <v>17</v>
      </c>
    </row>
    <row r="1269" spans="1:8">
      <c r="A1269" s="78"/>
      <c r="B1269" s="82"/>
      <c r="C1269" s="11" t="s">
        <v>1220</v>
      </c>
      <c r="D1269" s="47" t="s">
        <v>440</v>
      </c>
      <c r="E1269" s="12" t="s">
        <v>441</v>
      </c>
      <c r="F1269" s="13">
        <v>5</v>
      </c>
      <c r="G1269" s="52">
        <v>4741468341545</v>
      </c>
      <c r="H1269" s="49">
        <f>VLOOKUP(C1269,Sheet2!$A:$B,2,0)</f>
        <v>12</v>
      </c>
    </row>
    <row r="1270" spans="1:8">
      <c r="A1270" s="18"/>
      <c r="B1270" s="18"/>
      <c r="C1270" s="18"/>
      <c r="D1270" s="62"/>
      <c r="E1270" s="19"/>
      <c r="F1270" s="19"/>
      <c r="G1270" s="20"/>
      <c r="H1270" s="39">
        <f>SUM(H1240:H1269)</f>
        <v>318</v>
      </c>
    </row>
    <row r="1271" spans="1:8">
      <c r="A1271" s="74" t="s">
        <v>1221</v>
      </c>
      <c r="B1271" s="80"/>
      <c r="C1271" s="15" t="s">
        <v>1222</v>
      </c>
      <c r="D1271" s="48" t="s">
        <v>272</v>
      </c>
      <c r="E1271" s="16" t="s">
        <v>256</v>
      </c>
      <c r="F1271" s="17">
        <v>4</v>
      </c>
      <c r="G1271" s="52">
        <v>4741468341552</v>
      </c>
      <c r="H1271" s="49">
        <f>VLOOKUP(C1271,Sheet2!$A:$B,2,0)</f>
        <v>13</v>
      </c>
    </row>
    <row r="1272" spans="1:8">
      <c r="A1272" s="77"/>
      <c r="B1272" s="81"/>
      <c r="C1272" s="15" t="s">
        <v>1223</v>
      </c>
      <c r="D1272" s="48" t="s">
        <v>272</v>
      </c>
      <c r="E1272" s="16" t="s">
        <v>256</v>
      </c>
      <c r="F1272" s="17">
        <v>5</v>
      </c>
      <c r="G1272" s="52">
        <v>4741468341569</v>
      </c>
      <c r="H1272" s="49">
        <f>VLOOKUP(C1272,Sheet2!$A:$B,2,0)</f>
        <v>15</v>
      </c>
    </row>
    <row r="1273" spans="1:8">
      <c r="A1273" s="77"/>
      <c r="B1273" s="81"/>
      <c r="C1273" s="15" t="s">
        <v>1224</v>
      </c>
      <c r="D1273" s="48" t="s">
        <v>272</v>
      </c>
      <c r="E1273" s="16" t="s">
        <v>256</v>
      </c>
      <c r="F1273" s="17">
        <v>6</v>
      </c>
      <c r="G1273" s="52">
        <v>4741468341576</v>
      </c>
      <c r="H1273" s="49">
        <f>VLOOKUP(C1273,Sheet2!$A:$B,2,0)</f>
        <v>16</v>
      </c>
    </row>
    <row r="1274" spans="1:8">
      <c r="A1274" s="77"/>
      <c r="B1274" s="81"/>
      <c r="C1274" s="11" t="s">
        <v>1225</v>
      </c>
      <c r="D1274" s="47" t="s">
        <v>1226</v>
      </c>
      <c r="E1274" s="12" t="s">
        <v>421</v>
      </c>
      <c r="F1274" s="13">
        <v>4</v>
      </c>
      <c r="G1274" s="52">
        <v>4741468341583</v>
      </c>
      <c r="H1274" s="49">
        <f>VLOOKUP(C1274,Sheet2!$A:$B,2,0)</f>
        <v>12</v>
      </c>
    </row>
    <row r="1275" spans="1:8">
      <c r="A1275" s="77"/>
      <c r="B1275" s="81"/>
      <c r="C1275" s="11" t="s">
        <v>1227</v>
      </c>
      <c r="D1275" s="47" t="s">
        <v>1226</v>
      </c>
      <c r="E1275" s="12" t="s">
        <v>421</v>
      </c>
      <c r="F1275" s="13">
        <v>5</v>
      </c>
      <c r="G1275" s="52">
        <v>4741468341590</v>
      </c>
      <c r="H1275" s="49">
        <f>VLOOKUP(C1275,Sheet2!$A:$B,2,0)</f>
        <v>12</v>
      </c>
    </row>
    <row r="1276" spans="1:8">
      <c r="A1276" s="78"/>
      <c r="B1276" s="82"/>
      <c r="C1276" s="11" t="s">
        <v>1228</v>
      </c>
      <c r="D1276" s="47" t="s">
        <v>1226</v>
      </c>
      <c r="E1276" s="12" t="s">
        <v>421</v>
      </c>
      <c r="F1276" s="13">
        <v>6</v>
      </c>
      <c r="G1276" s="52">
        <v>4741468341606</v>
      </c>
      <c r="H1276" s="49">
        <f>VLOOKUP(C1276,Sheet2!$A:$B,2,0)</f>
        <v>10</v>
      </c>
    </row>
    <row r="1277" spans="1:8">
      <c r="A1277" s="18"/>
      <c r="B1277" s="18"/>
      <c r="C1277" s="18"/>
      <c r="D1277" s="62"/>
      <c r="E1277" s="19"/>
      <c r="F1277" s="19"/>
      <c r="G1277" s="20"/>
      <c r="H1277" s="39">
        <f>SUM(H1271:H1276)</f>
        <v>78</v>
      </c>
    </row>
    <row r="1278" spans="1:8">
      <c r="A1278" s="74" t="s">
        <v>1229</v>
      </c>
      <c r="B1278" s="80"/>
      <c r="C1278" s="11" t="s">
        <v>1230</v>
      </c>
      <c r="D1278" s="47" t="s">
        <v>105</v>
      </c>
      <c r="E1278" s="12" t="s">
        <v>106</v>
      </c>
      <c r="F1278" s="13" t="s">
        <v>1082</v>
      </c>
      <c r="G1278" s="52">
        <v>4741468341705</v>
      </c>
      <c r="H1278" s="49">
        <f>VLOOKUP(C1278,Sheet2!$A:$B,2,0)</f>
        <v>713</v>
      </c>
    </row>
    <row r="1279" spans="1:8">
      <c r="A1279" s="77"/>
      <c r="B1279" s="81"/>
      <c r="C1279" s="15" t="s">
        <v>1231</v>
      </c>
      <c r="D1279" s="48" t="s">
        <v>547</v>
      </c>
      <c r="E1279" s="16" t="s">
        <v>89</v>
      </c>
      <c r="F1279" s="17" t="s">
        <v>1082</v>
      </c>
      <c r="G1279" s="52">
        <v>4741468341712</v>
      </c>
      <c r="H1279" s="49">
        <f>VLOOKUP(C1279,Sheet2!$A:$B,2,0)</f>
        <v>76</v>
      </c>
    </row>
    <row r="1280" spans="1:8">
      <c r="A1280" s="77"/>
      <c r="B1280" s="81"/>
      <c r="C1280" s="11" t="s">
        <v>1232</v>
      </c>
      <c r="D1280" s="47" t="s">
        <v>976</v>
      </c>
      <c r="E1280" s="12" t="s">
        <v>977</v>
      </c>
      <c r="F1280" s="13" t="s">
        <v>1082</v>
      </c>
      <c r="G1280" s="52">
        <v>4741468341729</v>
      </c>
      <c r="H1280" s="49">
        <f>VLOOKUP(C1280,Sheet2!$A:$B,2,0)</f>
        <v>364</v>
      </c>
    </row>
    <row r="1281" spans="1:8">
      <c r="A1281" s="78"/>
      <c r="B1281" s="82"/>
      <c r="C1281" s="15" t="s">
        <v>1233</v>
      </c>
      <c r="D1281" s="48" t="s">
        <v>440</v>
      </c>
      <c r="E1281" s="16" t="s">
        <v>441</v>
      </c>
      <c r="F1281" s="17" t="s">
        <v>1082</v>
      </c>
      <c r="G1281" s="52">
        <v>4741468341736</v>
      </c>
      <c r="H1281" s="49">
        <f>VLOOKUP(C1281,Sheet2!$A:$B,2,0)</f>
        <v>939</v>
      </c>
    </row>
    <row r="1282" spans="1:8" ht="15.75" thickBot="1">
      <c r="A1282" s="18"/>
      <c r="B1282" s="18"/>
      <c r="C1282" s="18"/>
      <c r="D1282" s="62"/>
      <c r="E1282" s="19"/>
      <c r="F1282" s="19"/>
      <c r="G1282" s="20"/>
      <c r="H1282" s="40">
        <f>SUM(H1278:H1281)</f>
        <v>2092</v>
      </c>
    </row>
    <row r="1283" spans="1:8" ht="15.75" thickBot="1">
      <c r="A1283" s="23"/>
      <c r="B1283" s="23"/>
      <c r="C1283" s="23"/>
      <c r="D1283" s="69"/>
      <c r="E1283" s="23"/>
      <c r="F1283" s="23"/>
      <c r="G1283" s="31"/>
      <c r="H1283" s="41">
        <f>SUM(H24,H45,H70,H86,H92,H108,H114,H232,H268,H295,H331,H359,H385,H395,H449,H474,H499,H524,H546,H565,H584,H609,H616,H619,H674,H685,H696,H867,H890,H906,H1043,H1053,H1099,H1106,H1114,H1132,H1142,H1149,H1151,H1167,H1183,H1199,H1215,H1219,H1224,H1228,H1239,H1270,H1277,H1282)</f>
        <v>17051</v>
      </c>
    </row>
    <row r="1284" spans="1:8">
      <c r="A1284" s="23"/>
      <c r="B1284" s="23"/>
      <c r="C1284" s="23"/>
      <c r="D1284" s="69"/>
      <c r="E1284" s="23"/>
      <c r="F1284" s="23"/>
      <c r="G1284" s="31"/>
      <c r="H1284" s="42"/>
    </row>
    <row r="1285" spans="1:8">
      <c r="A1285" s="23"/>
      <c r="B1285" s="23"/>
      <c r="C1285" s="23"/>
      <c r="D1285" s="69"/>
      <c r="E1285" s="23"/>
      <c r="F1285" s="79" t="s">
        <v>1333</v>
      </c>
      <c r="G1285" s="79"/>
      <c r="H1285" s="43">
        <f>H1283-H1286</f>
        <v>9325</v>
      </c>
    </row>
    <row r="1286" spans="1:8">
      <c r="A1286" s="23"/>
      <c r="B1286" s="23"/>
      <c r="C1286" s="23"/>
      <c r="D1286" s="69"/>
      <c r="E1286" s="23"/>
      <c r="F1286" s="79" t="s">
        <v>2</v>
      </c>
      <c r="G1286" s="79"/>
      <c r="H1286" s="43">
        <f>SUM(H1282,H1277,H1270,H1239,H1228,H1224,H1219,H1142,H1149,H1151,H1167,H1183,H1199,H1215,)</f>
        <v>7726</v>
      </c>
    </row>
    <row r="1287" spans="1:8">
      <c r="A1287" s="23"/>
      <c r="B1287" s="23"/>
      <c r="C1287" s="23"/>
      <c r="D1287" s="69"/>
      <c r="E1287" s="23"/>
      <c r="F1287" s="23"/>
      <c r="G1287" s="31"/>
      <c r="H1287" s="42">
        <f>SUBTOTAL(9,H1285:H1286)</f>
        <v>17051</v>
      </c>
    </row>
    <row r="1288" spans="1:8">
      <c r="A1288" s="23"/>
      <c r="B1288" s="23"/>
      <c r="C1288" s="23"/>
      <c r="D1288" s="69"/>
      <c r="E1288" s="23"/>
      <c r="F1288" s="23"/>
      <c r="G1288" s="31"/>
      <c r="H1288" s="42"/>
    </row>
    <row r="1289" spans="1:8">
      <c r="A1289" s="23"/>
      <c r="B1289" s="23"/>
      <c r="C1289" s="23"/>
      <c r="D1289" s="69"/>
      <c r="E1289" s="23"/>
      <c r="F1289" s="23"/>
      <c r="G1289" s="31"/>
      <c r="H1289" s="42"/>
    </row>
    <row r="1290" spans="1:8">
      <c r="A1290" s="23"/>
      <c r="B1290" s="23"/>
      <c r="C1290" s="23"/>
      <c r="D1290" s="69"/>
      <c r="E1290" s="23"/>
      <c r="F1290" s="23"/>
      <c r="G1290" s="31"/>
      <c r="H1290" s="42"/>
    </row>
    <row r="1291" spans="1:8">
      <c r="A1291" s="23"/>
      <c r="B1291" s="23"/>
      <c r="C1291" s="23"/>
      <c r="D1291" s="69"/>
      <c r="E1291" s="23"/>
      <c r="F1291" s="23"/>
      <c r="G1291" s="31"/>
      <c r="H1291" s="42"/>
    </row>
    <row r="1292" spans="1:8">
      <c r="A1292" s="23"/>
      <c r="B1292" s="23"/>
      <c r="C1292" s="23"/>
      <c r="D1292" s="69"/>
      <c r="E1292" s="23"/>
      <c r="F1292" s="23"/>
      <c r="G1292" s="31"/>
      <c r="H1292" s="42"/>
    </row>
    <row r="1293" spans="1:8">
      <c r="A1293" s="23"/>
      <c r="B1293" s="23"/>
      <c r="C1293" s="23"/>
      <c r="D1293" s="69"/>
      <c r="E1293" s="23"/>
      <c r="F1293" s="23"/>
      <c r="G1293" s="31"/>
      <c r="H1293" s="42"/>
    </row>
    <row r="1294" spans="1:8">
      <c r="A1294" s="23"/>
      <c r="B1294" s="23"/>
      <c r="C1294" s="23"/>
      <c r="D1294" s="69"/>
      <c r="E1294" s="23"/>
      <c r="F1294" s="23"/>
      <c r="G1294" s="31"/>
      <c r="H1294" s="42"/>
    </row>
    <row r="1295" spans="1:8">
      <c r="A1295" s="23"/>
      <c r="B1295" s="23"/>
      <c r="C1295" s="23"/>
      <c r="D1295" s="69"/>
      <c r="E1295" s="23"/>
      <c r="F1295" s="23"/>
      <c r="G1295" s="31"/>
      <c r="H1295" s="42"/>
    </row>
    <row r="1296" spans="1:8">
      <c r="A1296" s="23"/>
      <c r="B1296" s="23"/>
      <c r="C1296" s="23"/>
      <c r="D1296" s="69"/>
      <c r="E1296" s="23"/>
      <c r="F1296" s="23"/>
      <c r="G1296" s="31"/>
      <c r="H1296" s="42"/>
    </row>
    <row r="1297" spans="1:8">
      <c r="A1297" s="23"/>
      <c r="B1297" s="23"/>
      <c r="C1297" s="23"/>
      <c r="D1297" s="69"/>
      <c r="E1297" s="23"/>
      <c r="F1297" s="23"/>
      <c r="G1297" s="31"/>
      <c r="H1297" s="42"/>
    </row>
    <row r="1298" spans="1:8">
      <c r="A1298" s="23"/>
      <c r="B1298" s="23"/>
      <c r="C1298" s="23"/>
      <c r="D1298" s="69"/>
      <c r="E1298" s="23"/>
      <c r="F1298" s="23"/>
      <c r="G1298" s="31"/>
      <c r="H1298" s="42"/>
    </row>
    <row r="1299" spans="1:8">
      <c r="A1299" s="23"/>
      <c r="B1299" s="23"/>
      <c r="C1299" s="23"/>
      <c r="D1299" s="69"/>
      <c r="E1299" s="23"/>
      <c r="F1299" s="23"/>
      <c r="G1299" s="31"/>
      <c r="H1299" s="42"/>
    </row>
    <row r="1300" spans="1:8">
      <c r="A1300" s="23"/>
      <c r="B1300" s="23"/>
      <c r="C1300" s="23"/>
      <c r="D1300" s="69"/>
      <c r="E1300" s="23"/>
      <c r="F1300" s="23"/>
      <c r="G1300" s="31"/>
      <c r="H1300" s="42"/>
    </row>
    <row r="1301" spans="1:8">
      <c r="A1301" s="23"/>
      <c r="B1301" s="23"/>
      <c r="C1301" s="23"/>
      <c r="D1301" s="69"/>
      <c r="E1301" s="23"/>
      <c r="F1301" s="23"/>
      <c r="G1301" s="31"/>
      <c r="H1301" s="42"/>
    </row>
    <row r="1302" spans="1:8">
      <c r="A1302" s="23"/>
      <c r="B1302" s="23"/>
      <c r="C1302" s="23"/>
      <c r="D1302" s="69"/>
      <c r="E1302" s="23"/>
      <c r="F1302" s="23"/>
      <c r="G1302" s="31"/>
      <c r="H1302" s="42"/>
    </row>
    <row r="1303" spans="1:8">
      <c r="A1303" s="23"/>
      <c r="B1303" s="23"/>
      <c r="C1303" s="23"/>
      <c r="D1303" s="69"/>
      <c r="E1303" s="23"/>
      <c r="F1303" s="23"/>
      <c r="G1303" s="31"/>
      <c r="H1303" s="42"/>
    </row>
    <row r="1304" spans="1:8">
      <c r="A1304" s="23"/>
      <c r="B1304" s="23"/>
      <c r="C1304" s="23"/>
      <c r="D1304" s="69"/>
      <c r="E1304" s="23"/>
      <c r="F1304" s="23"/>
      <c r="G1304" s="31"/>
      <c r="H1304" s="42"/>
    </row>
    <row r="1305" spans="1:8">
      <c r="A1305" s="23"/>
      <c r="B1305" s="23"/>
      <c r="C1305" s="23"/>
      <c r="D1305" s="69"/>
      <c r="E1305" s="23"/>
      <c r="F1305" s="23"/>
      <c r="G1305" s="31"/>
      <c r="H1305" s="42"/>
    </row>
    <row r="1306" spans="1:8">
      <c r="A1306" s="23"/>
      <c r="B1306" s="23"/>
      <c r="C1306" s="23"/>
      <c r="D1306" s="69"/>
      <c r="E1306" s="23"/>
      <c r="F1306" s="23"/>
      <c r="G1306" s="31"/>
      <c r="H1306" s="42"/>
    </row>
    <row r="1307" spans="1:8">
      <c r="A1307" s="23"/>
      <c r="B1307" s="23"/>
      <c r="C1307" s="23"/>
      <c r="D1307" s="69"/>
      <c r="E1307" s="23"/>
      <c r="F1307" s="23"/>
      <c r="G1307" s="31"/>
      <c r="H1307" s="42"/>
    </row>
    <row r="1308" spans="1:8">
      <c r="A1308" s="23"/>
      <c r="B1308" s="23"/>
      <c r="C1308" s="23"/>
      <c r="D1308" s="69"/>
      <c r="E1308" s="23"/>
      <c r="F1308" s="23"/>
      <c r="G1308" s="31"/>
      <c r="H1308" s="42"/>
    </row>
    <row r="1309" spans="1:8">
      <c r="A1309" s="23"/>
      <c r="B1309" s="23"/>
      <c r="C1309" s="23"/>
      <c r="D1309" s="69"/>
      <c r="E1309" s="23"/>
      <c r="F1309" s="23"/>
      <c r="G1309" s="31"/>
      <c r="H1309" s="42"/>
    </row>
    <row r="1310" spans="1:8">
      <c r="A1310" s="23"/>
      <c r="B1310" s="23"/>
      <c r="C1310" s="23"/>
      <c r="D1310" s="69"/>
      <c r="E1310" s="23"/>
      <c r="F1310" s="23"/>
      <c r="G1310" s="31"/>
      <c r="H1310" s="42"/>
    </row>
    <row r="1311" spans="1:8">
      <c r="A1311" s="23"/>
      <c r="B1311" s="23"/>
      <c r="C1311" s="23"/>
      <c r="D1311" s="69"/>
      <c r="E1311" s="23"/>
      <c r="F1311" s="23"/>
      <c r="G1311" s="31"/>
      <c r="H1311" s="42"/>
    </row>
    <row r="1312" spans="1:8">
      <c r="A1312" s="23"/>
      <c r="B1312" s="23"/>
      <c r="C1312" s="23"/>
      <c r="D1312" s="69"/>
      <c r="E1312" s="23"/>
      <c r="F1312" s="23"/>
      <c r="G1312" s="31"/>
      <c r="H1312" s="42"/>
    </row>
    <row r="1313" spans="1:8">
      <c r="A1313" s="23"/>
      <c r="B1313" s="23"/>
      <c r="C1313" s="23"/>
      <c r="D1313" s="69"/>
      <c r="E1313" s="23"/>
      <c r="F1313" s="23"/>
      <c r="G1313" s="31"/>
      <c r="H1313" s="42"/>
    </row>
    <row r="1314" spans="1:8">
      <c r="A1314" s="23"/>
      <c r="B1314" s="23"/>
      <c r="C1314" s="23"/>
      <c r="D1314" s="69"/>
      <c r="E1314" s="23"/>
      <c r="F1314" s="23"/>
      <c r="G1314" s="31"/>
      <c r="H1314" s="42"/>
    </row>
    <row r="1315" spans="1:8">
      <c r="A1315" s="23"/>
      <c r="B1315" s="23"/>
      <c r="C1315" s="23"/>
      <c r="D1315" s="69"/>
      <c r="E1315" s="23"/>
      <c r="F1315" s="23"/>
      <c r="G1315" s="31"/>
      <c r="H1315" s="42"/>
    </row>
    <row r="1316" spans="1:8">
      <c r="A1316" s="23"/>
      <c r="B1316" s="23"/>
      <c r="C1316" s="23"/>
      <c r="D1316" s="69"/>
      <c r="E1316" s="23"/>
      <c r="F1316" s="23"/>
      <c r="G1316" s="31"/>
      <c r="H1316" s="42"/>
    </row>
    <row r="1317" spans="1:8">
      <c r="A1317" s="23"/>
      <c r="B1317" s="23"/>
      <c r="C1317" s="23"/>
      <c r="D1317" s="69"/>
      <c r="E1317" s="23"/>
      <c r="F1317" s="23"/>
      <c r="G1317" s="31"/>
      <c r="H1317" s="42"/>
    </row>
    <row r="1318" spans="1:8">
      <c r="A1318" s="23"/>
      <c r="B1318" s="23"/>
      <c r="C1318" s="23"/>
      <c r="D1318" s="69"/>
      <c r="E1318" s="23"/>
      <c r="F1318" s="23"/>
      <c r="G1318" s="31"/>
      <c r="H1318" s="42"/>
    </row>
    <row r="1319" spans="1:8">
      <c r="A1319" s="23"/>
      <c r="B1319" s="23"/>
      <c r="C1319" s="23"/>
      <c r="D1319" s="69"/>
      <c r="E1319" s="23"/>
      <c r="F1319" s="23"/>
      <c r="G1319" s="31"/>
      <c r="H1319" s="42"/>
    </row>
    <row r="1320" spans="1:8">
      <c r="A1320" s="23"/>
      <c r="B1320" s="23"/>
      <c r="C1320" s="23"/>
      <c r="D1320" s="69"/>
      <c r="E1320" s="23"/>
      <c r="F1320" s="23"/>
      <c r="G1320" s="31"/>
      <c r="H1320" s="42"/>
    </row>
    <row r="1321" spans="1:8">
      <c r="A1321" s="23"/>
      <c r="B1321" s="23"/>
      <c r="C1321" s="23"/>
      <c r="D1321" s="69"/>
      <c r="E1321" s="23"/>
      <c r="F1321" s="23"/>
      <c r="G1321" s="31"/>
      <c r="H1321" s="42"/>
    </row>
    <row r="1322" spans="1:8">
      <c r="A1322" s="23"/>
      <c r="B1322" s="23"/>
      <c r="C1322" s="23"/>
      <c r="D1322" s="69"/>
      <c r="E1322" s="23"/>
      <c r="F1322" s="23"/>
      <c r="G1322" s="31"/>
      <c r="H1322" s="42"/>
    </row>
    <row r="1323" spans="1:8">
      <c r="A1323" s="23"/>
      <c r="B1323" s="23"/>
      <c r="C1323" s="23"/>
      <c r="D1323" s="69"/>
      <c r="E1323" s="23"/>
      <c r="F1323" s="23"/>
      <c r="G1323" s="31"/>
      <c r="H1323" s="42"/>
    </row>
    <row r="1324" spans="1:8">
      <c r="A1324" s="23"/>
      <c r="B1324" s="23"/>
      <c r="C1324" s="23"/>
      <c r="D1324" s="69"/>
      <c r="E1324" s="23"/>
      <c r="F1324" s="23"/>
      <c r="G1324" s="31"/>
      <c r="H1324" s="42"/>
    </row>
    <row r="1325" spans="1:8">
      <c r="A1325" s="23"/>
      <c r="B1325" s="23"/>
      <c r="C1325" s="23"/>
      <c r="D1325" s="69"/>
      <c r="E1325" s="23"/>
      <c r="F1325" s="23"/>
      <c r="G1325" s="31"/>
      <c r="H1325" s="42"/>
    </row>
    <row r="1326" spans="1:8">
      <c r="A1326" s="23"/>
      <c r="B1326" s="23"/>
      <c r="C1326" s="23"/>
      <c r="D1326" s="69"/>
      <c r="E1326" s="23"/>
      <c r="F1326" s="23"/>
      <c r="G1326" s="31"/>
      <c r="H1326" s="42"/>
    </row>
    <row r="1327" spans="1:8">
      <c r="A1327" s="23"/>
      <c r="B1327" s="23"/>
      <c r="C1327" s="23"/>
      <c r="D1327" s="69"/>
      <c r="E1327" s="23"/>
      <c r="F1327" s="23"/>
      <c r="G1327" s="31"/>
      <c r="H1327" s="42"/>
    </row>
    <row r="1328" spans="1:8">
      <c r="A1328" s="23"/>
      <c r="B1328" s="23"/>
      <c r="C1328" s="23"/>
      <c r="D1328" s="69"/>
      <c r="E1328" s="23"/>
      <c r="F1328" s="23"/>
      <c r="G1328" s="31"/>
      <c r="H1328" s="42"/>
    </row>
    <row r="1329" spans="1:8">
      <c r="A1329" s="23"/>
      <c r="B1329" s="23"/>
      <c r="C1329" s="23"/>
      <c r="D1329" s="69"/>
      <c r="E1329" s="23"/>
      <c r="F1329" s="23"/>
      <c r="G1329" s="31"/>
      <c r="H1329" s="42"/>
    </row>
    <row r="1330" spans="1:8">
      <c r="A1330" s="23"/>
      <c r="B1330" s="23"/>
      <c r="C1330" s="23"/>
      <c r="D1330" s="69"/>
      <c r="E1330" s="23"/>
      <c r="F1330" s="23"/>
      <c r="G1330" s="31"/>
      <c r="H1330" s="42"/>
    </row>
    <row r="1331" spans="1:8">
      <c r="A1331" s="23"/>
      <c r="B1331" s="23"/>
      <c r="C1331" s="23"/>
      <c r="D1331" s="69"/>
      <c r="E1331" s="23"/>
      <c r="F1331" s="23"/>
      <c r="G1331" s="31"/>
      <c r="H1331" s="42"/>
    </row>
    <row r="1332" spans="1:8">
      <c r="A1332" s="23"/>
      <c r="B1332" s="23"/>
      <c r="C1332" s="23"/>
      <c r="D1332" s="69"/>
      <c r="E1332" s="23"/>
      <c r="F1332" s="23"/>
      <c r="G1332" s="31"/>
      <c r="H1332" s="42"/>
    </row>
    <row r="1333" spans="1:8">
      <c r="A1333" s="23"/>
      <c r="B1333" s="23"/>
      <c r="C1333" s="23"/>
      <c r="D1333" s="69"/>
      <c r="E1333" s="23"/>
      <c r="F1333" s="23"/>
      <c r="G1333" s="31"/>
      <c r="H1333" s="42"/>
    </row>
    <row r="1334" spans="1:8">
      <c r="A1334" s="23"/>
      <c r="B1334" s="23"/>
      <c r="C1334" s="23"/>
      <c r="D1334" s="69"/>
      <c r="E1334" s="23"/>
      <c r="F1334" s="23"/>
      <c r="G1334" s="31"/>
      <c r="H1334" s="42"/>
    </row>
    <row r="1335" spans="1:8">
      <c r="A1335" s="23"/>
      <c r="B1335" s="23"/>
      <c r="C1335" s="23"/>
      <c r="D1335" s="69"/>
      <c r="E1335" s="23"/>
      <c r="F1335" s="23"/>
      <c r="G1335" s="31"/>
      <c r="H1335" s="42"/>
    </row>
    <row r="1336" spans="1:8">
      <c r="A1336" s="23"/>
      <c r="B1336" s="23"/>
      <c r="C1336" s="23"/>
      <c r="D1336" s="69"/>
      <c r="E1336" s="23"/>
      <c r="F1336" s="23"/>
      <c r="G1336" s="31"/>
      <c r="H1336" s="42"/>
    </row>
    <row r="1337" spans="1:8">
      <c r="A1337" s="23"/>
      <c r="B1337" s="23"/>
      <c r="C1337" s="23"/>
      <c r="D1337" s="69"/>
      <c r="E1337" s="23"/>
      <c r="F1337" s="23"/>
      <c r="G1337" s="31"/>
      <c r="H1337" s="42"/>
    </row>
    <row r="1338" spans="1:8">
      <c r="A1338" s="23"/>
      <c r="B1338" s="23"/>
      <c r="C1338" s="23"/>
      <c r="D1338" s="69"/>
      <c r="E1338" s="23"/>
      <c r="F1338" s="23"/>
      <c r="G1338" s="31"/>
      <c r="H1338" s="42"/>
    </row>
    <row r="1339" spans="1:8">
      <c r="A1339" s="23"/>
      <c r="B1339" s="23"/>
      <c r="C1339" s="23"/>
      <c r="D1339" s="69"/>
      <c r="E1339" s="23"/>
      <c r="F1339" s="23"/>
      <c r="G1339" s="31"/>
      <c r="H1339" s="42"/>
    </row>
    <row r="1340" spans="1:8">
      <c r="A1340" s="23"/>
      <c r="B1340" s="23"/>
      <c r="C1340" s="23"/>
      <c r="D1340" s="69"/>
      <c r="E1340" s="23"/>
      <c r="F1340" s="23"/>
      <c r="G1340" s="31"/>
      <c r="H1340" s="42"/>
    </row>
    <row r="1341" spans="1:8">
      <c r="A1341" s="23"/>
      <c r="B1341" s="23"/>
      <c r="C1341" s="23"/>
      <c r="D1341" s="69"/>
      <c r="E1341" s="23"/>
      <c r="F1341" s="23"/>
      <c r="G1341" s="31"/>
      <c r="H1341" s="42"/>
    </row>
    <row r="1342" spans="1:8">
      <c r="A1342" s="23"/>
      <c r="B1342" s="23"/>
      <c r="C1342" s="23"/>
      <c r="D1342" s="69"/>
      <c r="E1342" s="23"/>
      <c r="F1342" s="23"/>
      <c r="G1342" s="31"/>
      <c r="H1342" s="42"/>
    </row>
    <row r="1343" spans="1:8">
      <c r="A1343" s="23"/>
      <c r="B1343" s="23"/>
      <c r="C1343" s="23"/>
      <c r="D1343" s="69"/>
      <c r="E1343" s="23"/>
      <c r="F1343" s="23"/>
      <c r="G1343" s="31"/>
      <c r="H1343" s="42"/>
    </row>
    <row r="1344" spans="1:8">
      <c r="A1344" s="23"/>
      <c r="B1344" s="23"/>
      <c r="C1344" s="23"/>
      <c r="D1344" s="69"/>
      <c r="E1344" s="23"/>
      <c r="F1344" s="23"/>
      <c r="G1344" s="31"/>
      <c r="H1344" s="42"/>
    </row>
    <row r="1345" spans="1:8">
      <c r="A1345" s="23"/>
      <c r="B1345" s="23"/>
      <c r="C1345" s="23"/>
      <c r="D1345" s="69"/>
      <c r="E1345" s="23"/>
      <c r="F1345" s="23"/>
      <c r="G1345" s="31"/>
      <c r="H1345" s="42"/>
    </row>
    <row r="1346" spans="1:8">
      <c r="A1346" s="23"/>
      <c r="B1346" s="23"/>
      <c r="C1346" s="23"/>
      <c r="D1346" s="69"/>
      <c r="E1346" s="23"/>
      <c r="F1346" s="23"/>
      <c r="G1346" s="31"/>
      <c r="H1346" s="42"/>
    </row>
    <row r="1347" spans="1:8">
      <c r="A1347" s="23"/>
      <c r="B1347" s="23"/>
      <c r="C1347" s="23"/>
      <c r="D1347" s="69"/>
      <c r="E1347" s="23"/>
      <c r="F1347" s="23"/>
      <c r="G1347" s="31"/>
      <c r="H1347" s="42"/>
    </row>
    <row r="1348" spans="1:8">
      <c r="A1348" s="23"/>
      <c r="B1348" s="23"/>
      <c r="C1348" s="23"/>
      <c r="D1348" s="69"/>
      <c r="E1348" s="23"/>
      <c r="F1348" s="23"/>
      <c r="G1348" s="31"/>
      <c r="H1348" s="42"/>
    </row>
    <row r="1349" spans="1:8">
      <c r="A1349" s="23"/>
      <c r="B1349" s="23"/>
      <c r="C1349" s="23"/>
      <c r="D1349" s="69"/>
      <c r="E1349" s="23"/>
      <c r="F1349" s="23"/>
      <c r="G1349" s="31"/>
      <c r="H1349" s="42"/>
    </row>
    <row r="1350" spans="1:8">
      <c r="A1350" s="23"/>
      <c r="B1350" s="23"/>
      <c r="C1350" s="23"/>
      <c r="D1350" s="69"/>
      <c r="E1350" s="23"/>
      <c r="F1350" s="23"/>
      <c r="G1350" s="31"/>
      <c r="H1350" s="42"/>
    </row>
    <row r="1351" spans="1:8">
      <c r="A1351" s="23"/>
      <c r="B1351" s="23"/>
      <c r="C1351" s="23"/>
      <c r="D1351" s="69"/>
      <c r="E1351" s="23"/>
      <c r="F1351" s="23"/>
      <c r="G1351" s="31"/>
      <c r="H1351" s="42"/>
    </row>
    <row r="1352" spans="1:8">
      <c r="A1352" s="23"/>
      <c r="B1352" s="23"/>
      <c r="C1352" s="23"/>
      <c r="D1352" s="69"/>
      <c r="E1352" s="23"/>
      <c r="F1352" s="23"/>
      <c r="G1352" s="31"/>
      <c r="H1352" s="42"/>
    </row>
    <row r="1353" spans="1:8">
      <c r="A1353" s="23"/>
      <c r="B1353" s="23"/>
      <c r="C1353" s="23"/>
      <c r="D1353" s="69"/>
      <c r="E1353" s="23"/>
      <c r="F1353" s="23"/>
      <c r="G1353" s="31"/>
      <c r="H1353" s="42"/>
    </row>
    <row r="1354" spans="1:8">
      <c r="A1354" s="23"/>
      <c r="B1354" s="23"/>
      <c r="C1354" s="23"/>
      <c r="D1354" s="69"/>
      <c r="E1354" s="23"/>
      <c r="F1354" s="23"/>
      <c r="G1354" s="31"/>
      <c r="H1354" s="42"/>
    </row>
    <row r="1355" spans="1:8">
      <c r="A1355" s="23"/>
      <c r="B1355" s="23"/>
      <c r="C1355" s="23"/>
      <c r="D1355" s="69"/>
      <c r="E1355" s="23"/>
      <c r="F1355" s="23"/>
      <c r="G1355" s="31"/>
      <c r="H1355" s="42"/>
    </row>
    <row r="1356" spans="1:8">
      <c r="A1356" s="23"/>
      <c r="B1356" s="23"/>
      <c r="C1356" s="23"/>
      <c r="D1356" s="69"/>
      <c r="E1356" s="23"/>
      <c r="F1356" s="23"/>
      <c r="G1356" s="31"/>
      <c r="H1356" s="42"/>
    </row>
    <row r="1357" spans="1:8">
      <c r="A1357" s="23"/>
      <c r="B1357" s="23"/>
      <c r="C1357" s="23"/>
      <c r="D1357" s="69"/>
      <c r="E1357" s="23"/>
      <c r="F1357" s="23"/>
      <c r="G1357" s="31"/>
      <c r="H1357" s="42"/>
    </row>
    <row r="1358" spans="1:8">
      <c r="A1358" s="23"/>
      <c r="B1358" s="23"/>
      <c r="C1358" s="23"/>
      <c r="D1358" s="69"/>
      <c r="E1358" s="23"/>
      <c r="F1358" s="23"/>
      <c r="G1358" s="31"/>
      <c r="H1358" s="42"/>
    </row>
    <row r="1359" spans="1:8">
      <c r="A1359" s="23"/>
      <c r="B1359" s="23"/>
      <c r="C1359" s="23"/>
      <c r="D1359" s="69"/>
      <c r="E1359" s="23"/>
      <c r="F1359" s="23"/>
      <c r="G1359" s="31"/>
      <c r="H1359" s="42"/>
    </row>
    <row r="1360" spans="1:8">
      <c r="A1360" s="23"/>
      <c r="B1360" s="23"/>
      <c r="C1360" s="23"/>
      <c r="D1360" s="69"/>
      <c r="E1360" s="23"/>
      <c r="F1360" s="23"/>
      <c r="G1360" s="31"/>
      <c r="H1360" s="42"/>
    </row>
    <row r="1361" spans="1:8">
      <c r="A1361" s="23"/>
      <c r="B1361" s="23"/>
      <c r="C1361" s="23"/>
      <c r="D1361" s="69"/>
      <c r="E1361" s="23"/>
      <c r="F1361" s="23"/>
      <c r="G1361" s="31"/>
      <c r="H1361" s="42"/>
    </row>
    <row r="1362" spans="1:8">
      <c r="A1362" s="23"/>
      <c r="B1362" s="23"/>
      <c r="C1362" s="23"/>
      <c r="D1362" s="69"/>
      <c r="E1362" s="23"/>
      <c r="F1362" s="23"/>
      <c r="G1362" s="31"/>
      <c r="H1362" s="42"/>
    </row>
    <row r="1363" spans="1:8">
      <c r="A1363" s="23"/>
      <c r="B1363" s="23"/>
      <c r="C1363" s="23"/>
      <c r="D1363" s="69"/>
      <c r="E1363" s="23"/>
      <c r="F1363" s="23"/>
      <c r="G1363" s="31"/>
      <c r="H1363" s="42"/>
    </row>
    <row r="1364" spans="1:8">
      <c r="A1364" s="23"/>
      <c r="B1364" s="23"/>
      <c r="C1364" s="23"/>
      <c r="D1364" s="69"/>
      <c r="E1364" s="23"/>
      <c r="F1364" s="23"/>
      <c r="G1364" s="31"/>
      <c r="H1364" s="42"/>
    </row>
    <row r="1365" spans="1:8">
      <c r="A1365" s="23"/>
      <c r="B1365" s="23"/>
      <c r="C1365" s="23"/>
      <c r="D1365" s="69"/>
      <c r="E1365" s="23"/>
      <c r="F1365" s="23"/>
      <c r="G1365" s="31"/>
      <c r="H1365" s="42"/>
    </row>
    <row r="1366" spans="1:8">
      <c r="A1366" s="23"/>
      <c r="B1366" s="23"/>
      <c r="C1366" s="23"/>
      <c r="D1366" s="69"/>
      <c r="E1366" s="23"/>
      <c r="F1366" s="23"/>
      <c r="G1366" s="31"/>
      <c r="H1366" s="42"/>
    </row>
    <row r="1367" spans="1:8">
      <c r="A1367" s="23"/>
      <c r="B1367" s="23"/>
      <c r="C1367" s="23"/>
      <c r="D1367" s="69"/>
      <c r="E1367" s="23"/>
      <c r="F1367" s="23"/>
      <c r="G1367" s="31"/>
      <c r="H1367" s="42"/>
    </row>
    <row r="1368" spans="1:8">
      <c r="A1368" s="23"/>
      <c r="B1368" s="23"/>
      <c r="C1368" s="23"/>
      <c r="D1368" s="69"/>
      <c r="E1368" s="23"/>
      <c r="F1368" s="23"/>
      <c r="G1368" s="31"/>
      <c r="H1368" s="42"/>
    </row>
    <row r="1369" spans="1:8">
      <c r="A1369" s="23"/>
      <c r="B1369" s="23"/>
      <c r="C1369" s="23"/>
      <c r="D1369" s="69"/>
      <c r="E1369" s="23"/>
      <c r="F1369" s="23"/>
      <c r="G1369" s="31"/>
      <c r="H1369" s="42"/>
    </row>
    <row r="1370" spans="1:8">
      <c r="A1370" s="23"/>
      <c r="B1370" s="23"/>
      <c r="C1370" s="23"/>
      <c r="D1370" s="69"/>
      <c r="E1370" s="23"/>
      <c r="F1370" s="23"/>
      <c r="G1370" s="31"/>
      <c r="H1370" s="42"/>
    </row>
    <row r="1371" spans="1:8">
      <c r="A1371" s="23"/>
      <c r="B1371" s="23"/>
      <c r="C1371" s="23"/>
      <c r="D1371" s="69"/>
      <c r="E1371" s="23"/>
      <c r="F1371" s="23"/>
      <c r="G1371" s="31"/>
      <c r="H1371" s="42"/>
    </row>
    <row r="1372" spans="1:8">
      <c r="A1372" s="23"/>
      <c r="B1372" s="23"/>
      <c r="C1372" s="23"/>
      <c r="D1372" s="69"/>
      <c r="E1372" s="23"/>
      <c r="F1372" s="23"/>
      <c r="G1372" s="31"/>
      <c r="H1372" s="42"/>
    </row>
    <row r="1373" spans="1:8">
      <c r="A1373" s="23"/>
      <c r="B1373" s="23"/>
      <c r="C1373" s="23"/>
      <c r="D1373" s="69"/>
      <c r="E1373" s="23"/>
      <c r="F1373" s="23"/>
      <c r="G1373" s="31"/>
      <c r="H1373" s="42"/>
    </row>
    <row r="1374" spans="1:8">
      <c r="A1374" s="23"/>
      <c r="B1374" s="23"/>
      <c r="C1374" s="23"/>
      <c r="D1374" s="69"/>
      <c r="E1374" s="23"/>
      <c r="F1374" s="23"/>
      <c r="G1374" s="31"/>
      <c r="H1374" s="42"/>
    </row>
    <row r="1375" spans="1:8">
      <c r="A1375" s="23"/>
      <c r="B1375" s="23"/>
      <c r="C1375" s="23"/>
      <c r="D1375" s="69"/>
      <c r="E1375" s="23"/>
      <c r="F1375" s="23"/>
      <c r="G1375" s="31"/>
      <c r="H1375" s="42"/>
    </row>
    <row r="1376" spans="1:8">
      <c r="A1376" s="23"/>
      <c r="B1376" s="23"/>
      <c r="C1376" s="23"/>
      <c r="D1376" s="69"/>
      <c r="E1376" s="23"/>
      <c r="F1376" s="23"/>
      <c r="G1376" s="31"/>
      <c r="H1376" s="42"/>
    </row>
    <row r="1377" spans="1:8">
      <c r="A1377" s="23"/>
      <c r="B1377" s="23"/>
      <c r="C1377" s="23"/>
      <c r="D1377" s="69"/>
      <c r="E1377" s="23"/>
      <c r="F1377" s="23"/>
      <c r="G1377" s="31"/>
      <c r="H1377" s="42"/>
    </row>
    <row r="1378" spans="1:8">
      <c r="A1378" s="23"/>
      <c r="B1378" s="23"/>
      <c r="C1378" s="23"/>
      <c r="D1378" s="69"/>
      <c r="E1378" s="23"/>
      <c r="F1378" s="23"/>
      <c r="G1378" s="31"/>
      <c r="H1378" s="42"/>
    </row>
    <row r="1379" spans="1:8">
      <c r="A1379" s="23"/>
      <c r="B1379" s="23"/>
      <c r="C1379" s="23"/>
      <c r="D1379" s="69"/>
      <c r="E1379" s="23"/>
      <c r="F1379" s="23"/>
      <c r="G1379" s="31"/>
      <c r="H1379" s="42"/>
    </row>
    <row r="1380" spans="1:8">
      <c r="A1380" s="23"/>
      <c r="B1380" s="23"/>
      <c r="C1380" s="23"/>
      <c r="D1380" s="69"/>
      <c r="E1380" s="23"/>
      <c r="F1380" s="23"/>
      <c r="G1380" s="31"/>
      <c r="H1380" s="42"/>
    </row>
    <row r="1381" spans="1:8">
      <c r="A1381" s="23"/>
      <c r="B1381" s="23"/>
      <c r="C1381" s="23"/>
      <c r="D1381" s="69"/>
      <c r="E1381" s="23"/>
      <c r="F1381" s="23"/>
      <c r="G1381" s="31"/>
      <c r="H1381" s="42"/>
    </row>
    <row r="1382" spans="1:8">
      <c r="A1382" s="23"/>
      <c r="B1382" s="23"/>
      <c r="C1382" s="23"/>
      <c r="D1382" s="69"/>
      <c r="E1382" s="23"/>
      <c r="F1382" s="23"/>
      <c r="G1382" s="31"/>
      <c r="H1382" s="42"/>
    </row>
    <row r="1383" spans="1:8">
      <c r="A1383" s="23"/>
      <c r="B1383" s="23"/>
      <c r="C1383" s="23"/>
      <c r="D1383" s="69"/>
      <c r="E1383" s="23"/>
      <c r="F1383" s="23"/>
      <c r="G1383" s="31"/>
      <c r="H1383" s="42"/>
    </row>
    <row r="1384" spans="1:8">
      <c r="A1384" s="23"/>
      <c r="B1384" s="23"/>
      <c r="C1384" s="23"/>
      <c r="D1384" s="69"/>
      <c r="E1384" s="23"/>
      <c r="F1384" s="23"/>
      <c r="G1384" s="31"/>
      <c r="H1384" s="42"/>
    </row>
    <row r="1385" spans="1:8">
      <c r="A1385" s="23"/>
      <c r="B1385" s="23"/>
      <c r="C1385" s="23"/>
      <c r="D1385" s="69"/>
      <c r="E1385" s="23"/>
      <c r="F1385" s="23"/>
      <c r="G1385" s="31"/>
      <c r="H1385" s="42"/>
    </row>
    <row r="1386" spans="1:8">
      <c r="A1386" s="23"/>
      <c r="B1386" s="23"/>
      <c r="C1386" s="23"/>
      <c r="D1386" s="69"/>
      <c r="E1386" s="23"/>
      <c r="F1386" s="23"/>
      <c r="G1386" s="31"/>
      <c r="H1386" s="42"/>
    </row>
    <row r="1387" spans="1:8">
      <c r="A1387" s="23"/>
      <c r="B1387" s="23"/>
      <c r="C1387" s="23"/>
      <c r="D1387" s="69"/>
      <c r="E1387" s="23"/>
      <c r="F1387" s="23"/>
      <c r="G1387" s="31"/>
      <c r="H1387" s="42"/>
    </row>
    <row r="1388" spans="1:8">
      <c r="A1388" s="23"/>
      <c r="B1388" s="23"/>
      <c r="C1388" s="23"/>
      <c r="D1388" s="69"/>
      <c r="E1388" s="23"/>
      <c r="F1388" s="23"/>
      <c r="G1388" s="31"/>
      <c r="H1388" s="42"/>
    </row>
    <row r="1389" spans="1:8">
      <c r="A1389" s="23"/>
      <c r="B1389" s="23"/>
      <c r="C1389" s="23"/>
      <c r="D1389" s="69"/>
      <c r="E1389" s="23"/>
      <c r="F1389" s="23"/>
      <c r="G1389" s="31"/>
      <c r="H1389" s="42"/>
    </row>
    <row r="1390" spans="1:8">
      <c r="A1390" s="23"/>
      <c r="B1390" s="23"/>
      <c r="C1390" s="23"/>
      <c r="D1390" s="69"/>
      <c r="E1390" s="23"/>
      <c r="F1390" s="23"/>
      <c r="G1390" s="31"/>
      <c r="H1390" s="42"/>
    </row>
    <row r="1391" spans="1:8">
      <c r="A1391" s="23"/>
      <c r="B1391" s="23"/>
      <c r="C1391" s="23"/>
      <c r="D1391" s="69"/>
      <c r="E1391" s="23"/>
      <c r="F1391" s="23"/>
      <c r="G1391" s="31"/>
      <c r="H1391" s="42"/>
    </row>
    <row r="1392" spans="1:8">
      <c r="A1392" s="23"/>
      <c r="B1392" s="23"/>
      <c r="C1392" s="23"/>
      <c r="D1392" s="69"/>
      <c r="E1392" s="23"/>
      <c r="F1392" s="23"/>
      <c r="G1392" s="31"/>
      <c r="H1392" s="42"/>
    </row>
    <row r="1393" spans="1:8">
      <c r="A1393" s="23"/>
      <c r="B1393" s="23"/>
      <c r="C1393" s="23"/>
      <c r="D1393" s="69"/>
      <c r="E1393" s="23"/>
      <c r="F1393" s="23"/>
      <c r="G1393" s="31"/>
      <c r="H1393" s="42"/>
    </row>
    <row r="1394" spans="1:8">
      <c r="A1394" s="23"/>
      <c r="B1394" s="23"/>
      <c r="C1394" s="23"/>
      <c r="D1394" s="69"/>
      <c r="E1394" s="23"/>
      <c r="F1394" s="23"/>
      <c r="G1394" s="31"/>
      <c r="H1394" s="42"/>
    </row>
    <row r="1395" spans="1:8">
      <c r="A1395" s="23"/>
      <c r="B1395" s="23"/>
      <c r="C1395" s="23"/>
      <c r="D1395" s="69"/>
      <c r="E1395" s="23"/>
      <c r="F1395" s="23"/>
      <c r="G1395" s="31"/>
      <c r="H1395" s="42"/>
    </row>
    <row r="1396" spans="1:8">
      <c r="A1396" s="23"/>
      <c r="B1396" s="23"/>
      <c r="C1396" s="23"/>
      <c r="D1396" s="69"/>
      <c r="E1396" s="23"/>
      <c r="F1396" s="23"/>
      <c r="G1396" s="31"/>
      <c r="H1396" s="42"/>
    </row>
    <row r="1397" spans="1:8">
      <c r="A1397" s="23"/>
      <c r="B1397" s="23"/>
      <c r="C1397" s="23"/>
      <c r="D1397" s="69"/>
      <c r="E1397" s="23"/>
      <c r="F1397" s="23"/>
      <c r="G1397" s="31"/>
      <c r="H1397" s="42"/>
    </row>
    <row r="1398" spans="1:8">
      <c r="A1398" s="23"/>
      <c r="B1398" s="23"/>
      <c r="C1398" s="23"/>
      <c r="D1398" s="69"/>
      <c r="E1398" s="23"/>
      <c r="F1398" s="23"/>
      <c r="G1398" s="31"/>
      <c r="H1398" s="42"/>
    </row>
    <row r="1399" spans="1:8">
      <c r="A1399" s="23"/>
      <c r="B1399" s="23"/>
      <c r="C1399" s="23"/>
      <c r="D1399" s="69"/>
      <c r="E1399" s="23"/>
      <c r="F1399" s="23"/>
      <c r="G1399" s="31"/>
      <c r="H1399" s="42"/>
    </row>
    <row r="1400" spans="1:8">
      <c r="A1400" s="23"/>
      <c r="B1400" s="23"/>
      <c r="C1400" s="23"/>
      <c r="D1400" s="69"/>
      <c r="E1400" s="23"/>
      <c r="F1400" s="23"/>
      <c r="G1400" s="31"/>
      <c r="H1400" s="42"/>
    </row>
    <row r="1401" spans="1:8">
      <c r="A1401" s="23"/>
      <c r="B1401" s="23"/>
      <c r="C1401" s="23"/>
      <c r="D1401" s="69"/>
      <c r="E1401" s="23"/>
      <c r="F1401" s="23"/>
      <c r="G1401" s="31"/>
      <c r="H1401" s="42"/>
    </row>
    <row r="1402" spans="1:8">
      <c r="A1402" s="23"/>
      <c r="B1402" s="23"/>
      <c r="C1402" s="23"/>
      <c r="D1402" s="69"/>
      <c r="E1402" s="23"/>
      <c r="F1402" s="23"/>
      <c r="G1402" s="31"/>
      <c r="H1402" s="42"/>
    </row>
    <row r="1403" spans="1:8">
      <c r="A1403" s="23"/>
      <c r="B1403" s="23"/>
      <c r="C1403" s="23"/>
      <c r="D1403" s="69"/>
      <c r="E1403" s="23"/>
      <c r="F1403" s="23"/>
      <c r="G1403" s="31"/>
      <c r="H1403" s="42"/>
    </row>
    <row r="1404" spans="1:8">
      <c r="A1404" s="23"/>
      <c r="B1404" s="23"/>
      <c r="C1404" s="23"/>
      <c r="D1404" s="69"/>
      <c r="E1404" s="23"/>
      <c r="F1404" s="23"/>
      <c r="G1404" s="31"/>
      <c r="H1404" s="42"/>
    </row>
    <row r="1405" spans="1:8">
      <c r="A1405" s="23"/>
      <c r="B1405" s="23"/>
      <c r="C1405" s="23"/>
      <c r="D1405" s="69"/>
      <c r="E1405" s="23"/>
      <c r="F1405" s="23"/>
      <c r="G1405" s="31"/>
      <c r="H1405" s="42"/>
    </row>
    <row r="1406" spans="1:8">
      <c r="A1406" s="23"/>
      <c r="B1406" s="23"/>
      <c r="C1406" s="23"/>
      <c r="D1406" s="69"/>
      <c r="E1406" s="23"/>
      <c r="F1406" s="23"/>
      <c r="G1406" s="31"/>
      <c r="H1406" s="42"/>
    </row>
    <row r="1407" spans="1:8">
      <c r="A1407" s="23"/>
      <c r="B1407" s="23"/>
      <c r="C1407" s="23"/>
      <c r="D1407" s="69"/>
      <c r="E1407" s="23"/>
      <c r="F1407" s="23"/>
      <c r="G1407" s="31"/>
      <c r="H1407" s="42"/>
    </row>
    <row r="1408" spans="1:8">
      <c r="A1408" s="23"/>
      <c r="B1408" s="23"/>
      <c r="C1408" s="23"/>
      <c r="D1408" s="69"/>
      <c r="E1408" s="23"/>
      <c r="F1408" s="23"/>
      <c r="G1408" s="31"/>
      <c r="H1408" s="42"/>
    </row>
    <row r="1409" spans="1:8">
      <c r="A1409" s="23"/>
      <c r="B1409" s="23"/>
      <c r="C1409" s="23"/>
      <c r="D1409" s="69"/>
      <c r="E1409" s="23"/>
      <c r="F1409" s="23"/>
      <c r="G1409" s="31"/>
      <c r="H1409" s="42"/>
    </row>
    <row r="1410" spans="1:8">
      <c r="A1410" s="23"/>
      <c r="B1410" s="23"/>
      <c r="C1410" s="23"/>
      <c r="D1410" s="69"/>
      <c r="E1410" s="23"/>
      <c r="F1410" s="23"/>
      <c r="G1410" s="31"/>
      <c r="H1410" s="42"/>
    </row>
    <row r="1411" spans="1:8">
      <c r="A1411" s="23"/>
      <c r="B1411" s="23"/>
      <c r="C1411" s="23"/>
      <c r="D1411" s="69"/>
      <c r="E1411" s="23"/>
      <c r="F1411" s="23"/>
      <c r="G1411" s="31"/>
      <c r="H1411" s="42"/>
    </row>
    <row r="1412" spans="1:8">
      <c r="A1412" s="23"/>
      <c r="B1412" s="23"/>
      <c r="C1412" s="23"/>
      <c r="D1412" s="69"/>
      <c r="E1412" s="23"/>
      <c r="F1412" s="23"/>
      <c r="G1412" s="31"/>
      <c r="H1412" s="42"/>
    </row>
    <row r="1413" spans="1:8">
      <c r="A1413" s="23"/>
      <c r="B1413" s="23"/>
      <c r="C1413" s="23"/>
      <c r="D1413" s="69"/>
      <c r="E1413" s="23"/>
      <c r="F1413" s="23"/>
      <c r="G1413" s="31"/>
      <c r="H1413" s="42"/>
    </row>
    <row r="1414" spans="1:8">
      <c r="A1414" s="23"/>
      <c r="B1414" s="23"/>
      <c r="C1414" s="23"/>
      <c r="D1414" s="69"/>
      <c r="E1414" s="23"/>
      <c r="F1414" s="23"/>
      <c r="G1414" s="31"/>
      <c r="H1414" s="42"/>
    </row>
    <row r="1415" spans="1:8">
      <c r="A1415" s="23"/>
      <c r="B1415" s="23"/>
      <c r="C1415" s="23"/>
      <c r="D1415" s="69"/>
      <c r="E1415" s="23"/>
      <c r="F1415" s="23"/>
      <c r="G1415" s="31"/>
      <c r="H1415" s="42"/>
    </row>
    <row r="1416" spans="1:8">
      <c r="A1416" s="23"/>
      <c r="B1416" s="23"/>
      <c r="C1416" s="23"/>
      <c r="D1416" s="69"/>
      <c r="E1416" s="23"/>
      <c r="F1416" s="23"/>
      <c r="G1416" s="31"/>
      <c r="H1416" s="42"/>
    </row>
    <row r="1417" spans="1:8">
      <c r="A1417" s="23"/>
      <c r="B1417" s="23"/>
      <c r="C1417" s="23"/>
      <c r="D1417" s="69"/>
      <c r="E1417" s="23"/>
      <c r="F1417" s="23"/>
      <c r="G1417" s="31"/>
      <c r="H1417" s="42"/>
    </row>
    <row r="1418" spans="1:8">
      <c r="A1418" s="23"/>
      <c r="B1418" s="23"/>
      <c r="C1418" s="23"/>
      <c r="D1418" s="69"/>
      <c r="E1418" s="23"/>
      <c r="F1418" s="23"/>
      <c r="G1418" s="31"/>
      <c r="H1418" s="42"/>
    </row>
    <row r="1419" spans="1:8">
      <c r="A1419" s="23"/>
      <c r="B1419" s="23"/>
      <c r="C1419" s="23"/>
      <c r="D1419" s="69"/>
      <c r="E1419" s="23"/>
      <c r="F1419" s="23"/>
      <c r="G1419" s="31"/>
      <c r="H1419" s="42"/>
    </row>
    <row r="1420" spans="1:8">
      <c r="A1420" s="23"/>
      <c r="B1420" s="23"/>
      <c r="C1420" s="23"/>
      <c r="D1420" s="69"/>
      <c r="E1420" s="23"/>
      <c r="F1420" s="23"/>
      <c r="G1420" s="31"/>
      <c r="H1420" s="42"/>
    </row>
    <row r="1421" spans="1:8">
      <c r="A1421" s="23"/>
      <c r="B1421" s="23"/>
      <c r="C1421" s="23"/>
      <c r="D1421" s="69"/>
      <c r="E1421" s="23"/>
      <c r="F1421" s="23"/>
      <c r="G1421" s="31"/>
      <c r="H1421" s="42"/>
    </row>
    <row r="1422" spans="1:8">
      <c r="A1422" s="23"/>
      <c r="B1422" s="23"/>
      <c r="C1422" s="23"/>
      <c r="D1422" s="69"/>
      <c r="E1422" s="23"/>
      <c r="F1422" s="23"/>
      <c r="G1422" s="31"/>
      <c r="H1422" s="42"/>
    </row>
    <row r="1423" spans="1:8">
      <c r="A1423" s="23"/>
      <c r="B1423" s="23"/>
      <c r="C1423" s="23"/>
      <c r="D1423" s="69"/>
      <c r="E1423" s="23"/>
      <c r="F1423" s="23"/>
      <c r="G1423" s="31"/>
      <c r="H1423" s="42"/>
    </row>
    <row r="1424" spans="1:8">
      <c r="A1424" s="23"/>
      <c r="B1424" s="23"/>
      <c r="C1424" s="23"/>
      <c r="D1424" s="69"/>
      <c r="E1424" s="23"/>
      <c r="F1424" s="23"/>
      <c r="G1424" s="31"/>
      <c r="H1424" s="42"/>
    </row>
    <row r="1425" spans="1:8">
      <c r="A1425" s="23"/>
      <c r="B1425" s="23"/>
      <c r="C1425" s="23"/>
      <c r="D1425" s="69"/>
      <c r="E1425" s="23"/>
      <c r="F1425" s="23"/>
      <c r="G1425" s="31"/>
      <c r="H1425" s="42"/>
    </row>
    <row r="1426" spans="1:8">
      <c r="A1426" s="23"/>
      <c r="B1426" s="23"/>
      <c r="C1426" s="23"/>
      <c r="D1426" s="69"/>
      <c r="E1426" s="23"/>
      <c r="F1426" s="23"/>
      <c r="G1426" s="31"/>
      <c r="H1426" s="42"/>
    </row>
    <row r="1427" spans="1:8">
      <c r="A1427" s="23"/>
      <c r="B1427" s="23"/>
      <c r="C1427" s="23"/>
      <c r="D1427" s="69"/>
      <c r="E1427" s="23"/>
      <c r="F1427" s="23"/>
      <c r="G1427" s="31"/>
      <c r="H1427" s="42"/>
    </row>
    <row r="1428" spans="1:8">
      <c r="A1428" s="23"/>
      <c r="B1428" s="23"/>
      <c r="C1428" s="23"/>
      <c r="D1428" s="69"/>
      <c r="E1428" s="23"/>
      <c r="F1428" s="23"/>
      <c r="G1428" s="31"/>
      <c r="H1428" s="42"/>
    </row>
    <row r="1429" spans="1:8">
      <c r="A1429" s="23"/>
      <c r="B1429" s="23"/>
      <c r="C1429" s="23"/>
      <c r="D1429" s="69"/>
      <c r="E1429" s="23"/>
      <c r="F1429" s="23"/>
      <c r="G1429" s="31"/>
      <c r="H1429" s="42"/>
    </row>
    <row r="1430" spans="1:8">
      <c r="A1430" s="23"/>
      <c r="B1430" s="23"/>
      <c r="C1430" s="23"/>
      <c r="D1430" s="69"/>
      <c r="E1430" s="23"/>
      <c r="F1430" s="23"/>
      <c r="G1430" s="31"/>
      <c r="H1430" s="42"/>
    </row>
    <row r="1431" spans="1:8">
      <c r="A1431" s="23"/>
      <c r="B1431" s="23"/>
      <c r="C1431" s="23"/>
      <c r="D1431" s="69"/>
      <c r="E1431" s="23"/>
      <c r="F1431" s="23"/>
      <c r="G1431" s="31"/>
      <c r="H1431" s="42"/>
    </row>
    <row r="1432" spans="1:8">
      <c r="A1432" s="23"/>
      <c r="B1432" s="23"/>
      <c r="C1432" s="23"/>
      <c r="D1432" s="69"/>
      <c r="E1432" s="23"/>
      <c r="F1432" s="23"/>
      <c r="G1432" s="31"/>
      <c r="H1432" s="42"/>
    </row>
    <row r="1433" spans="1:8">
      <c r="A1433" s="23"/>
      <c r="B1433" s="23"/>
      <c r="C1433" s="23"/>
      <c r="D1433" s="69"/>
      <c r="E1433" s="23"/>
      <c r="F1433" s="23"/>
      <c r="G1433" s="31"/>
      <c r="H1433" s="42"/>
    </row>
    <row r="1434" spans="1:8">
      <c r="A1434" s="23"/>
      <c r="B1434" s="23"/>
      <c r="C1434" s="23"/>
      <c r="D1434" s="69"/>
      <c r="E1434" s="23"/>
      <c r="F1434" s="23"/>
      <c r="G1434" s="31"/>
      <c r="H1434" s="42"/>
    </row>
    <row r="1435" spans="1:8">
      <c r="A1435" s="23"/>
      <c r="B1435" s="23"/>
      <c r="C1435" s="23"/>
      <c r="D1435" s="69"/>
      <c r="E1435" s="23"/>
      <c r="F1435" s="23"/>
      <c r="G1435" s="31"/>
      <c r="H1435" s="42"/>
    </row>
    <row r="1436" spans="1:8">
      <c r="A1436" s="23"/>
      <c r="B1436" s="23"/>
      <c r="C1436" s="23"/>
      <c r="D1436" s="69"/>
      <c r="E1436" s="23"/>
      <c r="F1436" s="23"/>
      <c r="G1436" s="31"/>
      <c r="H1436" s="42"/>
    </row>
    <row r="1437" spans="1:8">
      <c r="A1437" s="23"/>
      <c r="B1437" s="23"/>
      <c r="C1437" s="23"/>
      <c r="D1437" s="69"/>
      <c r="E1437" s="23"/>
      <c r="F1437" s="23"/>
      <c r="G1437" s="31"/>
      <c r="H1437" s="42"/>
    </row>
    <row r="1438" spans="1:8">
      <c r="A1438" s="23"/>
      <c r="B1438" s="23"/>
      <c r="C1438" s="23"/>
      <c r="D1438" s="69"/>
      <c r="E1438" s="23"/>
      <c r="F1438" s="23"/>
      <c r="G1438" s="31"/>
      <c r="H1438" s="42"/>
    </row>
    <row r="1439" spans="1:8">
      <c r="A1439" s="23"/>
      <c r="B1439" s="23"/>
      <c r="C1439" s="23"/>
      <c r="D1439" s="69"/>
      <c r="E1439" s="23"/>
      <c r="F1439" s="23"/>
      <c r="G1439" s="31"/>
      <c r="H1439" s="42"/>
    </row>
    <row r="1440" spans="1:8">
      <c r="A1440" s="23"/>
      <c r="B1440" s="23"/>
      <c r="C1440" s="23"/>
      <c r="D1440" s="69"/>
      <c r="E1440" s="23"/>
      <c r="F1440" s="23"/>
      <c r="G1440" s="31"/>
      <c r="H1440" s="42"/>
    </row>
    <row r="1441" spans="1:8">
      <c r="A1441" s="23"/>
      <c r="B1441" s="23"/>
      <c r="C1441" s="23"/>
      <c r="D1441" s="69"/>
      <c r="E1441" s="23"/>
      <c r="F1441" s="23"/>
      <c r="G1441" s="31"/>
      <c r="H1441" s="42"/>
    </row>
    <row r="1442" spans="1:8">
      <c r="A1442" s="23"/>
      <c r="B1442" s="23"/>
      <c r="C1442" s="23"/>
      <c r="D1442" s="69"/>
      <c r="E1442" s="23"/>
      <c r="F1442" s="23"/>
      <c r="G1442" s="31"/>
      <c r="H1442" s="42"/>
    </row>
    <row r="1443" spans="1:8">
      <c r="A1443" s="23"/>
      <c r="B1443" s="23"/>
      <c r="C1443" s="23"/>
      <c r="D1443" s="69"/>
      <c r="E1443" s="23"/>
      <c r="F1443" s="23"/>
      <c r="G1443" s="31"/>
      <c r="H1443" s="42"/>
    </row>
    <row r="1444" spans="1:8">
      <c r="A1444" s="23"/>
      <c r="B1444" s="23"/>
      <c r="C1444" s="23"/>
      <c r="D1444" s="69"/>
      <c r="E1444" s="23"/>
      <c r="F1444" s="23"/>
      <c r="G1444" s="31"/>
      <c r="H1444" s="42"/>
    </row>
    <row r="1445" spans="1:8">
      <c r="A1445" s="23"/>
      <c r="B1445" s="23"/>
      <c r="C1445" s="23"/>
      <c r="D1445" s="69"/>
      <c r="E1445" s="23"/>
      <c r="F1445" s="23"/>
      <c r="G1445" s="31"/>
      <c r="H1445" s="42"/>
    </row>
    <row r="1446" spans="1:8">
      <c r="A1446" s="23"/>
      <c r="B1446" s="23"/>
      <c r="C1446" s="23"/>
      <c r="D1446" s="69"/>
      <c r="E1446" s="23"/>
      <c r="F1446" s="23"/>
      <c r="G1446" s="31"/>
      <c r="H1446" s="42"/>
    </row>
    <row r="1447" spans="1:8">
      <c r="A1447" s="23"/>
      <c r="B1447" s="23"/>
      <c r="C1447" s="23"/>
      <c r="D1447" s="69"/>
      <c r="E1447" s="23"/>
      <c r="F1447" s="23"/>
      <c r="G1447" s="31"/>
      <c r="H1447" s="42"/>
    </row>
    <row r="1448" spans="1:8">
      <c r="A1448" s="23"/>
      <c r="B1448" s="23"/>
      <c r="C1448" s="23"/>
      <c r="D1448" s="69"/>
      <c r="E1448" s="23"/>
      <c r="F1448" s="23"/>
      <c r="G1448" s="31"/>
      <c r="H1448" s="42"/>
    </row>
    <row r="1449" spans="1:8">
      <c r="A1449" s="23"/>
      <c r="B1449" s="23"/>
      <c r="C1449" s="23"/>
      <c r="D1449" s="69"/>
      <c r="E1449" s="23"/>
      <c r="F1449" s="23"/>
      <c r="G1449" s="31"/>
      <c r="H1449" s="42"/>
    </row>
    <row r="1450" spans="1:8">
      <c r="A1450" s="23"/>
      <c r="B1450" s="23"/>
      <c r="C1450" s="23"/>
      <c r="D1450" s="69"/>
      <c r="E1450" s="23"/>
      <c r="F1450" s="23"/>
      <c r="G1450" s="31"/>
      <c r="H1450" s="42"/>
    </row>
    <row r="1451" spans="1:8">
      <c r="A1451" s="23"/>
      <c r="B1451" s="23"/>
      <c r="C1451" s="23"/>
      <c r="D1451" s="69"/>
      <c r="E1451" s="23"/>
      <c r="F1451" s="23"/>
      <c r="G1451" s="31"/>
      <c r="H1451" s="42"/>
    </row>
    <row r="1452" spans="1:8">
      <c r="A1452" s="23"/>
      <c r="B1452" s="23"/>
      <c r="C1452" s="23"/>
      <c r="D1452" s="69"/>
      <c r="E1452" s="23"/>
      <c r="F1452" s="23"/>
      <c r="G1452" s="31"/>
      <c r="H1452" s="42"/>
    </row>
    <row r="1453" spans="1:8">
      <c r="A1453" s="23"/>
      <c r="B1453" s="23"/>
      <c r="C1453" s="23"/>
      <c r="D1453" s="69"/>
      <c r="E1453" s="23"/>
      <c r="F1453" s="23"/>
      <c r="G1453" s="31"/>
      <c r="H1453" s="42"/>
    </row>
    <row r="1454" spans="1:8">
      <c r="A1454" s="23"/>
      <c r="B1454" s="23"/>
      <c r="C1454" s="23"/>
      <c r="D1454" s="69"/>
      <c r="E1454" s="23"/>
      <c r="F1454" s="23"/>
      <c r="G1454" s="31"/>
      <c r="H1454" s="42"/>
    </row>
    <row r="1455" spans="1:8">
      <c r="A1455" s="23"/>
      <c r="B1455" s="23"/>
      <c r="C1455" s="23"/>
      <c r="D1455" s="69"/>
      <c r="E1455" s="23"/>
      <c r="F1455" s="23"/>
      <c r="G1455" s="31"/>
      <c r="H1455" s="42"/>
    </row>
    <row r="1456" spans="1:8">
      <c r="A1456" s="23"/>
      <c r="B1456" s="23"/>
      <c r="C1456" s="23"/>
      <c r="D1456" s="69"/>
      <c r="E1456" s="23"/>
      <c r="F1456" s="23"/>
      <c r="G1456" s="31"/>
      <c r="H1456" s="42"/>
    </row>
    <row r="1457" spans="1:8">
      <c r="A1457" s="23"/>
      <c r="B1457" s="23"/>
      <c r="C1457" s="23"/>
      <c r="D1457" s="69"/>
      <c r="E1457" s="23"/>
      <c r="F1457" s="23"/>
      <c r="G1457" s="31"/>
      <c r="H1457" s="42"/>
    </row>
    <row r="1458" spans="1:8">
      <c r="A1458" s="23"/>
      <c r="B1458" s="23"/>
      <c r="C1458" s="23"/>
      <c r="D1458" s="69"/>
      <c r="E1458" s="23"/>
      <c r="F1458" s="23"/>
      <c r="G1458" s="31"/>
      <c r="H1458" s="42"/>
    </row>
    <row r="1459" spans="1:8">
      <c r="A1459" s="23"/>
      <c r="B1459" s="23"/>
      <c r="C1459" s="23"/>
      <c r="D1459" s="69"/>
      <c r="E1459" s="23"/>
      <c r="F1459" s="23"/>
      <c r="G1459" s="31"/>
      <c r="H1459" s="42"/>
    </row>
    <row r="1460" spans="1:8">
      <c r="A1460" s="23"/>
      <c r="B1460" s="23"/>
      <c r="C1460" s="23"/>
      <c r="D1460" s="69"/>
      <c r="E1460" s="23"/>
      <c r="F1460" s="23"/>
      <c r="G1460" s="31"/>
      <c r="H1460" s="42"/>
    </row>
    <row r="1461" spans="1:8">
      <c r="A1461" s="23"/>
      <c r="B1461" s="23"/>
      <c r="C1461" s="23"/>
      <c r="D1461" s="69"/>
      <c r="E1461" s="23"/>
      <c r="F1461" s="23"/>
      <c r="G1461" s="31"/>
      <c r="H1461" s="42"/>
    </row>
    <row r="1462" spans="1:8">
      <c r="A1462" s="23"/>
      <c r="B1462" s="23"/>
      <c r="C1462" s="23"/>
      <c r="D1462" s="69"/>
      <c r="E1462" s="23"/>
      <c r="F1462" s="23"/>
      <c r="G1462" s="31"/>
      <c r="H1462" s="42"/>
    </row>
    <row r="1463" spans="1:8">
      <c r="A1463" s="23"/>
      <c r="B1463" s="23"/>
      <c r="C1463" s="23"/>
      <c r="D1463" s="69"/>
      <c r="E1463" s="23"/>
      <c r="F1463" s="23"/>
      <c r="G1463" s="31"/>
      <c r="H1463" s="42"/>
    </row>
    <row r="1464" spans="1:8">
      <c r="A1464" s="23"/>
      <c r="B1464" s="23"/>
      <c r="C1464" s="23"/>
      <c r="D1464" s="69"/>
      <c r="E1464" s="23"/>
      <c r="F1464" s="23"/>
      <c r="G1464" s="31"/>
      <c r="H1464" s="42"/>
    </row>
    <row r="1465" spans="1:8">
      <c r="A1465" s="23"/>
      <c r="B1465" s="23"/>
      <c r="C1465" s="23"/>
      <c r="D1465" s="69"/>
      <c r="E1465" s="23"/>
      <c r="F1465" s="23"/>
      <c r="G1465" s="31"/>
      <c r="H1465" s="42"/>
    </row>
    <row r="1466" spans="1:8">
      <c r="A1466" s="23"/>
      <c r="B1466" s="23"/>
      <c r="C1466" s="23"/>
      <c r="D1466" s="69"/>
      <c r="E1466" s="23"/>
      <c r="F1466" s="23"/>
      <c r="G1466" s="31"/>
      <c r="H1466" s="42"/>
    </row>
    <row r="1467" spans="1:8">
      <c r="A1467" s="23"/>
      <c r="B1467" s="23"/>
      <c r="C1467" s="23"/>
      <c r="D1467" s="69"/>
      <c r="E1467" s="23"/>
      <c r="F1467" s="23"/>
      <c r="G1467" s="31"/>
      <c r="H1467" s="42"/>
    </row>
    <row r="1468" spans="1:8">
      <c r="A1468" s="23"/>
      <c r="B1468" s="23"/>
      <c r="C1468" s="23"/>
      <c r="D1468" s="69"/>
      <c r="E1468" s="23"/>
      <c r="F1468" s="23"/>
      <c r="G1468" s="31"/>
      <c r="H1468" s="42"/>
    </row>
    <row r="1469" spans="1:8">
      <c r="A1469" s="23"/>
      <c r="B1469" s="23"/>
      <c r="C1469" s="23"/>
      <c r="D1469" s="69"/>
      <c r="E1469" s="23"/>
      <c r="F1469" s="23"/>
      <c r="G1469" s="31"/>
      <c r="H1469" s="42"/>
    </row>
    <row r="1470" spans="1:8">
      <c r="A1470" s="23"/>
      <c r="B1470" s="23"/>
      <c r="C1470" s="23"/>
      <c r="D1470" s="69"/>
      <c r="E1470" s="23"/>
      <c r="F1470" s="23"/>
      <c r="G1470" s="31"/>
      <c r="H1470" s="42"/>
    </row>
    <row r="1471" spans="1:8">
      <c r="A1471" s="23"/>
      <c r="B1471" s="23"/>
      <c r="C1471" s="23"/>
      <c r="D1471" s="69"/>
      <c r="E1471" s="23"/>
      <c r="F1471" s="23"/>
      <c r="G1471" s="31"/>
      <c r="H1471" s="42"/>
    </row>
    <row r="1472" spans="1:8">
      <c r="A1472" s="23"/>
      <c r="B1472" s="23"/>
      <c r="C1472" s="23"/>
      <c r="D1472" s="69"/>
      <c r="E1472" s="23"/>
      <c r="F1472" s="23"/>
      <c r="G1472" s="31"/>
      <c r="H1472" s="42"/>
    </row>
    <row r="1473" spans="1:8">
      <c r="A1473" s="23"/>
      <c r="B1473" s="23"/>
      <c r="C1473" s="23"/>
      <c r="D1473" s="69"/>
      <c r="E1473" s="23"/>
      <c r="F1473" s="23"/>
      <c r="G1473" s="31"/>
      <c r="H1473" s="42"/>
    </row>
    <row r="1474" spans="1:8">
      <c r="A1474" s="23"/>
      <c r="B1474" s="23"/>
      <c r="C1474" s="23"/>
      <c r="D1474" s="69"/>
      <c r="E1474" s="23"/>
      <c r="F1474" s="23"/>
      <c r="G1474" s="31"/>
      <c r="H1474" s="42"/>
    </row>
    <row r="1475" spans="1:8">
      <c r="A1475" s="23"/>
      <c r="B1475" s="23"/>
      <c r="C1475" s="23"/>
      <c r="D1475" s="69"/>
      <c r="E1475" s="23"/>
      <c r="F1475" s="23"/>
      <c r="G1475" s="31"/>
      <c r="H1475" s="42"/>
    </row>
    <row r="1476" spans="1:8">
      <c r="A1476" s="23"/>
      <c r="B1476" s="23"/>
      <c r="C1476" s="23"/>
      <c r="D1476" s="69"/>
      <c r="E1476" s="23"/>
      <c r="F1476" s="23"/>
      <c r="G1476" s="31"/>
      <c r="H1476" s="42"/>
    </row>
    <row r="1477" spans="1:8">
      <c r="A1477" s="23"/>
      <c r="B1477" s="23"/>
      <c r="C1477" s="23"/>
      <c r="D1477" s="69"/>
      <c r="E1477" s="23"/>
      <c r="F1477" s="23"/>
      <c r="G1477" s="31"/>
      <c r="H1477" s="42"/>
    </row>
    <row r="1478" spans="1:8">
      <c r="A1478" s="23"/>
      <c r="B1478" s="23"/>
      <c r="C1478" s="23"/>
      <c r="D1478" s="69"/>
      <c r="E1478" s="23"/>
      <c r="F1478" s="23"/>
      <c r="G1478" s="31"/>
      <c r="H1478" s="42"/>
    </row>
    <row r="1479" spans="1:8">
      <c r="A1479" s="23"/>
      <c r="B1479" s="23"/>
      <c r="C1479" s="23"/>
      <c r="D1479" s="69"/>
      <c r="E1479" s="23"/>
      <c r="F1479" s="23"/>
      <c r="G1479" s="31"/>
      <c r="H1479" s="42"/>
    </row>
    <row r="1480" spans="1:8">
      <c r="A1480" s="23"/>
      <c r="B1480" s="23"/>
      <c r="C1480" s="23"/>
      <c r="D1480" s="69"/>
      <c r="E1480" s="23"/>
      <c r="F1480" s="23"/>
      <c r="G1480" s="31"/>
      <c r="H1480" s="42"/>
    </row>
    <row r="1481" spans="1:8">
      <c r="A1481" s="23"/>
      <c r="B1481" s="23"/>
      <c r="C1481" s="23"/>
      <c r="D1481" s="69"/>
      <c r="E1481" s="23"/>
      <c r="F1481" s="23"/>
      <c r="G1481" s="31"/>
      <c r="H1481" s="42"/>
    </row>
    <row r="1482" spans="1:8">
      <c r="A1482" s="23"/>
      <c r="B1482" s="23"/>
      <c r="C1482" s="23"/>
      <c r="D1482" s="69"/>
      <c r="E1482" s="23"/>
      <c r="F1482" s="23"/>
      <c r="G1482" s="31"/>
      <c r="H1482" s="42"/>
    </row>
    <row r="1483" spans="1:8">
      <c r="A1483" s="23"/>
      <c r="B1483" s="23"/>
      <c r="C1483" s="23"/>
      <c r="D1483" s="69"/>
      <c r="E1483" s="23"/>
      <c r="F1483" s="23"/>
      <c r="G1483" s="31"/>
      <c r="H1483" s="42"/>
    </row>
    <row r="1484" spans="1:8">
      <c r="A1484" s="23"/>
      <c r="B1484" s="23"/>
      <c r="C1484" s="23"/>
      <c r="D1484" s="69"/>
      <c r="E1484" s="23"/>
      <c r="F1484" s="23"/>
      <c r="G1484" s="31"/>
      <c r="H1484" s="42"/>
    </row>
    <row r="1485" spans="1:8">
      <c r="A1485" s="23"/>
      <c r="B1485" s="23"/>
      <c r="C1485" s="23"/>
      <c r="D1485" s="69"/>
      <c r="E1485" s="23"/>
      <c r="F1485" s="23"/>
      <c r="G1485" s="31"/>
      <c r="H1485" s="42"/>
    </row>
    <row r="1486" spans="1:8">
      <c r="A1486" s="23"/>
      <c r="B1486" s="23"/>
      <c r="C1486" s="23"/>
      <c r="D1486" s="69"/>
      <c r="E1486" s="23"/>
      <c r="F1486" s="23"/>
      <c r="G1486" s="31"/>
      <c r="H1486" s="42"/>
    </row>
    <row r="1487" spans="1:8">
      <c r="A1487" s="23"/>
      <c r="B1487" s="23"/>
      <c r="C1487" s="23"/>
      <c r="D1487" s="69"/>
      <c r="E1487" s="23"/>
      <c r="F1487" s="23"/>
      <c r="G1487" s="31"/>
      <c r="H1487" s="42"/>
    </row>
    <row r="1488" spans="1:8">
      <c r="A1488" s="23"/>
      <c r="B1488" s="23"/>
      <c r="C1488" s="23"/>
      <c r="D1488" s="69"/>
      <c r="E1488" s="23"/>
      <c r="F1488" s="23"/>
      <c r="G1488" s="31"/>
      <c r="H1488" s="42"/>
    </row>
    <row r="1489" spans="1:8">
      <c r="A1489" s="23"/>
      <c r="B1489" s="23"/>
      <c r="C1489" s="23"/>
      <c r="D1489" s="69"/>
      <c r="E1489" s="23"/>
      <c r="F1489" s="23"/>
      <c r="G1489" s="31"/>
      <c r="H1489" s="42"/>
    </row>
    <row r="1490" spans="1:8">
      <c r="A1490" s="23"/>
      <c r="B1490" s="23"/>
      <c r="C1490" s="23"/>
      <c r="D1490" s="69"/>
      <c r="E1490" s="23"/>
      <c r="F1490" s="23"/>
      <c r="G1490" s="31"/>
      <c r="H1490" s="42"/>
    </row>
    <row r="1491" spans="1:8">
      <c r="A1491" s="23"/>
      <c r="B1491" s="23"/>
      <c r="C1491" s="23"/>
      <c r="D1491" s="69"/>
      <c r="E1491" s="23"/>
      <c r="F1491" s="23"/>
      <c r="G1491" s="31"/>
      <c r="H1491" s="42"/>
    </row>
    <row r="1492" spans="1:8">
      <c r="A1492" s="23"/>
      <c r="B1492" s="23"/>
      <c r="C1492" s="23"/>
      <c r="D1492" s="69"/>
      <c r="E1492" s="23"/>
      <c r="F1492" s="23"/>
      <c r="G1492" s="31"/>
      <c r="H1492" s="42"/>
    </row>
    <row r="1493" spans="1:8">
      <c r="A1493" s="23"/>
      <c r="B1493" s="23"/>
      <c r="C1493" s="23"/>
      <c r="D1493" s="69"/>
      <c r="E1493" s="23"/>
      <c r="F1493" s="23"/>
      <c r="G1493" s="31"/>
      <c r="H1493" s="42"/>
    </row>
    <row r="1494" spans="1:8">
      <c r="A1494" s="23"/>
      <c r="B1494" s="23"/>
      <c r="C1494" s="23"/>
      <c r="D1494" s="69"/>
      <c r="E1494" s="23"/>
      <c r="F1494" s="23"/>
      <c r="G1494" s="31"/>
      <c r="H1494" s="42"/>
    </row>
    <row r="1495" spans="1:8">
      <c r="A1495" s="23"/>
      <c r="B1495" s="23"/>
      <c r="C1495" s="23"/>
      <c r="D1495" s="69"/>
      <c r="E1495" s="23"/>
      <c r="F1495" s="23"/>
      <c r="G1495" s="31"/>
      <c r="H1495" s="42"/>
    </row>
    <row r="1496" spans="1:8">
      <c r="A1496" s="23"/>
      <c r="B1496" s="23"/>
      <c r="C1496" s="23"/>
      <c r="D1496" s="69"/>
      <c r="E1496" s="23"/>
      <c r="F1496" s="23"/>
      <c r="G1496" s="31"/>
      <c r="H1496" s="42"/>
    </row>
    <row r="1497" spans="1:8">
      <c r="A1497" s="23"/>
      <c r="B1497" s="23"/>
      <c r="C1497" s="23"/>
      <c r="D1497" s="69"/>
      <c r="E1497" s="23"/>
      <c r="F1497" s="23"/>
      <c r="G1497" s="31"/>
      <c r="H1497" s="42"/>
    </row>
    <row r="1498" spans="1:8">
      <c r="A1498" s="23"/>
      <c r="B1498" s="23"/>
      <c r="C1498" s="23"/>
      <c r="D1498" s="69"/>
      <c r="E1498" s="23"/>
      <c r="F1498" s="23"/>
      <c r="G1498" s="31"/>
      <c r="H1498" s="42"/>
    </row>
    <row r="1499" spans="1:8">
      <c r="A1499" s="23"/>
      <c r="B1499" s="23"/>
      <c r="C1499" s="23"/>
      <c r="D1499" s="69"/>
      <c r="E1499" s="23"/>
      <c r="F1499" s="23"/>
      <c r="G1499" s="31"/>
      <c r="H1499" s="42"/>
    </row>
    <row r="1500" spans="1:8">
      <c r="A1500" s="23"/>
      <c r="B1500" s="23"/>
      <c r="C1500" s="23"/>
      <c r="D1500" s="69"/>
      <c r="E1500" s="23"/>
      <c r="F1500" s="23"/>
      <c r="G1500" s="31"/>
      <c r="H1500" s="42"/>
    </row>
    <row r="1501" spans="1:8">
      <c r="A1501" s="23"/>
      <c r="B1501" s="23"/>
      <c r="C1501" s="23"/>
      <c r="D1501" s="69"/>
      <c r="E1501" s="23"/>
      <c r="F1501" s="23"/>
      <c r="G1501" s="31"/>
      <c r="H1501" s="42"/>
    </row>
    <row r="1502" spans="1:8">
      <c r="A1502" s="23"/>
      <c r="B1502" s="23"/>
      <c r="C1502" s="23"/>
      <c r="D1502" s="69"/>
      <c r="E1502" s="23"/>
      <c r="F1502" s="23"/>
      <c r="G1502" s="31"/>
      <c r="H1502" s="42"/>
    </row>
    <row r="1503" spans="1:8">
      <c r="A1503" s="23"/>
      <c r="B1503" s="23"/>
      <c r="C1503" s="23"/>
      <c r="D1503" s="69"/>
      <c r="E1503" s="23"/>
      <c r="F1503" s="23"/>
      <c r="G1503" s="31"/>
      <c r="H1503" s="42"/>
    </row>
    <row r="1504" spans="1:8">
      <c r="A1504" s="23"/>
      <c r="B1504" s="23"/>
      <c r="C1504" s="23"/>
      <c r="D1504" s="69"/>
      <c r="E1504" s="23"/>
      <c r="F1504" s="23"/>
      <c r="G1504" s="31"/>
      <c r="H1504" s="42"/>
    </row>
    <row r="1505" spans="1:8">
      <c r="A1505" s="23"/>
      <c r="B1505" s="23"/>
      <c r="C1505" s="23"/>
      <c r="D1505" s="69"/>
      <c r="E1505" s="23"/>
      <c r="F1505" s="23"/>
      <c r="G1505" s="31"/>
      <c r="H1505" s="42"/>
    </row>
    <row r="1506" spans="1:8">
      <c r="A1506" s="23"/>
      <c r="B1506" s="23"/>
      <c r="C1506" s="23"/>
      <c r="D1506" s="69"/>
      <c r="E1506" s="23"/>
      <c r="F1506" s="23"/>
      <c r="G1506" s="31"/>
      <c r="H1506" s="42"/>
    </row>
  </sheetData>
  <autoFilter ref="A8:H1283"/>
  <mergeCells count="132">
    <mergeCell ref="E1:F1"/>
    <mergeCell ref="E2:F2"/>
    <mergeCell ref="E4:F4"/>
    <mergeCell ref="E5:F5"/>
    <mergeCell ref="E6:F6"/>
    <mergeCell ref="B25:B44"/>
    <mergeCell ref="A71:A85"/>
    <mergeCell ref="A87:A91"/>
    <mergeCell ref="A93:A107"/>
    <mergeCell ref="A46:A69"/>
    <mergeCell ref="B46:B69"/>
    <mergeCell ref="B71:B75"/>
    <mergeCell ref="B9:B23"/>
    <mergeCell ref="A9:A23"/>
    <mergeCell ref="A25:A44"/>
    <mergeCell ref="B76:B85"/>
    <mergeCell ref="B115:B143"/>
    <mergeCell ref="B233:B250"/>
    <mergeCell ref="B87:B91"/>
    <mergeCell ref="B93:B107"/>
    <mergeCell ref="B144:B175"/>
    <mergeCell ref="B176:B191"/>
    <mergeCell ref="B192:B207"/>
    <mergeCell ref="B208:B215"/>
    <mergeCell ref="B216:B223"/>
    <mergeCell ref="B224:B231"/>
    <mergeCell ref="B109:B113"/>
    <mergeCell ref="B360:B377"/>
    <mergeCell ref="B378:B384"/>
    <mergeCell ref="B386:B394"/>
    <mergeCell ref="A269:A294"/>
    <mergeCell ref="B269:B294"/>
    <mergeCell ref="A296:A330"/>
    <mergeCell ref="B296:B330"/>
    <mergeCell ref="B332:B349"/>
    <mergeCell ref="B350:B358"/>
    <mergeCell ref="A109:A113"/>
    <mergeCell ref="A115:A231"/>
    <mergeCell ref="A233:A267"/>
    <mergeCell ref="A332:A358"/>
    <mergeCell ref="B675:B684"/>
    <mergeCell ref="B525:B545"/>
    <mergeCell ref="B547:B564"/>
    <mergeCell ref="A610:A615"/>
    <mergeCell ref="B610:B615"/>
    <mergeCell ref="B640:B673"/>
    <mergeCell ref="B620:B639"/>
    <mergeCell ref="B424:B448"/>
    <mergeCell ref="B251:B267"/>
    <mergeCell ref="B450:B473"/>
    <mergeCell ref="A475:A498"/>
    <mergeCell ref="B475:B498"/>
    <mergeCell ref="B500:B523"/>
    <mergeCell ref="A396:A448"/>
    <mergeCell ref="B396:B423"/>
    <mergeCell ref="A617:A618"/>
    <mergeCell ref="B617:B618"/>
    <mergeCell ref="A620:A673"/>
    <mergeCell ref="A360:A384"/>
    <mergeCell ref="A386:A394"/>
    <mergeCell ref="B868:B889"/>
    <mergeCell ref="A907:A930"/>
    <mergeCell ref="B907:B930"/>
    <mergeCell ref="B686:B695"/>
    <mergeCell ref="B836:B842"/>
    <mergeCell ref="B843:B866"/>
    <mergeCell ref="B820:B827"/>
    <mergeCell ref="B828:B835"/>
    <mergeCell ref="B780:B795"/>
    <mergeCell ref="B760:B779"/>
    <mergeCell ref="B751:B756"/>
    <mergeCell ref="B757:B759"/>
    <mergeCell ref="B697:B750"/>
    <mergeCell ref="B1016:B1042"/>
    <mergeCell ref="A1133:A1141"/>
    <mergeCell ref="B1133:B1141"/>
    <mergeCell ref="A1143:A1148"/>
    <mergeCell ref="B1143:B1148"/>
    <mergeCell ref="B1115:B1131"/>
    <mergeCell ref="A1115:A1131"/>
    <mergeCell ref="A1054:A1098"/>
    <mergeCell ref="B1054:B1098"/>
    <mergeCell ref="A1100:A1105"/>
    <mergeCell ref="B1100:B1105"/>
    <mergeCell ref="A931:A1042"/>
    <mergeCell ref="B1044:B1052"/>
    <mergeCell ref="B931:B977"/>
    <mergeCell ref="B978:B999"/>
    <mergeCell ref="B1000:B1015"/>
    <mergeCell ref="B1184:B1198"/>
    <mergeCell ref="A1200:A1214"/>
    <mergeCell ref="B1200:B1214"/>
    <mergeCell ref="A1152:A1166"/>
    <mergeCell ref="B1152:B1166"/>
    <mergeCell ref="A1168:A1182"/>
    <mergeCell ref="B1168:B1182"/>
    <mergeCell ref="A1184:A1198"/>
    <mergeCell ref="B1107:B1113"/>
    <mergeCell ref="F1285:G1285"/>
    <mergeCell ref="F1286:G1286"/>
    <mergeCell ref="B891:B905"/>
    <mergeCell ref="B566:B583"/>
    <mergeCell ref="A566:A583"/>
    <mergeCell ref="A585:A608"/>
    <mergeCell ref="B585:B608"/>
    <mergeCell ref="A891:A905"/>
    <mergeCell ref="A1271:A1276"/>
    <mergeCell ref="B1271:B1276"/>
    <mergeCell ref="A1278:A1281"/>
    <mergeCell ref="B1278:B1281"/>
    <mergeCell ref="B1229:B1238"/>
    <mergeCell ref="A1240:A1269"/>
    <mergeCell ref="B1240:B1269"/>
    <mergeCell ref="B796:B811"/>
    <mergeCell ref="B812:B819"/>
    <mergeCell ref="B1225:B1227"/>
    <mergeCell ref="B1216:B1218"/>
    <mergeCell ref="B1220:B1223"/>
    <mergeCell ref="A1216:A1218"/>
    <mergeCell ref="A1220:A1223"/>
    <mergeCell ref="A1225:A1227"/>
    <mergeCell ref="A1229:A1238"/>
    <mergeCell ref="A500:A523"/>
    <mergeCell ref="A525:A545"/>
    <mergeCell ref="A547:A564"/>
    <mergeCell ref="A686:A695"/>
    <mergeCell ref="A697:A866"/>
    <mergeCell ref="A1044:A1052"/>
    <mergeCell ref="A1107:A1113"/>
    <mergeCell ref="A868:A889"/>
    <mergeCell ref="A450:A473"/>
    <mergeCell ref="A675:A68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943"/>
  <sheetViews>
    <sheetView topLeftCell="A931" workbookViewId="0">
      <selection activeCell="A936" sqref="A936:B941"/>
    </sheetView>
  </sheetViews>
  <sheetFormatPr defaultRowHeight="15"/>
  <cols>
    <col min="1" max="1" width="17.7109375" bestFit="1" customWidth="1"/>
    <col min="3" max="3" width="25.85546875" bestFit="1" customWidth="1"/>
  </cols>
  <sheetData>
    <row r="1" spans="1:3">
      <c r="A1" t="s">
        <v>1424</v>
      </c>
    </row>
    <row r="2" spans="1:3">
      <c r="A2" t="s">
        <v>260</v>
      </c>
      <c r="B2">
        <v>2</v>
      </c>
      <c r="C2" t="str">
        <f>VLOOKUP(A2,Sheet1!$C:$G,2,0)</f>
        <v>lime/ nine iron</v>
      </c>
    </row>
    <row r="3" spans="1:3">
      <c r="A3" t="s">
        <v>265</v>
      </c>
      <c r="B3">
        <v>1</v>
      </c>
      <c r="C3" t="str">
        <f>VLOOKUP(A3,Sheet1!$C:$G,2,0)</f>
        <v>lime/ nine iron</v>
      </c>
    </row>
    <row r="4" spans="1:3">
      <c r="A4" t="s">
        <v>266</v>
      </c>
      <c r="B4">
        <v>1</v>
      </c>
      <c r="C4" t="str">
        <f>VLOOKUP(A4,Sheet1!$C:$G,2,0)</f>
        <v>lime/ nine iron</v>
      </c>
    </row>
    <row r="5" spans="1:3">
      <c r="A5" t="s">
        <v>271</v>
      </c>
      <c r="B5">
        <v>3</v>
      </c>
      <c r="C5" t="str">
        <f>VLOOKUP(A5,Sheet1!$C:$G,2,0)</f>
        <v>peacoat/ blue</v>
      </c>
    </row>
    <row r="6" spans="1:3">
      <c r="A6" t="s">
        <v>274</v>
      </c>
      <c r="B6">
        <v>2</v>
      </c>
      <c r="C6" t="str">
        <f>VLOOKUP(A6,Sheet1!$C:$G,2,0)</f>
        <v>peacoat/ blue</v>
      </c>
    </row>
    <row r="7" spans="1:3">
      <c r="A7" t="s">
        <v>275</v>
      </c>
      <c r="B7">
        <v>2</v>
      </c>
      <c r="C7" t="str">
        <f>VLOOKUP(A7,Sheet1!$C:$G,2,0)</f>
        <v>peacoat/ blue</v>
      </c>
    </row>
    <row r="8" spans="1:3">
      <c r="A8" t="s">
        <v>279</v>
      </c>
      <c r="B8">
        <v>1</v>
      </c>
      <c r="C8" t="str">
        <f>VLOOKUP(A8,Sheet1!$C:$G,2,0)</f>
        <v>peacoat/ blue</v>
      </c>
    </row>
    <row r="9" spans="1:3">
      <c r="A9" t="s">
        <v>280</v>
      </c>
      <c r="B9">
        <v>2</v>
      </c>
      <c r="C9" t="str">
        <f>VLOOKUP(A9,Sheet1!$C:$G,2,0)</f>
        <v>peacoat/ blue</v>
      </c>
    </row>
    <row r="10" spans="1:3">
      <c r="A10" t="s">
        <v>1373</v>
      </c>
      <c r="B10">
        <v>3</v>
      </c>
      <c r="C10" t="str">
        <f>VLOOKUP(A10,Sheet1!$C:$G,2,0)</f>
        <v>nine iron pattern/ blue</v>
      </c>
    </row>
    <row r="11" spans="1:3">
      <c r="A11" t="s">
        <v>1374</v>
      </c>
      <c r="B11">
        <v>1</v>
      </c>
      <c r="C11" t="str">
        <f>VLOOKUP(A11,Sheet1!$C:$G,2,0)</f>
        <v>nine iron pattern/ blue</v>
      </c>
    </row>
    <row r="12" spans="1:3">
      <c r="A12" t="s">
        <v>1338</v>
      </c>
      <c r="B12">
        <v>2</v>
      </c>
      <c r="C12" t="str">
        <f>VLOOKUP(A12,Sheet1!$C:$G,2,0)</f>
        <v>nine iron pattern/ blue</v>
      </c>
    </row>
    <row r="13" spans="1:3">
      <c r="A13" t="s">
        <v>1339</v>
      </c>
      <c r="B13">
        <v>2</v>
      </c>
      <c r="C13" t="str">
        <f>VLOOKUP(A13,Sheet1!$C:$G,2,0)</f>
        <v>nine iron pattern/ blue</v>
      </c>
    </row>
    <row r="14" spans="1:3">
      <c r="A14" t="s">
        <v>1343</v>
      </c>
      <c r="B14">
        <v>3</v>
      </c>
      <c r="C14" t="str">
        <f>VLOOKUP(A14,Sheet1!$C:$G,2,0)</f>
        <v>nine iron pattern/ blue</v>
      </c>
    </row>
    <row r="15" spans="1:3">
      <c r="A15" t="s">
        <v>1344</v>
      </c>
      <c r="B15">
        <v>2</v>
      </c>
      <c r="C15" t="str">
        <f>VLOOKUP(A15,Sheet1!$C:$G,2,0)</f>
        <v>nine iron pattern/ blue</v>
      </c>
    </row>
    <row r="16" spans="1:3">
      <c r="A16" t="s">
        <v>282</v>
      </c>
      <c r="B16">
        <v>1</v>
      </c>
      <c r="C16" t="str">
        <f>VLOOKUP(A16,Sheet1!$C:$G,2,0)</f>
        <v>blue pattern/ peacoat</v>
      </c>
    </row>
    <row r="17" spans="1:3">
      <c r="A17" s="73" t="s">
        <v>1455</v>
      </c>
      <c r="B17" s="73">
        <v>1</v>
      </c>
      <c r="C17" t="e">
        <f>VLOOKUP(A17,Sheet1!$C:$G,2,0)</f>
        <v>#N/A</v>
      </c>
    </row>
    <row r="18" spans="1:3">
      <c r="A18" s="73" t="s">
        <v>1454</v>
      </c>
      <c r="B18" s="73">
        <v>1</v>
      </c>
      <c r="C18" t="e">
        <f>VLOOKUP(A18,Sheet1!$C:$G,2,0)</f>
        <v>#N/A</v>
      </c>
    </row>
    <row r="19" spans="1:3">
      <c r="A19" t="s">
        <v>845</v>
      </c>
      <c r="B19">
        <v>15</v>
      </c>
      <c r="C19" t="str">
        <f>VLOOKUP(A19,Sheet1!$C:$G,2,0)</f>
        <v>blue pattern/ peacoat</v>
      </c>
    </row>
    <row r="20" spans="1:3">
      <c r="A20" t="s">
        <v>846</v>
      </c>
      <c r="B20">
        <v>17</v>
      </c>
      <c r="C20" t="str">
        <f>VLOOKUP(A20,Sheet1!$C:$G,2,0)</f>
        <v>blue pattern/ peacoat</v>
      </c>
    </row>
    <row r="21" spans="1:3">
      <c r="A21" t="s">
        <v>1234</v>
      </c>
      <c r="B21">
        <v>22</v>
      </c>
      <c r="C21" t="str">
        <f>VLOOKUP(A21,Sheet1!$C:$G,2,0)</f>
        <v>blue pattern/ peacoat</v>
      </c>
    </row>
    <row r="22" spans="1:3">
      <c r="A22" t="s">
        <v>847</v>
      </c>
      <c r="B22">
        <v>15</v>
      </c>
      <c r="C22" t="str">
        <f>VLOOKUP(A22,Sheet1!$C:$G,2,0)</f>
        <v>blue pattern/ peacoat</v>
      </c>
    </row>
    <row r="23" spans="1:3">
      <c r="A23" t="s">
        <v>841</v>
      </c>
      <c r="B23">
        <v>17</v>
      </c>
      <c r="C23" t="str">
        <f>VLOOKUP(A23,Sheet1!$C:$G,2,0)</f>
        <v>lime pattern/ fudge</v>
      </c>
    </row>
    <row r="24" spans="1:3">
      <c r="A24" t="s">
        <v>842</v>
      </c>
      <c r="B24">
        <v>16</v>
      </c>
      <c r="C24" t="str">
        <f>VLOOKUP(A24,Sheet1!$C:$G,2,0)</f>
        <v>lime pattern/ fudge</v>
      </c>
    </row>
    <row r="25" spans="1:3">
      <c r="A25" t="s">
        <v>1235</v>
      </c>
      <c r="B25">
        <v>22</v>
      </c>
      <c r="C25" t="str">
        <f>VLOOKUP(A25,Sheet1!$C:$G,2,0)</f>
        <v>lime pattern/ fudge</v>
      </c>
    </row>
    <row r="26" spans="1:3">
      <c r="A26" t="s">
        <v>843</v>
      </c>
      <c r="B26">
        <v>16</v>
      </c>
      <c r="C26" t="str">
        <f>VLOOKUP(A26,Sheet1!$C:$G,2,0)</f>
        <v>lime pattern/ fudge</v>
      </c>
    </row>
    <row r="27" spans="1:3">
      <c r="A27" t="s">
        <v>1345</v>
      </c>
      <c r="B27">
        <v>1</v>
      </c>
      <c r="C27" t="str">
        <f>VLOOKUP(A27,Sheet1!$C:$G,2,0)</f>
        <v>fuchsia pattern/ fuchsia</v>
      </c>
    </row>
    <row r="28" spans="1:3">
      <c r="A28" t="s">
        <v>1237</v>
      </c>
      <c r="B28">
        <v>2</v>
      </c>
      <c r="C28" t="str">
        <f>VLOOKUP(A28,Sheet1!$C:$G,2,0)</f>
        <v>fuchsia pattern/ fuchsia</v>
      </c>
    </row>
    <row r="29" spans="1:3">
      <c r="A29" t="s">
        <v>1238</v>
      </c>
      <c r="B29">
        <v>2</v>
      </c>
      <c r="C29" t="str">
        <f>VLOOKUP(A29,Sheet1!$C:$G,2,0)</f>
        <v>fuchsia pattern/ fuchsia</v>
      </c>
    </row>
    <row r="30" spans="1:3">
      <c r="A30" t="s">
        <v>1239</v>
      </c>
      <c r="B30">
        <v>2</v>
      </c>
      <c r="C30" t="str">
        <f>VLOOKUP(A30,Sheet1!$C:$G,2,0)</f>
        <v>fuchsia pattern/ fuchsia</v>
      </c>
    </row>
    <row r="31" spans="1:3">
      <c r="A31" s="73" t="s">
        <v>1453</v>
      </c>
      <c r="B31" s="73">
        <v>1</v>
      </c>
      <c r="C31" t="e">
        <f>VLOOKUP(A31,Sheet1!$C:$G,2,0)</f>
        <v>#N/A</v>
      </c>
    </row>
    <row r="32" spans="1:3">
      <c r="A32" t="s">
        <v>328</v>
      </c>
      <c r="B32">
        <v>20</v>
      </c>
      <c r="C32" t="str">
        <f>VLOOKUP(A32,Sheet1!$C:$G,2,0)</f>
        <v>yellow pattern</v>
      </c>
    </row>
    <row r="33" spans="1:3">
      <c r="A33" t="s">
        <v>330</v>
      </c>
      <c r="B33">
        <v>29</v>
      </c>
      <c r="C33" t="str">
        <f>VLOOKUP(A33,Sheet1!$C:$G,2,0)</f>
        <v>yellow pattern</v>
      </c>
    </row>
    <row r="34" spans="1:3">
      <c r="A34" t="s">
        <v>331</v>
      </c>
      <c r="B34">
        <v>21</v>
      </c>
      <c r="C34" t="str">
        <f>VLOOKUP(A34,Sheet1!$C:$G,2,0)</f>
        <v>yellow pattern</v>
      </c>
    </row>
    <row r="35" spans="1:3">
      <c r="A35" t="s">
        <v>311</v>
      </c>
      <c r="B35">
        <v>27</v>
      </c>
      <c r="C35" t="str">
        <f>VLOOKUP(A35,Sheet1!$C:$G,2,0)</f>
        <v>pink pattern</v>
      </c>
    </row>
    <row r="36" spans="1:3">
      <c r="A36" t="s">
        <v>313</v>
      </c>
      <c r="B36">
        <v>28</v>
      </c>
      <c r="C36" t="str">
        <f>VLOOKUP(A36,Sheet1!$C:$G,2,0)</f>
        <v>pink pattern</v>
      </c>
    </row>
    <row r="37" spans="1:3">
      <c r="A37" t="s">
        <v>314</v>
      </c>
      <c r="B37">
        <v>23</v>
      </c>
      <c r="C37" t="str">
        <f>VLOOKUP(A37,Sheet1!$C:$G,2,0)</f>
        <v>pink pattern</v>
      </c>
    </row>
    <row r="38" spans="1:3">
      <c r="A38" t="s">
        <v>315</v>
      </c>
      <c r="B38">
        <v>10</v>
      </c>
      <c r="C38" t="str">
        <f>VLOOKUP(A38,Sheet1!$C:$G,2,0)</f>
        <v>pink pattern</v>
      </c>
    </row>
    <row r="39" spans="1:3">
      <c r="A39" t="s">
        <v>317</v>
      </c>
      <c r="B39">
        <v>1</v>
      </c>
      <c r="C39" t="str">
        <f>VLOOKUP(A39,Sheet1!$C:$G,2,0)</f>
        <v>pink pattern</v>
      </c>
    </row>
    <row r="40" spans="1:3">
      <c r="A40" t="s">
        <v>339</v>
      </c>
      <c r="B40">
        <v>7</v>
      </c>
      <c r="C40" t="str">
        <f>VLOOKUP(A40,Sheet1!$C:$G,2,0)</f>
        <v>fuchsia pattern</v>
      </c>
    </row>
    <row r="41" spans="1:3">
      <c r="A41" t="s">
        <v>319</v>
      </c>
      <c r="B41">
        <v>8</v>
      </c>
      <c r="C41" t="str">
        <f>VLOOKUP(A41,Sheet1!$C:$G,2,0)</f>
        <v>lilac pattern</v>
      </c>
    </row>
    <row r="42" spans="1:3">
      <c r="A42" t="s">
        <v>322</v>
      </c>
      <c r="B42">
        <v>10</v>
      </c>
      <c r="C42" t="str">
        <f>VLOOKUP(A42,Sheet1!$C:$G,2,0)</f>
        <v>lilac pattern</v>
      </c>
    </row>
    <row r="43" spans="1:3">
      <c r="A43" t="s">
        <v>323</v>
      </c>
      <c r="B43">
        <v>19</v>
      </c>
      <c r="C43" t="str">
        <f>VLOOKUP(A43,Sheet1!$C:$G,2,0)</f>
        <v>lilac pattern</v>
      </c>
    </row>
    <row r="44" spans="1:3">
      <c r="A44" t="s">
        <v>324</v>
      </c>
      <c r="B44">
        <v>2</v>
      </c>
      <c r="C44" t="str">
        <f>VLOOKUP(A44,Sheet1!$C:$G,2,0)</f>
        <v>lilac pattern</v>
      </c>
    </row>
    <row r="45" spans="1:3">
      <c r="A45" t="s">
        <v>325</v>
      </c>
      <c r="B45">
        <v>2</v>
      </c>
      <c r="C45" t="str">
        <f>VLOOKUP(A45,Sheet1!$C:$G,2,0)</f>
        <v>lilac pattern</v>
      </c>
    </row>
    <row r="46" spans="1:3">
      <c r="A46" t="s">
        <v>326</v>
      </c>
      <c r="B46">
        <v>2</v>
      </c>
      <c r="C46" t="str">
        <f>VLOOKUP(A46,Sheet1!$C:$G,2,0)</f>
        <v>lilac pattern</v>
      </c>
    </row>
    <row r="47" spans="1:3">
      <c r="A47" t="s">
        <v>344</v>
      </c>
      <c r="B47">
        <v>7</v>
      </c>
      <c r="C47" t="str">
        <f>VLOOKUP(A47,Sheet1!$C:$G,2,0)</f>
        <v>fudge pattern</v>
      </c>
    </row>
    <row r="48" spans="1:3">
      <c r="A48" t="s">
        <v>347</v>
      </c>
      <c r="B48">
        <v>6</v>
      </c>
      <c r="C48" t="str">
        <f>VLOOKUP(A48,Sheet1!$C:$G,2,0)</f>
        <v>fudge pattern</v>
      </c>
    </row>
    <row r="49" spans="1:3">
      <c r="A49" t="s">
        <v>348</v>
      </c>
      <c r="B49">
        <v>4</v>
      </c>
      <c r="C49" t="str">
        <f>VLOOKUP(A49,Sheet1!$C:$G,2,0)</f>
        <v>fudge pattern</v>
      </c>
    </row>
    <row r="50" spans="1:3">
      <c r="A50" t="s">
        <v>364</v>
      </c>
      <c r="B50">
        <v>3</v>
      </c>
      <c r="C50" t="str">
        <f>VLOOKUP(A50,Sheet1!$C:$G,2,0)</f>
        <v>peacoat/ blue</v>
      </c>
    </row>
    <row r="51" spans="1:3">
      <c r="A51" t="s">
        <v>366</v>
      </c>
      <c r="B51">
        <v>2</v>
      </c>
      <c r="C51" t="str">
        <f>VLOOKUP(A51,Sheet1!$C:$G,2,0)</f>
        <v>peacoat/ blue</v>
      </c>
    </row>
    <row r="52" spans="1:3">
      <c r="A52" t="s">
        <v>367</v>
      </c>
      <c r="B52">
        <v>1</v>
      </c>
      <c r="C52" t="str">
        <f>VLOOKUP(A52,Sheet1!$C:$G,2,0)</f>
        <v>peacoat/ blue</v>
      </c>
    </row>
    <row r="53" spans="1:3">
      <c r="A53" t="s">
        <v>368</v>
      </c>
      <c r="B53">
        <v>2</v>
      </c>
      <c r="C53" t="str">
        <f>VLOOKUP(A53,Sheet1!$C:$G,2,0)</f>
        <v>peacoat/ blue</v>
      </c>
    </row>
    <row r="54" spans="1:3">
      <c r="A54" t="s">
        <v>354</v>
      </c>
      <c r="B54">
        <v>2</v>
      </c>
      <c r="C54" t="str">
        <f>VLOOKUP(A54,Sheet1!$C:$G,2,0)</f>
        <v>peacoat/ lime</v>
      </c>
    </row>
    <row r="55" spans="1:3">
      <c r="A55" t="s">
        <v>358</v>
      </c>
      <c r="B55">
        <v>1</v>
      </c>
      <c r="C55" t="str">
        <f>VLOOKUP(A55,Sheet1!$C:$G,2,0)</f>
        <v>peacoat/ lime</v>
      </c>
    </row>
    <row r="56" spans="1:3">
      <c r="A56" t="s">
        <v>359</v>
      </c>
      <c r="B56">
        <v>1</v>
      </c>
      <c r="C56" t="str">
        <f>VLOOKUP(A56,Sheet1!$C:$G,2,0)</f>
        <v>peacoat/ lime</v>
      </c>
    </row>
    <row r="57" spans="1:3">
      <c r="A57" t="s">
        <v>360</v>
      </c>
      <c r="B57">
        <v>1</v>
      </c>
      <c r="C57" t="str">
        <f>VLOOKUP(A57,Sheet1!$C:$G,2,0)</f>
        <v>peacoat/ lime</v>
      </c>
    </row>
    <row r="58" spans="1:3">
      <c r="A58" t="s">
        <v>362</v>
      </c>
      <c r="B58">
        <v>1</v>
      </c>
      <c r="C58" t="str">
        <f>VLOOKUP(A58,Sheet1!$C:$G,2,0)</f>
        <v>peacoat/ lime</v>
      </c>
    </row>
    <row r="59" spans="1:3">
      <c r="A59" t="s">
        <v>1375</v>
      </c>
      <c r="B59">
        <v>3</v>
      </c>
      <c r="C59" t="str">
        <f>VLOOKUP(A59,Sheet1!$C:$G,2,0)</f>
        <v>nine iron pattern/ nine iron</v>
      </c>
    </row>
    <row r="60" spans="1:3">
      <c r="A60" t="s">
        <v>448</v>
      </c>
      <c r="B60">
        <v>13</v>
      </c>
      <c r="C60" t="str">
        <f>VLOOKUP(A60,Sheet1!$C:$G,2,0)</f>
        <v>black</v>
      </c>
    </row>
    <row r="61" spans="1:3">
      <c r="A61" t="s">
        <v>451</v>
      </c>
      <c r="B61">
        <v>12</v>
      </c>
      <c r="C61" t="str">
        <f>VLOOKUP(A61,Sheet1!$C:$G,2,0)</f>
        <v>black</v>
      </c>
    </row>
    <row r="62" spans="1:3">
      <c r="A62" t="s">
        <v>452</v>
      </c>
      <c r="B62">
        <v>13</v>
      </c>
      <c r="C62" t="str">
        <f>VLOOKUP(A62,Sheet1!$C:$G,2,0)</f>
        <v>black</v>
      </c>
    </row>
    <row r="63" spans="1:3">
      <c r="A63" t="s">
        <v>453</v>
      </c>
      <c r="B63">
        <v>15</v>
      </c>
      <c r="C63" t="str">
        <f>VLOOKUP(A63,Sheet1!$C:$G,2,0)</f>
        <v>black</v>
      </c>
    </row>
    <row r="64" spans="1:3">
      <c r="A64" t="s">
        <v>454</v>
      </c>
      <c r="B64">
        <v>15</v>
      </c>
      <c r="C64" t="str">
        <f>VLOOKUP(A64,Sheet1!$C:$G,2,0)</f>
        <v>black</v>
      </c>
    </row>
    <row r="65" spans="1:3">
      <c r="A65" t="s">
        <v>455</v>
      </c>
      <c r="B65">
        <v>14</v>
      </c>
      <c r="C65" t="str">
        <f>VLOOKUP(A65,Sheet1!$C:$G,2,0)</f>
        <v>black</v>
      </c>
    </row>
    <row r="66" spans="1:3">
      <c r="A66" t="s">
        <v>456</v>
      </c>
      <c r="B66">
        <v>10</v>
      </c>
      <c r="C66" t="str">
        <f>VLOOKUP(A66,Sheet1!$C:$G,2,0)</f>
        <v>black</v>
      </c>
    </row>
    <row r="67" spans="1:3">
      <c r="A67" t="s">
        <v>439</v>
      </c>
      <c r="B67">
        <v>9</v>
      </c>
      <c r="C67" t="str">
        <f>VLOOKUP(A67,Sheet1!$C:$G,2,0)</f>
        <v>nine iron</v>
      </c>
    </row>
    <row r="68" spans="1:3">
      <c r="A68" t="s">
        <v>442</v>
      </c>
      <c r="B68">
        <v>8</v>
      </c>
      <c r="C68" t="str">
        <f>VLOOKUP(A68,Sheet1!$C:$G,2,0)</f>
        <v>nine iron</v>
      </c>
    </row>
    <row r="69" spans="1:3">
      <c r="A69" t="s">
        <v>443</v>
      </c>
      <c r="B69">
        <v>10</v>
      </c>
      <c r="C69" t="str">
        <f>VLOOKUP(A69,Sheet1!$C:$G,2,0)</f>
        <v>nine iron</v>
      </c>
    </row>
    <row r="70" spans="1:3">
      <c r="A70" t="s">
        <v>444</v>
      </c>
      <c r="B70">
        <v>11</v>
      </c>
      <c r="C70" t="str">
        <f>VLOOKUP(A70,Sheet1!$C:$G,2,0)</f>
        <v>nine iron</v>
      </c>
    </row>
    <row r="71" spans="1:3">
      <c r="A71" t="s">
        <v>445</v>
      </c>
      <c r="B71">
        <v>11</v>
      </c>
      <c r="C71" t="str">
        <f>VLOOKUP(A71,Sheet1!$C:$G,2,0)</f>
        <v>nine iron</v>
      </c>
    </row>
    <row r="72" spans="1:3">
      <c r="A72" t="s">
        <v>446</v>
      </c>
      <c r="B72">
        <v>11</v>
      </c>
      <c r="C72" t="str">
        <f>VLOOKUP(A72,Sheet1!$C:$G,2,0)</f>
        <v>nine iron</v>
      </c>
    </row>
    <row r="73" spans="1:3">
      <c r="A73" t="s">
        <v>447</v>
      </c>
      <c r="B73">
        <v>7</v>
      </c>
      <c r="C73" t="str">
        <f>VLOOKUP(A73,Sheet1!$C:$G,2,0)</f>
        <v>nine iron</v>
      </c>
    </row>
    <row r="74" spans="1:3">
      <c r="A74" t="s">
        <v>425</v>
      </c>
      <c r="B74">
        <v>12</v>
      </c>
      <c r="C74" t="str">
        <f>VLOOKUP(A74,Sheet1!$C:$G,2,0)</f>
        <v>fuchsia</v>
      </c>
    </row>
    <row r="75" spans="1:3">
      <c r="A75" t="s">
        <v>426</v>
      </c>
      <c r="B75">
        <v>9</v>
      </c>
      <c r="C75" t="str">
        <f>VLOOKUP(A75,Sheet1!$C:$G,2,0)</f>
        <v>fuchsia</v>
      </c>
    </row>
    <row r="76" spans="1:3">
      <c r="A76" t="s">
        <v>427</v>
      </c>
      <c r="B76">
        <v>12</v>
      </c>
      <c r="C76" t="str">
        <f>VLOOKUP(A76,Sheet1!$C:$G,2,0)</f>
        <v>fuchsia</v>
      </c>
    </row>
    <row r="77" spans="1:3">
      <c r="A77" t="s">
        <v>428</v>
      </c>
      <c r="B77">
        <v>14</v>
      </c>
      <c r="C77" t="str">
        <f>VLOOKUP(A77,Sheet1!$C:$G,2,0)</f>
        <v>fuchsia</v>
      </c>
    </row>
    <row r="78" spans="1:3">
      <c r="A78" t="s">
        <v>429</v>
      </c>
      <c r="B78">
        <v>17</v>
      </c>
      <c r="C78" t="str">
        <f>VLOOKUP(A78,Sheet1!$C:$G,2,0)</f>
        <v>fuchsia</v>
      </c>
    </row>
    <row r="79" spans="1:3">
      <c r="A79" t="s">
        <v>430</v>
      </c>
      <c r="B79">
        <v>19</v>
      </c>
      <c r="C79" t="str">
        <f>VLOOKUP(A79,Sheet1!$C:$G,2,0)</f>
        <v>fuchsia</v>
      </c>
    </row>
    <row r="80" spans="1:3">
      <c r="A80" t="s">
        <v>431</v>
      </c>
      <c r="B80">
        <v>12</v>
      </c>
      <c r="C80" t="str">
        <f>VLOOKUP(A80,Sheet1!$C:$G,2,0)</f>
        <v>fuchsia</v>
      </c>
    </row>
    <row r="81" spans="1:3">
      <c r="A81" t="s">
        <v>432</v>
      </c>
      <c r="B81">
        <v>24</v>
      </c>
      <c r="C81" t="str">
        <f>VLOOKUP(A81,Sheet1!$C:$G,2,0)</f>
        <v>peacoat</v>
      </c>
    </row>
    <row r="82" spans="1:3">
      <c r="A82" t="s">
        <v>433</v>
      </c>
      <c r="B82">
        <v>20</v>
      </c>
      <c r="C82" t="str">
        <f>VLOOKUP(A82,Sheet1!$C:$G,2,0)</f>
        <v>peacoat</v>
      </c>
    </row>
    <row r="83" spans="1:3">
      <c r="A83" t="s">
        <v>434</v>
      </c>
      <c r="B83">
        <v>24</v>
      </c>
      <c r="C83" t="str">
        <f>VLOOKUP(A83,Sheet1!$C:$G,2,0)</f>
        <v>peacoat</v>
      </c>
    </row>
    <row r="84" spans="1:3">
      <c r="A84" t="s">
        <v>435</v>
      </c>
      <c r="B84">
        <v>28</v>
      </c>
      <c r="C84" t="str">
        <f>VLOOKUP(A84,Sheet1!$C:$G,2,0)</f>
        <v>peacoat</v>
      </c>
    </row>
    <row r="85" spans="1:3">
      <c r="A85" t="s">
        <v>436</v>
      </c>
      <c r="B85">
        <v>21</v>
      </c>
      <c r="C85" t="str">
        <f>VLOOKUP(A85,Sheet1!$C:$G,2,0)</f>
        <v>peacoat</v>
      </c>
    </row>
    <row r="86" spans="1:3">
      <c r="A86" t="s">
        <v>437</v>
      </c>
      <c r="B86">
        <v>29</v>
      </c>
      <c r="C86" t="str">
        <f>VLOOKUP(A86,Sheet1!$C:$G,2,0)</f>
        <v>peacoat</v>
      </c>
    </row>
    <row r="87" spans="1:3">
      <c r="A87" t="s">
        <v>438</v>
      </c>
      <c r="B87">
        <v>17</v>
      </c>
      <c r="C87" t="str">
        <f>VLOOKUP(A87,Sheet1!$C:$G,2,0)</f>
        <v>peacoat</v>
      </c>
    </row>
    <row r="88" spans="1:3">
      <c r="A88" t="s">
        <v>457</v>
      </c>
      <c r="B88">
        <v>5</v>
      </c>
      <c r="C88" t="str">
        <f>VLOOKUP(A88,Sheet1!$C:$G,2,0)</f>
        <v>pink pattern/ fuchsia</v>
      </c>
    </row>
    <row r="89" spans="1:3">
      <c r="A89" t="s">
        <v>459</v>
      </c>
      <c r="B89">
        <v>3</v>
      </c>
      <c r="C89" t="str">
        <f>VLOOKUP(A89,Sheet1!$C:$G,2,0)</f>
        <v>pink pattern/ fuchsia</v>
      </c>
    </row>
    <row r="90" spans="1:3">
      <c r="A90" t="s">
        <v>460</v>
      </c>
      <c r="B90">
        <v>2</v>
      </c>
      <c r="C90" t="str">
        <f>VLOOKUP(A90,Sheet1!$C:$G,2,0)</f>
        <v>pink pattern/ fuchsia</v>
      </c>
    </row>
    <row r="91" spans="1:3">
      <c r="A91" t="s">
        <v>461</v>
      </c>
      <c r="B91">
        <v>4</v>
      </c>
      <c r="C91" t="str">
        <f>VLOOKUP(A91,Sheet1!$C:$G,2,0)</f>
        <v>pink pattern/ fuchsia</v>
      </c>
    </row>
    <row r="92" spans="1:3">
      <c r="A92" t="s">
        <v>290</v>
      </c>
      <c r="B92">
        <v>2</v>
      </c>
      <c r="C92" t="str">
        <f>VLOOKUP(A92,Sheet1!$C:$G,2,0)</f>
        <v>lime pattern</v>
      </c>
    </row>
    <row r="93" spans="1:3">
      <c r="A93" t="s">
        <v>292</v>
      </c>
      <c r="B93">
        <v>2</v>
      </c>
      <c r="C93" t="str">
        <f>VLOOKUP(A93,Sheet1!$C:$G,2,0)</f>
        <v>lime pattern</v>
      </c>
    </row>
    <row r="94" spans="1:3">
      <c r="A94" t="s">
        <v>294</v>
      </c>
      <c r="B94">
        <v>2</v>
      </c>
      <c r="C94" t="str">
        <f>VLOOKUP(A94,Sheet1!$C:$G,2,0)</f>
        <v>lime pattern</v>
      </c>
    </row>
    <row r="95" spans="1:3">
      <c r="A95" t="s">
        <v>295</v>
      </c>
      <c r="B95">
        <v>2</v>
      </c>
      <c r="C95" t="str">
        <f>VLOOKUP(A95,Sheet1!$C:$G,2,0)</f>
        <v>lime pattern</v>
      </c>
    </row>
    <row r="96" spans="1:3">
      <c r="A96" t="s">
        <v>297</v>
      </c>
      <c r="B96">
        <v>3</v>
      </c>
      <c r="C96" t="str">
        <f>VLOOKUP(A96,Sheet1!$C:$G,2,0)</f>
        <v>lime pattern</v>
      </c>
    </row>
    <row r="97" spans="1:3">
      <c r="A97" t="s">
        <v>298</v>
      </c>
      <c r="B97">
        <v>7</v>
      </c>
      <c r="C97" t="str">
        <f>VLOOKUP(A97,Sheet1!$C:$G,2,0)</f>
        <v>lime pattern</v>
      </c>
    </row>
    <row r="98" spans="1:3">
      <c r="A98" t="s">
        <v>299</v>
      </c>
      <c r="B98">
        <v>5</v>
      </c>
      <c r="C98" t="str">
        <f>VLOOKUP(A98,Sheet1!$C:$G,2,0)</f>
        <v>lime pattern</v>
      </c>
    </row>
    <row r="99" spans="1:3">
      <c r="A99" t="s">
        <v>1403</v>
      </c>
      <c r="B99">
        <v>1</v>
      </c>
      <c r="C99" t="str">
        <f>VLOOKUP(A99,Sheet1!$C:$G,2,0)</f>
        <v>fuchsia pattern</v>
      </c>
    </row>
    <row r="100" spans="1:3">
      <c r="A100" s="73" t="s">
        <v>1452</v>
      </c>
      <c r="B100" s="73">
        <v>1</v>
      </c>
      <c r="C100" t="e">
        <f>VLOOKUP(A100,Sheet1!$C:$G,2,0)</f>
        <v>#N/A</v>
      </c>
    </row>
    <row r="101" spans="1:3">
      <c r="A101" t="s">
        <v>1405</v>
      </c>
      <c r="B101">
        <v>1</v>
      </c>
      <c r="C101" t="str">
        <f>VLOOKUP(A101,Sheet1!$C:$G,2,0)</f>
        <v>fuchsia pattern</v>
      </c>
    </row>
    <row r="102" spans="1:3">
      <c r="A102" t="s">
        <v>1406</v>
      </c>
      <c r="B102">
        <v>1</v>
      </c>
      <c r="C102" t="str">
        <f>VLOOKUP(A102,Sheet1!$C:$G,2,0)</f>
        <v>fuchsia pattern</v>
      </c>
    </row>
    <row r="103" spans="1:3">
      <c r="A103" t="s">
        <v>1409</v>
      </c>
      <c r="B103">
        <v>1</v>
      </c>
      <c r="C103" t="str">
        <f>VLOOKUP(A103,Sheet1!$C:$G,2,0)</f>
        <v>fuchsia pattern</v>
      </c>
    </row>
    <row r="104" spans="1:3">
      <c r="A104" t="s">
        <v>1410</v>
      </c>
      <c r="B104">
        <v>1</v>
      </c>
      <c r="C104" t="str">
        <f>VLOOKUP(A104,Sheet1!$C:$G,2,0)</f>
        <v>fuchsia pattern</v>
      </c>
    </row>
    <row r="105" spans="1:3">
      <c r="A105" t="s">
        <v>300</v>
      </c>
      <c r="B105">
        <v>1</v>
      </c>
      <c r="C105" t="str">
        <f>VLOOKUP(A105,Sheet1!$C:$G,2,0)</f>
        <v>peacoat pattern</v>
      </c>
    </row>
    <row r="106" spans="1:3">
      <c r="A106" t="s">
        <v>302</v>
      </c>
      <c r="B106">
        <v>1</v>
      </c>
      <c r="C106" t="str">
        <f>VLOOKUP(A106,Sheet1!$C:$G,2,0)</f>
        <v>peacoat pattern</v>
      </c>
    </row>
    <row r="107" spans="1:3">
      <c r="A107" t="s">
        <v>303</v>
      </c>
      <c r="B107">
        <v>1</v>
      </c>
      <c r="C107" t="str">
        <f>VLOOKUP(A107,Sheet1!$C:$G,2,0)</f>
        <v>peacoat pattern</v>
      </c>
    </row>
    <row r="108" spans="1:3">
      <c r="A108" t="s">
        <v>304</v>
      </c>
      <c r="B108">
        <v>1</v>
      </c>
      <c r="C108" t="str">
        <f>VLOOKUP(A108,Sheet1!$C:$G,2,0)</f>
        <v>peacoat pattern</v>
      </c>
    </row>
    <row r="109" spans="1:3">
      <c r="A109" t="s">
        <v>305</v>
      </c>
      <c r="B109">
        <v>1</v>
      </c>
      <c r="C109" t="str">
        <f>VLOOKUP(A109,Sheet1!$C:$G,2,0)</f>
        <v>peacoat pattern</v>
      </c>
    </row>
    <row r="110" spans="1:3">
      <c r="A110" t="s">
        <v>306</v>
      </c>
      <c r="B110">
        <v>2</v>
      </c>
      <c r="C110" t="str">
        <f>VLOOKUP(A110,Sheet1!$C:$G,2,0)</f>
        <v>peacoat pattern</v>
      </c>
    </row>
    <row r="111" spans="1:3">
      <c r="A111" t="s">
        <v>308</v>
      </c>
      <c r="B111">
        <v>2</v>
      </c>
      <c r="C111" t="str">
        <f>VLOOKUP(A111,Sheet1!$C:$G,2,0)</f>
        <v>peacoat pattern</v>
      </c>
    </row>
    <row r="112" spans="1:3">
      <c r="A112" t="s">
        <v>309</v>
      </c>
      <c r="B112">
        <v>1</v>
      </c>
      <c r="C112" t="str">
        <f>VLOOKUP(A112,Sheet1!$C:$G,2,0)</f>
        <v>peacoat pattern</v>
      </c>
    </row>
    <row r="113" spans="1:3">
      <c r="A113" t="s">
        <v>866</v>
      </c>
      <c r="B113">
        <v>10</v>
      </c>
      <c r="C113" t="str">
        <f>VLOOKUP(A113,Sheet1!$C:$G,2,0)</f>
        <v>lime pattern</v>
      </c>
    </row>
    <row r="114" spans="1:3">
      <c r="A114" t="s">
        <v>869</v>
      </c>
      <c r="B114">
        <v>13</v>
      </c>
      <c r="C114" t="str">
        <f>VLOOKUP(A114,Sheet1!$C:$G,2,0)</f>
        <v>lime pattern</v>
      </c>
    </row>
    <row r="115" spans="1:3">
      <c r="A115" t="s">
        <v>870</v>
      </c>
      <c r="B115">
        <v>20</v>
      </c>
      <c r="C115" t="str">
        <f>VLOOKUP(A115,Sheet1!$C:$G,2,0)</f>
        <v>lime pattern</v>
      </c>
    </row>
    <row r="116" spans="1:3">
      <c r="A116" t="s">
        <v>871</v>
      </c>
      <c r="B116">
        <v>10</v>
      </c>
      <c r="C116" t="str">
        <f>VLOOKUP(A116,Sheet1!$C:$G,2,0)</f>
        <v>lime pattern</v>
      </c>
    </row>
    <row r="117" spans="1:3">
      <c r="A117" t="s">
        <v>872</v>
      </c>
      <c r="B117">
        <v>10</v>
      </c>
      <c r="C117" t="str">
        <f>VLOOKUP(A117,Sheet1!$C:$G,2,0)</f>
        <v>lime pattern</v>
      </c>
    </row>
    <row r="118" spans="1:3">
      <c r="A118" t="s">
        <v>873</v>
      </c>
      <c r="B118">
        <v>10</v>
      </c>
      <c r="C118" t="str">
        <f>VLOOKUP(A118,Sheet1!$C:$G,2,0)</f>
        <v>lime pattern</v>
      </c>
    </row>
    <row r="119" spans="1:3">
      <c r="A119" t="s">
        <v>857</v>
      </c>
      <c r="B119">
        <v>6</v>
      </c>
      <c r="C119" t="str">
        <f>VLOOKUP(A119,Sheet1!$C:$G,2,0)</f>
        <v>lunar rock pattern</v>
      </c>
    </row>
    <row r="120" spans="1:3">
      <c r="A120" t="s">
        <v>859</v>
      </c>
      <c r="B120">
        <v>5</v>
      </c>
      <c r="C120" t="str">
        <f>VLOOKUP(A120,Sheet1!$C:$G,2,0)</f>
        <v>lunar rock pattern</v>
      </c>
    </row>
    <row r="121" spans="1:3">
      <c r="A121" t="s">
        <v>860</v>
      </c>
      <c r="B121">
        <v>14</v>
      </c>
      <c r="C121" t="str">
        <f>VLOOKUP(A121,Sheet1!$C:$G,2,0)</f>
        <v>lunar rock pattern</v>
      </c>
    </row>
    <row r="122" spans="1:3">
      <c r="A122" t="s">
        <v>861</v>
      </c>
      <c r="B122">
        <v>13</v>
      </c>
      <c r="C122" t="str">
        <f>VLOOKUP(A122,Sheet1!$C:$G,2,0)</f>
        <v>lunar rock pattern</v>
      </c>
    </row>
    <row r="123" spans="1:3">
      <c r="A123" t="s">
        <v>862</v>
      </c>
      <c r="B123">
        <v>14</v>
      </c>
      <c r="C123" t="str">
        <f>VLOOKUP(A123,Sheet1!$C:$G,2,0)</f>
        <v>lunar rock pattern</v>
      </c>
    </row>
    <row r="124" spans="1:3">
      <c r="A124" t="s">
        <v>863</v>
      </c>
      <c r="B124">
        <v>4</v>
      </c>
      <c r="C124" t="str">
        <f>VLOOKUP(A124,Sheet1!$C:$G,2,0)</f>
        <v>lunar rock pattern</v>
      </c>
    </row>
    <row r="125" spans="1:3">
      <c r="A125" t="s">
        <v>864</v>
      </c>
      <c r="B125">
        <v>5</v>
      </c>
      <c r="C125" t="str">
        <f>VLOOKUP(A125,Sheet1!$C:$G,2,0)</f>
        <v>lunar rock pattern</v>
      </c>
    </row>
    <row r="126" spans="1:3">
      <c r="A126" t="s">
        <v>865</v>
      </c>
      <c r="B126">
        <v>9</v>
      </c>
      <c r="C126" t="str">
        <f>VLOOKUP(A126,Sheet1!$C:$G,2,0)</f>
        <v>lunar rock pattern</v>
      </c>
    </row>
    <row r="127" spans="1:3">
      <c r="A127" t="s">
        <v>849</v>
      </c>
      <c r="B127">
        <v>8</v>
      </c>
      <c r="C127" t="str">
        <f>VLOOKUP(A127,Sheet1!$C:$G,2,0)</f>
        <v>pink pattern</v>
      </c>
    </row>
    <row r="128" spans="1:3">
      <c r="A128" t="s">
        <v>850</v>
      </c>
      <c r="B128">
        <v>7</v>
      </c>
      <c r="C128" t="str">
        <f>VLOOKUP(A128,Sheet1!$C:$G,2,0)</f>
        <v>pink pattern</v>
      </c>
    </row>
    <row r="129" spans="1:3">
      <c r="A129" t="s">
        <v>851</v>
      </c>
      <c r="B129">
        <v>20</v>
      </c>
      <c r="C129" t="str">
        <f>VLOOKUP(A129,Sheet1!$C:$G,2,0)</f>
        <v>pink pattern</v>
      </c>
    </row>
    <row r="130" spans="1:3">
      <c r="A130" t="s">
        <v>852</v>
      </c>
      <c r="B130">
        <v>19</v>
      </c>
      <c r="C130" t="str">
        <f>VLOOKUP(A130,Sheet1!$C:$G,2,0)</f>
        <v>pink pattern</v>
      </c>
    </row>
    <row r="131" spans="1:3">
      <c r="A131" t="s">
        <v>853</v>
      </c>
      <c r="B131">
        <v>19</v>
      </c>
      <c r="C131" t="str">
        <f>VLOOKUP(A131,Sheet1!$C:$G,2,0)</f>
        <v>pink pattern</v>
      </c>
    </row>
    <row r="132" spans="1:3">
      <c r="A132" t="s">
        <v>854</v>
      </c>
      <c r="B132">
        <v>8</v>
      </c>
      <c r="C132" t="str">
        <f>VLOOKUP(A132,Sheet1!$C:$G,2,0)</f>
        <v>pink pattern</v>
      </c>
    </row>
    <row r="133" spans="1:3">
      <c r="A133" t="s">
        <v>855</v>
      </c>
      <c r="B133">
        <v>8</v>
      </c>
      <c r="C133" t="str">
        <f>VLOOKUP(A133,Sheet1!$C:$G,2,0)</f>
        <v>pink pattern</v>
      </c>
    </row>
    <row r="134" spans="1:3">
      <c r="A134" t="s">
        <v>856</v>
      </c>
      <c r="B134">
        <v>8</v>
      </c>
      <c r="C134" t="str">
        <f>VLOOKUP(A134,Sheet1!$C:$G,2,0)</f>
        <v>pink pattern</v>
      </c>
    </row>
    <row r="135" spans="1:3">
      <c r="A135" t="s">
        <v>84</v>
      </c>
      <c r="B135">
        <v>1</v>
      </c>
      <c r="C135" t="str">
        <f>VLOOKUP(A135,Sheet1!$C:$G,2,0)</f>
        <v>fuchsia pattern/ fuchsia</v>
      </c>
    </row>
    <row r="136" spans="1:3">
      <c r="A136" t="s">
        <v>85</v>
      </c>
      <c r="B136">
        <v>2</v>
      </c>
      <c r="C136" t="str">
        <f>VLOOKUP(A136,Sheet1!$C:$G,2,0)</f>
        <v>fuchsia pattern/ fuchsia</v>
      </c>
    </row>
    <row r="137" spans="1:3">
      <c r="A137" t="s">
        <v>86</v>
      </c>
      <c r="B137">
        <v>2</v>
      </c>
      <c r="C137" t="str">
        <f>VLOOKUP(A137,Sheet1!$C:$G,2,0)</f>
        <v>fuchsia pattern/ fuchsia</v>
      </c>
    </row>
    <row r="138" spans="1:3">
      <c r="A138" t="s">
        <v>87</v>
      </c>
      <c r="B138">
        <v>2</v>
      </c>
      <c r="C138" t="str">
        <f>VLOOKUP(A138,Sheet1!$C:$G,2,0)</f>
        <v>fuchsia pattern/ fuchsia</v>
      </c>
    </row>
    <row r="139" spans="1:3">
      <c r="A139" t="s">
        <v>935</v>
      </c>
      <c r="B139">
        <v>1</v>
      </c>
      <c r="C139" t="str">
        <f>VLOOKUP(A139,Sheet1!$C:$G,2,0)</f>
        <v>nine iron pattern</v>
      </c>
    </row>
    <row r="140" spans="1:3">
      <c r="A140" t="s">
        <v>936</v>
      </c>
      <c r="B140">
        <v>1</v>
      </c>
      <c r="C140" t="str">
        <f>VLOOKUP(A140,Sheet1!$C:$G,2,0)</f>
        <v>nine iron pattern</v>
      </c>
    </row>
    <row r="141" spans="1:3">
      <c r="A141" t="s">
        <v>924</v>
      </c>
      <c r="B141">
        <v>3</v>
      </c>
      <c r="C141" t="str">
        <f>VLOOKUP(A141,Sheet1!$C:$G,2,0)</f>
        <v>lime pattern</v>
      </c>
    </row>
    <row r="142" spans="1:3">
      <c r="A142" t="s">
        <v>925</v>
      </c>
      <c r="B142">
        <v>3</v>
      </c>
      <c r="C142" t="str">
        <f>VLOOKUP(A142,Sheet1!$C:$G,2,0)</f>
        <v>lime pattern</v>
      </c>
    </row>
    <row r="143" spans="1:3">
      <c r="A143" t="s">
        <v>926</v>
      </c>
      <c r="B143">
        <v>2</v>
      </c>
      <c r="C143" t="str">
        <f>VLOOKUP(A143,Sheet1!$C:$G,2,0)</f>
        <v>lime pattern</v>
      </c>
    </row>
    <row r="144" spans="1:3">
      <c r="A144" t="s">
        <v>927</v>
      </c>
      <c r="B144">
        <v>1</v>
      </c>
      <c r="C144" t="str">
        <f>VLOOKUP(A144,Sheet1!$C:$G,2,0)</f>
        <v>lime pattern</v>
      </c>
    </row>
    <row r="145" spans="1:3">
      <c r="A145" t="s">
        <v>1346</v>
      </c>
      <c r="B145">
        <v>1</v>
      </c>
      <c r="C145" t="str">
        <f>VLOOKUP(A145,Sheet1!$C:$G,2,0)</f>
        <v>lime pattern</v>
      </c>
    </row>
    <row r="146" spans="1:3">
      <c r="A146" t="s">
        <v>1347</v>
      </c>
      <c r="B146">
        <v>1</v>
      </c>
      <c r="C146" t="str">
        <f>VLOOKUP(A146,Sheet1!$C:$G,2,0)</f>
        <v>lime pattern</v>
      </c>
    </row>
    <row r="147" spans="1:3">
      <c r="A147" t="s">
        <v>921</v>
      </c>
      <c r="B147">
        <v>1</v>
      </c>
      <c r="C147" t="str">
        <f>VLOOKUP(A147,Sheet1!$C:$G,2,0)</f>
        <v>fuchsia pattern</v>
      </c>
    </row>
    <row r="148" spans="1:3">
      <c r="A148" t="s">
        <v>922</v>
      </c>
      <c r="B148">
        <v>1</v>
      </c>
      <c r="C148" t="str">
        <f>VLOOKUP(A148,Sheet1!$C:$G,2,0)</f>
        <v>fuchsia pattern</v>
      </c>
    </row>
    <row r="149" spans="1:3">
      <c r="A149" t="s">
        <v>923</v>
      </c>
      <c r="B149">
        <v>1</v>
      </c>
      <c r="C149" t="str">
        <f>VLOOKUP(A149,Sheet1!$C:$G,2,0)</f>
        <v>fuchsia pattern</v>
      </c>
    </row>
    <row r="150" spans="1:3">
      <c r="A150" s="73" t="s">
        <v>1419</v>
      </c>
      <c r="B150" s="73">
        <v>1</v>
      </c>
      <c r="C150" t="e">
        <f>VLOOKUP(A150,Sheet1!$C:$G,2,0)</f>
        <v>#N/A</v>
      </c>
    </row>
    <row r="151" spans="1:3">
      <c r="A151" s="73" t="s">
        <v>1420</v>
      </c>
      <c r="B151" s="73">
        <v>1</v>
      </c>
      <c r="C151" t="e">
        <f>VLOOKUP(A151,Sheet1!$C:$G,2,0)</f>
        <v>#N/A</v>
      </c>
    </row>
    <row r="152" spans="1:3">
      <c r="A152" t="s">
        <v>928</v>
      </c>
      <c r="B152">
        <v>2</v>
      </c>
      <c r="C152" t="str">
        <f>VLOOKUP(A152,Sheet1!$C:$G,2,0)</f>
        <v>peacoat pattern</v>
      </c>
    </row>
    <row r="153" spans="1:3">
      <c r="A153" t="s">
        <v>929</v>
      </c>
      <c r="B153">
        <v>3</v>
      </c>
      <c r="C153" t="str">
        <f>VLOOKUP(A153,Sheet1!$C:$G,2,0)</f>
        <v>peacoat pattern</v>
      </c>
    </row>
    <row r="154" spans="1:3">
      <c r="A154" t="s">
        <v>930</v>
      </c>
      <c r="B154">
        <v>1</v>
      </c>
      <c r="C154" t="str">
        <f>VLOOKUP(A154,Sheet1!$C:$G,2,0)</f>
        <v>peacoat pattern</v>
      </c>
    </row>
    <row r="155" spans="1:3">
      <c r="A155" t="s">
        <v>931</v>
      </c>
      <c r="B155">
        <v>1</v>
      </c>
      <c r="C155" t="str">
        <f>VLOOKUP(A155,Sheet1!$C:$G,2,0)</f>
        <v>peacoat pattern</v>
      </c>
    </row>
    <row r="156" spans="1:3">
      <c r="A156" t="s">
        <v>932</v>
      </c>
      <c r="B156">
        <v>1</v>
      </c>
      <c r="C156" t="str">
        <f>VLOOKUP(A156,Sheet1!$C:$G,2,0)</f>
        <v>peacoat pattern</v>
      </c>
    </row>
    <row r="157" spans="1:3">
      <c r="A157" t="s">
        <v>933</v>
      </c>
      <c r="B157">
        <v>1</v>
      </c>
      <c r="C157" t="str">
        <f>VLOOKUP(A157,Sheet1!$C:$G,2,0)</f>
        <v>peacoat pattern</v>
      </c>
    </row>
    <row r="158" spans="1:3">
      <c r="A158" t="s">
        <v>934</v>
      </c>
      <c r="B158">
        <v>2</v>
      </c>
      <c r="C158" t="str">
        <f>VLOOKUP(A158,Sheet1!$C:$G,2,0)</f>
        <v>peacoat pattern</v>
      </c>
    </row>
    <row r="159" spans="1:3">
      <c r="A159" t="s">
        <v>1376</v>
      </c>
      <c r="B159">
        <v>1</v>
      </c>
      <c r="C159" t="str">
        <f>VLOOKUP(A159,Sheet1!$C:$G,2,0)</f>
        <v>peacoat pattern</v>
      </c>
    </row>
    <row r="160" spans="1:3">
      <c r="A160" t="s">
        <v>948</v>
      </c>
      <c r="B160">
        <v>3</v>
      </c>
      <c r="C160" t="str">
        <f>VLOOKUP(A160,Sheet1!$C:$G,2,0)</f>
        <v>nine iron pattern</v>
      </c>
    </row>
    <row r="161" spans="1:3">
      <c r="A161" t="s">
        <v>949</v>
      </c>
      <c r="B161">
        <v>4</v>
      </c>
      <c r="C161" t="str">
        <f>VLOOKUP(A161,Sheet1!$C:$G,2,0)</f>
        <v>nine iron pattern</v>
      </c>
    </row>
    <row r="162" spans="1:3">
      <c r="A162" t="s">
        <v>940</v>
      </c>
      <c r="B162">
        <v>2</v>
      </c>
      <c r="C162" t="str">
        <f>VLOOKUP(A162,Sheet1!$C:$G,2,0)</f>
        <v>blue pattern</v>
      </c>
    </row>
    <row r="163" spans="1:3">
      <c r="A163" t="s">
        <v>941</v>
      </c>
      <c r="B163">
        <v>7</v>
      </c>
      <c r="C163" t="str">
        <f>VLOOKUP(A163,Sheet1!$C:$G,2,0)</f>
        <v>blue pattern</v>
      </c>
    </row>
    <row r="164" spans="1:3">
      <c r="A164" t="s">
        <v>942</v>
      </c>
      <c r="B164">
        <v>20</v>
      </c>
      <c r="C164" t="str">
        <f>VLOOKUP(A164,Sheet1!$C:$G,2,0)</f>
        <v>blue pattern</v>
      </c>
    </row>
    <row r="165" spans="1:3">
      <c r="A165" t="s">
        <v>943</v>
      </c>
      <c r="B165">
        <v>20</v>
      </c>
      <c r="C165" t="str">
        <f>VLOOKUP(A165,Sheet1!$C:$G,2,0)</f>
        <v>blue pattern</v>
      </c>
    </row>
    <row r="166" spans="1:3">
      <c r="A166" t="s">
        <v>944</v>
      </c>
      <c r="B166">
        <v>18</v>
      </c>
      <c r="C166" t="str">
        <f>VLOOKUP(A166,Sheet1!$C:$G,2,0)</f>
        <v>blue pattern</v>
      </c>
    </row>
    <row r="167" spans="1:3">
      <c r="A167" t="s">
        <v>945</v>
      </c>
      <c r="B167">
        <v>9</v>
      </c>
      <c r="C167" t="str">
        <f>VLOOKUP(A167,Sheet1!$C:$G,2,0)</f>
        <v>blue pattern</v>
      </c>
    </row>
    <row r="168" spans="1:3">
      <c r="A168" t="s">
        <v>946</v>
      </c>
      <c r="B168">
        <v>4</v>
      </c>
      <c r="C168" t="str">
        <f>VLOOKUP(A168,Sheet1!$C:$G,2,0)</f>
        <v>blue pattern</v>
      </c>
    </row>
    <row r="169" spans="1:3">
      <c r="A169" t="s">
        <v>947</v>
      </c>
      <c r="B169">
        <v>3</v>
      </c>
      <c r="C169" t="str">
        <f>VLOOKUP(A169,Sheet1!$C:$G,2,0)</f>
        <v>blue pattern</v>
      </c>
    </row>
    <row r="170" spans="1:3">
      <c r="A170" t="s">
        <v>969</v>
      </c>
      <c r="B170">
        <v>2</v>
      </c>
      <c r="C170" t="str">
        <f>VLOOKUP(A170,Sheet1!$C:$G,2,0)</f>
        <v>lime pattern</v>
      </c>
    </row>
    <row r="171" spans="1:3">
      <c r="A171" t="s">
        <v>970</v>
      </c>
      <c r="B171">
        <v>3</v>
      </c>
      <c r="C171" t="str">
        <f>VLOOKUP(A171,Sheet1!$C:$G,2,0)</f>
        <v>lime pattern</v>
      </c>
    </row>
    <row r="172" spans="1:3">
      <c r="A172" t="s">
        <v>972</v>
      </c>
      <c r="B172">
        <v>1</v>
      </c>
      <c r="C172" t="str">
        <f>VLOOKUP(A172,Sheet1!$C:$G,2,0)</f>
        <v>lime pattern</v>
      </c>
    </row>
    <row r="173" spans="1:3">
      <c r="A173" t="s">
        <v>973</v>
      </c>
      <c r="B173">
        <v>1</v>
      </c>
      <c r="C173" t="str">
        <f>VLOOKUP(A173,Sheet1!$C:$G,2,0)</f>
        <v>lime pattern</v>
      </c>
    </row>
    <row r="174" spans="1:3">
      <c r="A174" t="s">
        <v>961</v>
      </c>
      <c r="B174">
        <v>2</v>
      </c>
      <c r="C174" t="str">
        <f>VLOOKUP(A174,Sheet1!$C:$G,2,0)</f>
        <v>lunar rock pattern</v>
      </c>
    </row>
    <row r="175" spans="1:3">
      <c r="A175" t="s">
        <v>962</v>
      </c>
      <c r="B175">
        <v>27</v>
      </c>
      <c r="C175" t="str">
        <f>VLOOKUP(A175,Sheet1!$C:$G,2,0)</f>
        <v>lunar rock pattern</v>
      </c>
    </row>
    <row r="176" spans="1:3">
      <c r="A176" t="s">
        <v>963</v>
      </c>
      <c r="B176">
        <v>65</v>
      </c>
      <c r="C176" t="str">
        <f>VLOOKUP(A176,Sheet1!$C:$G,2,0)</f>
        <v>lunar rock pattern</v>
      </c>
    </row>
    <row r="177" spans="1:3">
      <c r="A177" t="s">
        <v>964</v>
      </c>
      <c r="B177">
        <v>66</v>
      </c>
      <c r="C177" t="str">
        <f>VLOOKUP(A177,Sheet1!$C:$G,2,0)</f>
        <v>lunar rock pattern</v>
      </c>
    </row>
    <row r="178" spans="1:3">
      <c r="A178" t="s">
        <v>965</v>
      </c>
      <c r="B178">
        <v>65</v>
      </c>
      <c r="C178" t="str">
        <f>VLOOKUP(A178,Sheet1!$C:$G,2,0)</f>
        <v>lunar rock pattern</v>
      </c>
    </row>
    <row r="179" spans="1:3">
      <c r="A179" t="s">
        <v>966</v>
      </c>
      <c r="B179">
        <v>26</v>
      </c>
      <c r="C179" t="str">
        <f>VLOOKUP(A179,Sheet1!$C:$G,2,0)</f>
        <v>lunar rock pattern</v>
      </c>
    </row>
    <row r="180" spans="1:3">
      <c r="A180" t="s">
        <v>967</v>
      </c>
      <c r="B180">
        <v>1</v>
      </c>
      <c r="C180" t="str">
        <f>VLOOKUP(A180,Sheet1!$C:$G,2,0)</f>
        <v>lunar rock pattern</v>
      </c>
    </row>
    <row r="181" spans="1:3">
      <c r="A181" t="s">
        <v>968</v>
      </c>
      <c r="B181">
        <v>1</v>
      </c>
      <c r="C181" t="str">
        <f>VLOOKUP(A181,Sheet1!$C:$G,2,0)</f>
        <v>lunar rock pattern</v>
      </c>
    </row>
    <row r="182" spans="1:3">
      <c r="A182" t="s">
        <v>893</v>
      </c>
      <c r="B182">
        <v>3</v>
      </c>
      <c r="C182" t="str">
        <f>VLOOKUP(A182,Sheet1!$C:$G,2,0)</f>
        <v>peacoat pattern</v>
      </c>
    </row>
    <row r="183" spans="1:3">
      <c r="A183" t="s">
        <v>894</v>
      </c>
      <c r="B183">
        <v>2</v>
      </c>
      <c r="C183" t="str">
        <f>VLOOKUP(A183,Sheet1!$C:$G,2,0)</f>
        <v>peacoat pattern</v>
      </c>
    </row>
    <row r="184" spans="1:3">
      <c r="A184" t="s">
        <v>895</v>
      </c>
      <c r="B184">
        <v>3</v>
      </c>
      <c r="C184" t="str">
        <f>VLOOKUP(A184,Sheet1!$C:$G,2,0)</f>
        <v>peacoat pattern</v>
      </c>
    </row>
    <row r="185" spans="1:3">
      <c r="A185" t="s">
        <v>896</v>
      </c>
      <c r="B185">
        <v>2</v>
      </c>
      <c r="C185" t="str">
        <f>VLOOKUP(A185,Sheet1!$C:$G,2,0)</f>
        <v>peacoat pattern</v>
      </c>
    </row>
    <row r="186" spans="1:3">
      <c r="A186" t="s">
        <v>899</v>
      </c>
      <c r="B186">
        <v>2</v>
      </c>
      <c r="C186" t="str">
        <f>VLOOKUP(A186,Sheet1!$C:$G,2,0)</f>
        <v>peacoat pattern</v>
      </c>
    </row>
    <row r="187" spans="1:3">
      <c r="A187" t="s">
        <v>900</v>
      </c>
      <c r="B187">
        <v>3</v>
      </c>
      <c r="C187" t="str">
        <f>VLOOKUP(A187,Sheet1!$C:$G,2,0)</f>
        <v>peacoat pattern</v>
      </c>
    </row>
    <row r="188" spans="1:3">
      <c r="A188" t="s">
        <v>1348</v>
      </c>
      <c r="B188">
        <v>2</v>
      </c>
      <c r="C188" t="str">
        <f>VLOOKUP(A188,Sheet1!$C:$G,2,0)</f>
        <v>yellow pattern</v>
      </c>
    </row>
    <row r="189" spans="1:3">
      <c r="A189" t="s">
        <v>1349</v>
      </c>
      <c r="B189">
        <v>2</v>
      </c>
      <c r="C189" t="str">
        <f>VLOOKUP(A189,Sheet1!$C:$G,2,0)</f>
        <v>yellow pattern</v>
      </c>
    </row>
    <row r="190" spans="1:3">
      <c r="A190" t="s">
        <v>1240</v>
      </c>
      <c r="B190">
        <v>42</v>
      </c>
      <c r="C190" t="str">
        <f>VLOOKUP(A190,Sheet1!$C:$G,2,0)</f>
        <v>yellow pattern</v>
      </c>
    </row>
    <row r="191" spans="1:3">
      <c r="A191" t="s">
        <v>1241</v>
      </c>
      <c r="B191">
        <v>51</v>
      </c>
      <c r="C191" t="str">
        <f>VLOOKUP(A191,Sheet1!$C:$G,2,0)</f>
        <v>yellow pattern</v>
      </c>
    </row>
    <row r="192" spans="1:3">
      <c r="A192" t="s">
        <v>1242</v>
      </c>
      <c r="B192">
        <v>20</v>
      </c>
      <c r="C192" t="str">
        <f>VLOOKUP(A192,Sheet1!$C:$G,2,0)</f>
        <v>yellow pattern</v>
      </c>
    </row>
    <row r="193" spans="1:3">
      <c r="A193" t="s">
        <v>956</v>
      </c>
      <c r="B193">
        <v>1</v>
      </c>
      <c r="C193" t="str">
        <f>VLOOKUP(A193,Sheet1!$C:$G,2,0)</f>
        <v>pink pattern</v>
      </c>
    </row>
    <row r="194" spans="1:3">
      <c r="A194" t="s">
        <v>957</v>
      </c>
      <c r="B194">
        <v>1</v>
      </c>
      <c r="C194" t="str">
        <f>VLOOKUP(A194,Sheet1!$C:$G,2,0)</f>
        <v>pink pattern</v>
      </c>
    </row>
    <row r="195" spans="1:3">
      <c r="A195" t="s">
        <v>958</v>
      </c>
      <c r="B195">
        <v>1</v>
      </c>
      <c r="C195" t="str">
        <f>VLOOKUP(A195,Sheet1!$C:$G,2,0)</f>
        <v>pink pattern</v>
      </c>
    </row>
    <row r="196" spans="1:3">
      <c r="A196" t="s">
        <v>960</v>
      </c>
      <c r="B196">
        <v>1</v>
      </c>
      <c r="C196" t="str">
        <f>VLOOKUP(A196,Sheet1!$C:$G,2,0)</f>
        <v>pink pattern</v>
      </c>
    </row>
    <row r="197" spans="1:3">
      <c r="A197" t="s">
        <v>875</v>
      </c>
      <c r="B197">
        <v>3</v>
      </c>
      <c r="C197" t="str">
        <f>VLOOKUP(A197,Sheet1!$C:$G,2,0)</f>
        <v>fuchsia pattern</v>
      </c>
    </row>
    <row r="198" spans="1:3">
      <c r="A198" t="s">
        <v>876</v>
      </c>
      <c r="B198">
        <v>5</v>
      </c>
      <c r="C198" t="str">
        <f>VLOOKUP(A198,Sheet1!$C:$G,2,0)</f>
        <v>fuchsia pattern</v>
      </c>
    </row>
    <row r="199" spans="1:3">
      <c r="A199" t="s">
        <v>877</v>
      </c>
      <c r="B199">
        <v>6</v>
      </c>
      <c r="C199" t="str">
        <f>VLOOKUP(A199,Sheet1!$C:$G,2,0)</f>
        <v>fuchsia pattern</v>
      </c>
    </row>
    <row r="200" spans="1:3">
      <c r="A200" t="s">
        <v>878</v>
      </c>
      <c r="B200">
        <v>3</v>
      </c>
      <c r="C200" t="str">
        <f>VLOOKUP(A200,Sheet1!$C:$G,2,0)</f>
        <v>fuchsia pattern</v>
      </c>
    </row>
    <row r="201" spans="1:3">
      <c r="A201" t="s">
        <v>879</v>
      </c>
      <c r="B201">
        <v>2</v>
      </c>
      <c r="C201" t="str">
        <f>VLOOKUP(A201,Sheet1!$C:$G,2,0)</f>
        <v>fuchsia pattern</v>
      </c>
    </row>
    <row r="202" spans="1:3">
      <c r="A202" t="s">
        <v>880</v>
      </c>
      <c r="B202">
        <v>1</v>
      </c>
      <c r="C202" t="str">
        <f>VLOOKUP(A202,Sheet1!$C:$G,2,0)</f>
        <v>fuchsia pattern</v>
      </c>
    </row>
    <row r="203" spans="1:3">
      <c r="A203" t="s">
        <v>881</v>
      </c>
      <c r="B203">
        <v>4</v>
      </c>
      <c r="C203" t="str">
        <f>VLOOKUP(A203,Sheet1!$C:$G,2,0)</f>
        <v>fuchsia pattern</v>
      </c>
    </row>
    <row r="204" spans="1:3">
      <c r="A204" t="s">
        <v>882</v>
      </c>
      <c r="B204">
        <v>3</v>
      </c>
      <c r="C204" t="str">
        <f>VLOOKUP(A204,Sheet1!$C:$G,2,0)</f>
        <v>fuchsia pattern</v>
      </c>
    </row>
    <row r="205" spans="1:3">
      <c r="A205" t="s">
        <v>1243</v>
      </c>
      <c r="B205">
        <v>12</v>
      </c>
      <c r="C205" t="str">
        <f>VLOOKUP(A205,Sheet1!$C:$G,2,0)</f>
        <v>lilac pattern</v>
      </c>
    </row>
    <row r="206" spans="1:3">
      <c r="A206" t="s">
        <v>1244</v>
      </c>
      <c r="B206">
        <v>34</v>
      </c>
      <c r="C206" t="str">
        <f>VLOOKUP(A206,Sheet1!$C:$G,2,0)</f>
        <v>lilac pattern</v>
      </c>
    </row>
    <row r="207" spans="1:3">
      <c r="A207" t="s">
        <v>1245</v>
      </c>
      <c r="B207">
        <v>34</v>
      </c>
      <c r="C207" t="str">
        <f>VLOOKUP(A207,Sheet1!$C:$G,2,0)</f>
        <v>lilac pattern</v>
      </c>
    </row>
    <row r="208" spans="1:3">
      <c r="A208" t="s">
        <v>1246</v>
      </c>
      <c r="B208">
        <v>13</v>
      </c>
      <c r="C208" t="str">
        <f>VLOOKUP(A208,Sheet1!$C:$G,2,0)</f>
        <v>lilac pattern</v>
      </c>
    </row>
    <row r="209" spans="1:3">
      <c r="A209" t="s">
        <v>917</v>
      </c>
      <c r="B209">
        <v>1</v>
      </c>
      <c r="C209" t="str">
        <f>VLOOKUP(A209,Sheet1!$C:$G,2,0)</f>
        <v>nine iron pattern</v>
      </c>
    </row>
    <row r="210" spans="1:3">
      <c r="A210" t="s">
        <v>919</v>
      </c>
      <c r="B210">
        <v>1</v>
      </c>
      <c r="C210" t="str">
        <f>VLOOKUP(A210,Sheet1!$C:$G,2,0)</f>
        <v>nine iron pattern</v>
      </c>
    </row>
    <row r="211" spans="1:3">
      <c r="A211" t="s">
        <v>920</v>
      </c>
      <c r="B211">
        <v>1</v>
      </c>
      <c r="C211" t="str">
        <f>VLOOKUP(A211,Sheet1!$C:$G,2,0)</f>
        <v>nine iron pattern</v>
      </c>
    </row>
    <row r="212" spans="1:3">
      <c r="A212" t="s">
        <v>909</v>
      </c>
      <c r="B212">
        <v>3</v>
      </c>
      <c r="C212" t="str">
        <f>VLOOKUP(A212,Sheet1!$C:$G,2,0)</f>
        <v>blue pattern</v>
      </c>
    </row>
    <row r="213" spans="1:3">
      <c r="A213" t="s">
        <v>910</v>
      </c>
      <c r="B213">
        <v>4</v>
      </c>
      <c r="C213" t="str">
        <f>VLOOKUP(A213,Sheet1!$C:$G,2,0)</f>
        <v>blue pattern</v>
      </c>
    </row>
    <row r="214" spans="1:3">
      <c r="A214" t="s">
        <v>911</v>
      </c>
      <c r="B214">
        <v>8</v>
      </c>
      <c r="C214" t="str">
        <f>VLOOKUP(A214,Sheet1!$C:$G,2,0)</f>
        <v>blue pattern</v>
      </c>
    </row>
    <row r="215" spans="1:3">
      <c r="A215" t="s">
        <v>912</v>
      </c>
      <c r="B215">
        <v>7</v>
      </c>
      <c r="C215" t="str">
        <f>VLOOKUP(A215,Sheet1!$C:$G,2,0)</f>
        <v>blue pattern</v>
      </c>
    </row>
    <row r="216" spans="1:3">
      <c r="A216" t="s">
        <v>913</v>
      </c>
      <c r="B216">
        <v>7</v>
      </c>
      <c r="C216" t="str">
        <f>VLOOKUP(A216,Sheet1!$C:$G,2,0)</f>
        <v>blue pattern</v>
      </c>
    </row>
    <row r="217" spans="1:3">
      <c r="A217" t="s">
        <v>914</v>
      </c>
      <c r="B217">
        <v>8</v>
      </c>
      <c r="C217" t="str">
        <f>VLOOKUP(A217,Sheet1!$C:$G,2,0)</f>
        <v>blue pattern</v>
      </c>
    </row>
    <row r="218" spans="1:3">
      <c r="A218" t="s">
        <v>915</v>
      </c>
      <c r="B218">
        <v>8</v>
      </c>
      <c r="C218" t="str">
        <f>VLOOKUP(A218,Sheet1!$C:$G,2,0)</f>
        <v>blue pattern</v>
      </c>
    </row>
    <row r="219" spans="1:3">
      <c r="A219" t="s">
        <v>916</v>
      </c>
      <c r="B219">
        <v>8</v>
      </c>
      <c r="C219" t="str">
        <f>VLOOKUP(A219,Sheet1!$C:$G,2,0)</f>
        <v>blue pattern</v>
      </c>
    </row>
    <row r="220" spans="1:3">
      <c r="A220" t="s">
        <v>901</v>
      </c>
      <c r="B220">
        <v>3</v>
      </c>
      <c r="C220" t="str">
        <f>VLOOKUP(A220,Sheet1!$C:$G,2,0)</f>
        <v>lime pattern</v>
      </c>
    </row>
    <row r="221" spans="1:3">
      <c r="A221" t="s">
        <v>902</v>
      </c>
      <c r="B221">
        <v>2</v>
      </c>
      <c r="C221" t="str">
        <f>VLOOKUP(A221,Sheet1!$C:$G,2,0)</f>
        <v>lime pattern</v>
      </c>
    </row>
    <row r="222" spans="1:3">
      <c r="A222" t="s">
        <v>903</v>
      </c>
      <c r="B222">
        <v>2</v>
      </c>
      <c r="C222" t="str">
        <f>VLOOKUP(A222,Sheet1!$C:$G,2,0)</f>
        <v>lime pattern</v>
      </c>
    </row>
    <row r="223" spans="1:3">
      <c r="A223" t="s">
        <v>904</v>
      </c>
      <c r="B223">
        <v>2</v>
      </c>
      <c r="C223" t="str">
        <f>VLOOKUP(A223,Sheet1!$C:$G,2,0)</f>
        <v>lime pattern</v>
      </c>
    </row>
    <row r="224" spans="1:3">
      <c r="A224" t="s">
        <v>905</v>
      </c>
      <c r="B224">
        <v>2</v>
      </c>
      <c r="C224" t="str">
        <f>VLOOKUP(A224,Sheet1!$C:$G,2,0)</f>
        <v>lime pattern</v>
      </c>
    </row>
    <row r="225" spans="1:3">
      <c r="A225" t="s">
        <v>906</v>
      </c>
      <c r="B225">
        <v>3</v>
      </c>
      <c r="C225" t="str">
        <f>VLOOKUP(A225,Sheet1!$C:$G,2,0)</f>
        <v>lime pattern</v>
      </c>
    </row>
    <row r="226" spans="1:3">
      <c r="A226" t="s">
        <v>907</v>
      </c>
      <c r="B226">
        <v>4</v>
      </c>
      <c r="C226" t="str">
        <f>VLOOKUP(A226,Sheet1!$C:$G,2,0)</f>
        <v>lime pattern</v>
      </c>
    </row>
    <row r="227" spans="1:3">
      <c r="A227" t="s">
        <v>908</v>
      </c>
      <c r="B227">
        <v>3</v>
      </c>
      <c r="C227" t="str">
        <f>VLOOKUP(A227,Sheet1!$C:$G,2,0)</f>
        <v>lime pattern</v>
      </c>
    </row>
    <row r="228" spans="1:3">
      <c r="A228" t="s">
        <v>883</v>
      </c>
      <c r="B228">
        <v>1</v>
      </c>
      <c r="C228" t="str">
        <f>VLOOKUP(A228,Sheet1!$C:$G,2,0)</f>
        <v>fuchsia pattern</v>
      </c>
    </row>
    <row r="229" spans="1:3">
      <c r="A229" t="s">
        <v>884</v>
      </c>
      <c r="B229">
        <v>1</v>
      </c>
      <c r="C229" t="str">
        <f>VLOOKUP(A229,Sheet1!$C:$G,2,0)</f>
        <v>fuchsia pattern</v>
      </c>
    </row>
    <row r="230" spans="1:3">
      <c r="A230" t="s">
        <v>885</v>
      </c>
      <c r="B230">
        <v>1</v>
      </c>
      <c r="C230" t="str">
        <f>VLOOKUP(A230,Sheet1!$C:$G,2,0)</f>
        <v>fuchsia pattern</v>
      </c>
    </row>
    <row r="231" spans="1:3">
      <c r="A231" t="s">
        <v>1350</v>
      </c>
      <c r="B231">
        <v>1</v>
      </c>
      <c r="C231" t="str">
        <f>VLOOKUP(A231,Sheet1!$C:$G,2,0)</f>
        <v>fuchsia pattern</v>
      </c>
    </row>
    <row r="232" spans="1:3">
      <c r="A232" t="s">
        <v>887</v>
      </c>
      <c r="B232">
        <v>1</v>
      </c>
      <c r="C232" t="str">
        <f>VLOOKUP(A232,Sheet1!$C:$G,2,0)</f>
        <v>fudge pattern</v>
      </c>
    </row>
    <row r="233" spans="1:3">
      <c r="A233" t="s">
        <v>888</v>
      </c>
      <c r="B233">
        <v>1</v>
      </c>
      <c r="C233" t="str">
        <f>VLOOKUP(A233,Sheet1!$C:$G,2,0)</f>
        <v>fudge pattern</v>
      </c>
    </row>
    <row r="234" spans="1:3">
      <c r="A234" t="s">
        <v>889</v>
      </c>
      <c r="B234">
        <v>1</v>
      </c>
      <c r="C234" t="str">
        <f>VLOOKUP(A234,Sheet1!$C:$G,2,0)</f>
        <v>fudge pattern</v>
      </c>
    </row>
    <row r="235" spans="1:3">
      <c r="A235" t="s">
        <v>891</v>
      </c>
      <c r="B235">
        <v>1</v>
      </c>
      <c r="C235" t="str">
        <f>VLOOKUP(A235,Sheet1!$C:$G,2,0)</f>
        <v>fudge pattern</v>
      </c>
    </row>
    <row r="236" spans="1:3">
      <c r="A236" t="s">
        <v>892</v>
      </c>
      <c r="B236">
        <v>2</v>
      </c>
      <c r="C236" t="str">
        <f>VLOOKUP(A236,Sheet1!$C:$G,2,0)</f>
        <v>fudge pattern</v>
      </c>
    </row>
    <row r="237" spans="1:3">
      <c r="A237" t="s">
        <v>63</v>
      </c>
      <c r="B237">
        <v>5</v>
      </c>
      <c r="C237" t="str">
        <f>VLOOKUP(A237,Sheet1!$C:$G,2,0)</f>
        <v>yellow pattern</v>
      </c>
    </row>
    <row r="238" spans="1:3">
      <c r="A238" t="s">
        <v>65</v>
      </c>
      <c r="B238">
        <v>5</v>
      </c>
      <c r="C238" t="str">
        <f>VLOOKUP(A238,Sheet1!$C:$G,2,0)</f>
        <v>yellow pattern</v>
      </c>
    </row>
    <row r="239" spans="1:3">
      <c r="A239" t="s">
        <v>66</v>
      </c>
      <c r="B239">
        <v>7</v>
      </c>
      <c r="C239" t="str">
        <f>VLOOKUP(A239,Sheet1!$C:$G,2,0)</f>
        <v>yellow pattern</v>
      </c>
    </row>
    <row r="240" spans="1:3">
      <c r="A240" t="s">
        <v>67</v>
      </c>
      <c r="B240">
        <v>10</v>
      </c>
      <c r="C240" t="str">
        <f>VLOOKUP(A240,Sheet1!$C:$G,2,0)</f>
        <v>yellow pattern</v>
      </c>
    </row>
    <row r="241" spans="1:3">
      <c r="A241" t="s">
        <v>68</v>
      </c>
      <c r="B241">
        <v>8</v>
      </c>
      <c r="C241" t="str">
        <f>VLOOKUP(A241,Sheet1!$C:$G,2,0)</f>
        <v>yellow pattern</v>
      </c>
    </row>
    <row r="242" spans="1:3">
      <c r="A242" t="s">
        <v>51</v>
      </c>
      <c r="B242">
        <v>5</v>
      </c>
      <c r="C242" t="str">
        <f>VLOOKUP(A242,Sheet1!$C:$G,2,0)</f>
        <v>pink pattern</v>
      </c>
    </row>
    <row r="243" spans="1:3">
      <c r="A243" t="s">
        <v>53</v>
      </c>
      <c r="B243">
        <v>8</v>
      </c>
      <c r="C243" t="str">
        <f>VLOOKUP(A243,Sheet1!$C:$G,2,0)</f>
        <v>pink pattern</v>
      </c>
    </row>
    <row r="244" spans="1:3">
      <c r="A244" t="s">
        <v>54</v>
      </c>
      <c r="B244">
        <v>8</v>
      </c>
      <c r="C244" t="str">
        <f>VLOOKUP(A244,Sheet1!$C:$G,2,0)</f>
        <v>pink pattern</v>
      </c>
    </row>
    <row r="245" spans="1:3">
      <c r="A245" t="s">
        <v>55</v>
      </c>
      <c r="B245">
        <v>13</v>
      </c>
      <c r="C245" t="str">
        <f>VLOOKUP(A245,Sheet1!$C:$G,2,0)</f>
        <v>pink pattern</v>
      </c>
    </row>
    <row r="246" spans="1:3">
      <c r="A246" t="s">
        <v>56</v>
      </c>
      <c r="B246">
        <v>10</v>
      </c>
      <c r="C246" t="str">
        <f>VLOOKUP(A246,Sheet1!$C:$G,2,0)</f>
        <v>pink pattern</v>
      </c>
    </row>
    <row r="247" spans="1:3">
      <c r="A247" t="s">
        <v>57</v>
      </c>
      <c r="B247">
        <v>2</v>
      </c>
      <c r="C247" t="str">
        <f>VLOOKUP(A247,Sheet1!$C:$G,2,0)</f>
        <v>fuchsia pattern</v>
      </c>
    </row>
    <row r="248" spans="1:3">
      <c r="A248" t="s">
        <v>59</v>
      </c>
      <c r="B248">
        <v>4</v>
      </c>
      <c r="C248" t="str">
        <f>VLOOKUP(A248,Sheet1!$C:$G,2,0)</f>
        <v>fuchsia pattern</v>
      </c>
    </row>
    <row r="249" spans="1:3">
      <c r="A249" t="s">
        <v>60</v>
      </c>
      <c r="B249">
        <v>7</v>
      </c>
      <c r="C249" t="str">
        <f>VLOOKUP(A249,Sheet1!$C:$G,2,0)</f>
        <v>fuchsia pattern</v>
      </c>
    </row>
    <row r="250" spans="1:3">
      <c r="A250" t="s">
        <v>61</v>
      </c>
      <c r="B250">
        <v>9</v>
      </c>
      <c r="C250" t="str">
        <f>VLOOKUP(A250,Sheet1!$C:$G,2,0)</f>
        <v>fuchsia pattern</v>
      </c>
    </row>
    <row r="251" spans="1:3">
      <c r="A251" t="s">
        <v>62</v>
      </c>
      <c r="B251">
        <v>7</v>
      </c>
      <c r="C251" t="str">
        <f>VLOOKUP(A251,Sheet1!$C:$G,2,0)</f>
        <v>fuchsia pattern</v>
      </c>
    </row>
    <row r="252" spans="1:3">
      <c r="A252" t="s">
        <v>1377</v>
      </c>
      <c r="B252">
        <v>6</v>
      </c>
      <c r="C252" t="str">
        <f>VLOOKUP(A252,Sheet1!$C:$G,2,0)</f>
        <v>lilac pattern</v>
      </c>
    </row>
    <row r="253" spans="1:3">
      <c r="A253" t="s">
        <v>1378</v>
      </c>
      <c r="B253">
        <v>5</v>
      </c>
      <c r="C253" t="str">
        <f>VLOOKUP(A253,Sheet1!$C:$G,2,0)</f>
        <v>lilac pattern</v>
      </c>
    </row>
    <row r="254" spans="1:3">
      <c r="A254" t="s">
        <v>1351</v>
      </c>
      <c r="B254">
        <v>7</v>
      </c>
      <c r="C254" t="str">
        <f>VLOOKUP(A254,Sheet1!$C:$G,2,0)</f>
        <v>lilac pattern</v>
      </c>
    </row>
    <row r="255" spans="1:3">
      <c r="A255" t="s">
        <v>1379</v>
      </c>
      <c r="B255">
        <v>6</v>
      </c>
      <c r="C255" t="str">
        <f>VLOOKUP(A255,Sheet1!$C:$G,2,0)</f>
        <v>lilac pattern</v>
      </c>
    </row>
    <row r="256" spans="1:3">
      <c r="A256" t="s">
        <v>1380</v>
      </c>
      <c r="B256">
        <v>5</v>
      </c>
      <c r="C256" t="str">
        <f>VLOOKUP(A256,Sheet1!$C:$G,2,0)</f>
        <v>lilac pattern</v>
      </c>
    </row>
    <row r="257" spans="1:3">
      <c r="A257" t="s">
        <v>1383</v>
      </c>
      <c r="B257">
        <v>1</v>
      </c>
      <c r="C257" t="str">
        <f>VLOOKUP(A257,Sheet1!$C:$G,2,0)</f>
        <v>fudge pattern</v>
      </c>
    </row>
    <row r="258" spans="1:3">
      <c r="A258" t="s">
        <v>1384</v>
      </c>
      <c r="B258">
        <v>1</v>
      </c>
      <c r="C258" t="str">
        <f>VLOOKUP(A258,Sheet1!$C:$G,2,0)</f>
        <v>fudge pattern</v>
      </c>
    </row>
    <row r="259" spans="1:3">
      <c r="A259" t="s">
        <v>70</v>
      </c>
      <c r="B259">
        <v>6</v>
      </c>
      <c r="C259" t="str">
        <f>VLOOKUP(A259,Sheet1!$C:$G,2,0)</f>
        <v>lime/ peacoat</v>
      </c>
    </row>
    <row r="260" spans="1:3">
      <c r="A260" t="s">
        <v>72</v>
      </c>
      <c r="B260">
        <v>6</v>
      </c>
      <c r="C260" t="str">
        <f>VLOOKUP(A260,Sheet1!$C:$G,2,0)</f>
        <v>lime/ peacoat</v>
      </c>
    </row>
    <row r="261" spans="1:3">
      <c r="A261" t="s">
        <v>73</v>
      </c>
      <c r="B261">
        <v>8</v>
      </c>
      <c r="C261" t="str">
        <f>VLOOKUP(A261,Sheet1!$C:$G,2,0)</f>
        <v>lime/ peacoat</v>
      </c>
    </row>
    <row r="262" spans="1:3">
      <c r="A262" t="s">
        <v>74</v>
      </c>
      <c r="B262">
        <v>9</v>
      </c>
      <c r="C262" t="str">
        <f>VLOOKUP(A262,Sheet1!$C:$G,2,0)</f>
        <v>lime/ peacoat</v>
      </c>
    </row>
    <row r="263" spans="1:3">
      <c r="A263" t="s">
        <v>75</v>
      </c>
      <c r="B263">
        <v>10</v>
      </c>
      <c r="C263" t="str">
        <f>VLOOKUP(A263,Sheet1!$C:$G,2,0)</f>
        <v>lime/ peacoat</v>
      </c>
    </row>
    <row r="264" spans="1:3">
      <c r="A264" t="s">
        <v>76</v>
      </c>
      <c r="B264">
        <v>5</v>
      </c>
      <c r="C264" t="str">
        <f>VLOOKUP(A264,Sheet1!$C:$G,2,0)</f>
        <v>blue pattern</v>
      </c>
    </row>
    <row r="265" spans="1:3">
      <c r="A265" t="s">
        <v>78</v>
      </c>
      <c r="B265">
        <v>6</v>
      </c>
      <c r="C265" t="str">
        <f>VLOOKUP(A265,Sheet1!$C:$G,2,0)</f>
        <v>blue pattern</v>
      </c>
    </row>
    <row r="266" spans="1:3">
      <c r="A266" t="s">
        <v>79</v>
      </c>
      <c r="B266">
        <v>10</v>
      </c>
      <c r="C266" t="str">
        <f>VLOOKUP(A266,Sheet1!$C:$G,2,0)</f>
        <v>blue pattern</v>
      </c>
    </row>
    <row r="267" spans="1:3">
      <c r="A267" t="s">
        <v>80</v>
      </c>
      <c r="B267">
        <v>8</v>
      </c>
      <c r="C267" t="str">
        <f>VLOOKUP(A267,Sheet1!$C:$G,2,0)</f>
        <v>blue pattern</v>
      </c>
    </row>
    <row r="268" spans="1:3">
      <c r="A268" t="s">
        <v>81</v>
      </c>
      <c r="B268">
        <v>6</v>
      </c>
      <c r="C268" t="str">
        <f>VLOOKUP(A268,Sheet1!$C:$G,2,0)</f>
        <v>blue pattern</v>
      </c>
    </row>
    <row r="269" spans="1:3">
      <c r="A269" t="s">
        <v>1352</v>
      </c>
      <c r="B269">
        <v>4</v>
      </c>
      <c r="C269" t="str">
        <f>VLOOKUP(A269,Sheet1!$C:$G,2,0)</f>
        <v>lime pattern</v>
      </c>
    </row>
    <row r="270" spans="1:3">
      <c r="A270" t="s">
        <v>1385</v>
      </c>
      <c r="B270">
        <v>3</v>
      </c>
      <c r="C270" t="str">
        <f>VLOOKUP(A270,Sheet1!$C:$G,2,0)</f>
        <v>lime pattern</v>
      </c>
    </row>
    <row r="271" spans="1:3">
      <c r="A271" t="s">
        <v>1353</v>
      </c>
      <c r="B271">
        <v>7</v>
      </c>
      <c r="C271" t="str">
        <f>VLOOKUP(A271,Sheet1!$C:$G,2,0)</f>
        <v>lime pattern</v>
      </c>
    </row>
    <row r="272" spans="1:3">
      <c r="A272" t="s">
        <v>1354</v>
      </c>
      <c r="B272">
        <v>7</v>
      </c>
      <c r="C272" t="str">
        <f>VLOOKUP(A272,Sheet1!$C:$G,2,0)</f>
        <v>lime pattern</v>
      </c>
    </row>
    <row r="273" spans="1:3">
      <c r="A273" t="s">
        <v>1355</v>
      </c>
      <c r="B273">
        <v>7</v>
      </c>
      <c r="C273" t="str">
        <f>VLOOKUP(A273,Sheet1!$C:$G,2,0)</f>
        <v>lime pattern</v>
      </c>
    </row>
    <row r="274" spans="1:3">
      <c r="A274" t="s">
        <v>411</v>
      </c>
      <c r="B274">
        <v>1</v>
      </c>
      <c r="C274" t="str">
        <f>VLOOKUP(A274,Sheet1!$C:$G,2,0)</f>
        <v>lime/ peacoat/ lunar rock</v>
      </c>
    </row>
    <row r="275" spans="1:3">
      <c r="A275" t="s">
        <v>417</v>
      </c>
      <c r="B275">
        <v>2</v>
      </c>
      <c r="C275" t="str">
        <f>VLOOKUP(A275,Sheet1!$C:$G,2,0)</f>
        <v>lime/ peacoat/ lunar rock</v>
      </c>
    </row>
    <row r="276" spans="1:3">
      <c r="A276" t="s">
        <v>418</v>
      </c>
      <c r="B276">
        <v>2</v>
      </c>
      <c r="C276" t="str">
        <f>VLOOKUP(A276,Sheet1!$C:$G,2,0)</f>
        <v>lime/ peacoat/ lunar rock</v>
      </c>
    </row>
    <row r="277" spans="1:3">
      <c r="A277" t="s">
        <v>419</v>
      </c>
      <c r="B277">
        <v>2</v>
      </c>
      <c r="C277" t="str">
        <f>VLOOKUP(A277,Sheet1!$C:$G,2,0)</f>
        <v>lime/ peacoat/ lunar rock</v>
      </c>
    </row>
    <row r="278" spans="1:3">
      <c r="A278" t="s">
        <v>420</v>
      </c>
      <c r="B278">
        <v>1</v>
      </c>
      <c r="C278" t="str">
        <f>VLOOKUP(A278,Sheet1!$C:$G,2,0)</f>
        <v>lime/ peacoat/ lunar rock</v>
      </c>
    </row>
    <row r="279" spans="1:3">
      <c r="A279" t="s">
        <v>383</v>
      </c>
      <c r="B279">
        <v>2</v>
      </c>
      <c r="C279" t="str">
        <f>VLOOKUP(A279,Sheet1!$C:$G,2,0)</f>
        <v>pink</v>
      </c>
    </row>
    <row r="280" spans="1:3">
      <c r="A280" t="s">
        <v>387</v>
      </c>
      <c r="B280">
        <v>1</v>
      </c>
      <c r="C280" t="str">
        <f>VLOOKUP(A280,Sheet1!$C:$G,2,0)</f>
        <v>pink</v>
      </c>
    </row>
    <row r="281" spans="1:3">
      <c r="A281" t="s">
        <v>388</v>
      </c>
      <c r="B281">
        <v>3</v>
      </c>
      <c r="C281" t="str">
        <f>VLOOKUP(A281,Sheet1!$C:$G,2,0)</f>
        <v>pink</v>
      </c>
    </row>
    <row r="282" spans="1:3">
      <c r="A282" t="s">
        <v>390</v>
      </c>
      <c r="B282">
        <v>1</v>
      </c>
      <c r="C282" t="str">
        <f>VLOOKUP(A282,Sheet1!$C:$G,2,0)</f>
        <v>pink</v>
      </c>
    </row>
    <row r="283" spans="1:3">
      <c r="A283" t="s">
        <v>398</v>
      </c>
      <c r="B283">
        <v>2</v>
      </c>
      <c r="C283" t="str">
        <f>VLOOKUP(A283,Sheet1!$C:$G,2,0)</f>
        <v>fuchsia</v>
      </c>
    </row>
    <row r="284" spans="1:3">
      <c r="A284" t="s">
        <v>399</v>
      </c>
      <c r="B284">
        <v>1</v>
      </c>
      <c r="C284" t="str">
        <f>VLOOKUP(A284,Sheet1!$C:$G,2,0)</f>
        <v>fuchsia</v>
      </c>
    </row>
    <row r="285" spans="1:3">
      <c r="A285" s="73" t="s">
        <v>1451</v>
      </c>
      <c r="B285" s="73">
        <v>1</v>
      </c>
      <c r="C285" t="e">
        <f>VLOOKUP(A285,Sheet1!$C:$G,2,0)</f>
        <v>#N/A</v>
      </c>
    </row>
    <row r="286" spans="1:3">
      <c r="A286" s="73" t="s">
        <v>1450</v>
      </c>
      <c r="B286" s="73">
        <v>1</v>
      </c>
      <c r="C286" t="e">
        <f>VLOOKUP(A286,Sheet1!$C:$G,2,0)</f>
        <v>#N/A</v>
      </c>
    </row>
    <row r="287" spans="1:3">
      <c r="A287" t="s">
        <v>403</v>
      </c>
      <c r="B287">
        <v>4</v>
      </c>
      <c r="C287" t="str">
        <f>VLOOKUP(A287,Sheet1!$C:$G,2,0)</f>
        <v>lilac pattern</v>
      </c>
    </row>
    <row r="288" spans="1:3">
      <c r="A288" t="s">
        <v>404</v>
      </c>
      <c r="B288">
        <v>4</v>
      </c>
      <c r="C288" t="str">
        <f>VLOOKUP(A288,Sheet1!$C:$G,2,0)</f>
        <v>lilac pattern</v>
      </c>
    </row>
    <row r="289" spans="1:3">
      <c r="A289" t="s">
        <v>405</v>
      </c>
      <c r="B289">
        <v>4</v>
      </c>
      <c r="C289" t="str">
        <f>VLOOKUP(A289,Sheet1!$C:$G,2,0)</f>
        <v>lilac pattern</v>
      </c>
    </row>
    <row r="290" spans="1:3">
      <c r="A290" t="s">
        <v>406</v>
      </c>
      <c r="B290">
        <v>3</v>
      </c>
      <c r="C290" t="str">
        <f>VLOOKUP(A290,Sheet1!$C:$G,2,0)</f>
        <v>lilac pattern</v>
      </c>
    </row>
    <row r="291" spans="1:3">
      <c r="A291" t="s">
        <v>407</v>
      </c>
      <c r="B291">
        <v>1</v>
      </c>
      <c r="C291" t="str">
        <f>VLOOKUP(A291,Sheet1!$C:$G,2,0)</f>
        <v>lilac pattern</v>
      </c>
    </row>
    <row r="292" spans="1:3">
      <c r="A292" t="s">
        <v>478</v>
      </c>
      <c r="B292">
        <v>12</v>
      </c>
      <c r="C292" t="str">
        <f>VLOOKUP(A292,Sheet1!$C:$G,2,0)</f>
        <v>black</v>
      </c>
    </row>
    <row r="293" spans="1:3">
      <c r="A293" t="s">
        <v>479</v>
      </c>
      <c r="B293">
        <v>11</v>
      </c>
      <c r="C293" t="str">
        <f>VLOOKUP(A293,Sheet1!$C:$G,2,0)</f>
        <v>black</v>
      </c>
    </row>
    <row r="294" spans="1:3">
      <c r="A294" t="s">
        <v>480</v>
      </c>
      <c r="B294">
        <v>10</v>
      </c>
      <c r="C294" t="str">
        <f>VLOOKUP(A294,Sheet1!$C:$G,2,0)</f>
        <v>black</v>
      </c>
    </row>
    <row r="295" spans="1:3">
      <c r="A295" t="s">
        <v>481</v>
      </c>
      <c r="B295">
        <v>10</v>
      </c>
      <c r="C295" t="str">
        <f>VLOOKUP(A295,Sheet1!$C:$G,2,0)</f>
        <v>black</v>
      </c>
    </row>
    <row r="296" spans="1:3">
      <c r="A296" t="s">
        <v>482</v>
      </c>
      <c r="B296">
        <v>10</v>
      </c>
      <c r="C296" t="str">
        <f>VLOOKUP(A296,Sheet1!$C:$G,2,0)</f>
        <v>black</v>
      </c>
    </row>
    <row r="297" spans="1:3">
      <c r="A297" t="s">
        <v>483</v>
      </c>
      <c r="B297">
        <v>9</v>
      </c>
      <c r="C297" t="str">
        <f>VLOOKUP(A297,Sheet1!$C:$G,2,0)</f>
        <v>black</v>
      </c>
    </row>
    <row r="298" spans="1:3">
      <c r="A298" t="s">
        <v>484</v>
      </c>
      <c r="B298">
        <v>9</v>
      </c>
      <c r="C298" t="str">
        <f>VLOOKUP(A298,Sheet1!$C:$G,2,0)</f>
        <v>black</v>
      </c>
    </row>
    <row r="299" spans="1:3">
      <c r="A299" t="s">
        <v>471</v>
      </c>
      <c r="B299">
        <v>17</v>
      </c>
      <c r="C299" t="str">
        <f>VLOOKUP(A299,Sheet1!$C:$G,2,0)</f>
        <v>peacoat</v>
      </c>
    </row>
    <row r="300" spans="1:3">
      <c r="A300" t="s">
        <v>472</v>
      </c>
      <c r="B300">
        <v>15</v>
      </c>
      <c r="C300" t="str">
        <f>VLOOKUP(A300,Sheet1!$C:$G,2,0)</f>
        <v>peacoat</v>
      </c>
    </row>
    <row r="301" spans="1:3">
      <c r="A301" t="s">
        <v>473</v>
      </c>
      <c r="B301">
        <v>17</v>
      </c>
      <c r="C301" t="str">
        <f>VLOOKUP(A301,Sheet1!$C:$G,2,0)</f>
        <v>peacoat</v>
      </c>
    </row>
    <row r="302" spans="1:3">
      <c r="A302" t="s">
        <v>474</v>
      </c>
      <c r="B302">
        <v>18</v>
      </c>
      <c r="C302" t="str">
        <f>VLOOKUP(A302,Sheet1!$C:$G,2,0)</f>
        <v>peacoat</v>
      </c>
    </row>
    <row r="303" spans="1:3">
      <c r="A303" t="s">
        <v>475</v>
      </c>
      <c r="B303">
        <v>19</v>
      </c>
      <c r="C303" t="str">
        <f>VLOOKUP(A303,Sheet1!$C:$G,2,0)</f>
        <v>peacoat</v>
      </c>
    </row>
    <row r="304" spans="1:3">
      <c r="A304" t="s">
        <v>476</v>
      </c>
      <c r="B304">
        <v>19</v>
      </c>
      <c r="C304" t="str">
        <f>VLOOKUP(A304,Sheet1!$C:$G,2,0)</f>
        <v>peacoat</v>
      </c>
    </row>
    <row r="305" spans="1:3">
      <c r="A305" t="s">
        <v>477</v>
      </c>
      <c r="B305">
        <v>12</v>
      </c>
      <c r="C305" t="str">
        <f>VLOOKUP(A305,Sheet1!$C:$G,2,0)</f>
        <v>peacoat</v>
      </c>
    </row>
    <row r="306" spans="1:3">
      <c r="A306" t="s">
        <v>111</v>
      </c>
      <c r="B306">
        <v>3</v>
      </c>
      <c r="C306" t="str">
        <f>VLOOKUP(A306,Sheet1!$C:$G,2,0)</f>
        <v>fudge</v>
      </c>
    </row>
    <row r="307" spans="1:3">
      <c r="A307" t="s">
        <v>112</v>
      </c>
      <c r="B307">
        <v>3</v>
      </c>
      <c r="C307" t="str">
        <f>VLOOKUP(A307,Sheet1!$C:$G,2,0)</f>
        <v>fudge</v>
      </c>
    </row>
    <row r="308" spans="1:3">
      <c r="A308" t="s">
        <v>113</v>
      </c>
      <c r="B308">
        <v>5</v>
      </c>
      <c r="C308" t="str">
        <f>VLOOKUP(A308,Sheet1!$C:$G,2,0)</f>
        <v>fudge</v>
      </c>
    </row>
    <row r="309" spans="1:3">
      <c r="A309" t="s">
        <v>560</v>
      </c>
      <c r="B309">
        <v>5</v>
      </c>
      <c r="C309" t="str">
        <f>VLOOKUP(A309,Sheet1!$C:$G,2,0)</f>
        <v>nine iron</v>
      </c>
    </row>
    <row r="310" spans="1:3">
      <c r="A310" t="s">
        <v>561</v>
      </c>
      <c r="B310">
        <v>3</v>
      </c>
      <c r="C310" t="str">
        <f>VLOOKUP(A310,Sheet1!$C:$G,2,0)</f>
        <v>nine iron</v>
      </c>
    </row>
    <row r="311" spans="1:3">
      <c r="A311" s="73" t="s">
        <v>1449</v>
      </c>
      <c r="B311" s="73">
        <v>1</v>
      </c>
      <c r="C311" t="e">
        <f>VLOOKUP(A311,Sheet1!$C:$G,2,0)</f>
        <v>#N/A</v>
      </c>
    </row>
    <row r="312" spans="1:3">
      <c r="A312" t="s">
        <v>541</v>
      </c>
      <c r="B312">
        <v>2</v>
      </c>
      <c r="C312" t="str">
        <f>VLOOKUP(A312,Sheet1!$C:$G,2,0)</f>
        <v>fuchsia</v>
      </c>
    </row>
    <row r="313" spans="1:3">
      <c r="A313" t="s">
        <v>542</v>
      </c>
      <c r="B313">
        <v>3</v>
      </c>
      <c r="C313" t="str">
        <f>VLOOKUP(A313,Sheet1!$C:$G,2,0)</f>
        <v>fuchsia</v>
      </c>
    </row>
    <row r="314" spans="1:3">
      <c r="A314" t="s">
        <v>543</v>
      </c>
      <c r="B314">
        <v>1</v>
      </c>
      <c r="C314" t="str">
        <f>VLOOKUP(A314,Sheet1!$C:$G,2,0)</f>
        <v>fuchsia</v>
      </c>
    </row>
    <row r="315" spans="1:3">
      <c r="A315" t="s">
        <v>554</v>
      </c>
      <c r="B315">
        <v>2</v>
      </c>
      <c r="C315" t="str">
        <f>VLOOKUP(A315,Sheet1!$C:$G,2,0)</f>
        <v>peacoat</v>
      </c>
    </row>
    <row r="316" spans="1:3">
      <c r="A316" t="s">
        <v>555</v>
      </c>
      <c r="B316">
        <v>2</v>
      </c>
      <c r="C316" t="str">
        <f>VLOOKUP(A316,Sheet1!$C:$G,2,0)</f>
        <v>peacoat</v>
      </c>
    </row>
    <row r="317" spans="1:3">
      <c r="A317" t="s">
        <v>556</v>
      </c>
      <c r="B317">
        <v>1</v>
      </c>
      <c r="C317" t="str">
        <f>VLOOKUP(A317,Sheet1!$C:$G,2,0)</f>
        <v>peacoat</v>
      </c>
    </row>
    <row r="318" spans="1:3">
      <c r="A318" t="s">
        <v>548</v>
      </c>
      <c r="B318">
        <v>2</v>
      </c>
      <c r="C318" t="str">
        <f>VLOOKUP(A318,Sheet1!$C:$G,2,0)</f>
        <v>fudge</v>
      </c>
    </row>
    <row r="319" spans="1:3">
      <c r="A319" t="s">
        <v>549</v>
      </c>
      <c r="B319">
        <v>3</v>
      </c>
      <c r="C319" t="str">
        <f>VLOOKUP(A319,Sheet1!$C:$G,2,0)</f>
        <v>fudge</v>
      </c>
    </row>
    <row r="320" spans="1:3">
      <c r="A320" t="s">
        <v>581</v>
      </c>
      <c r="B320">
        <v>2</v>
      </c>
      <c r="C320" t="str">
        <f>VLOOKUP(A320,Sheet1!$C:$G,2,0)</f>
        <v>nine iron</v>
      </c>
    </row>
    <row r="321" spans="1:3">
      <c r="A321" t="s">
        <v>582</v>
      </c>
      <c r="B321">
        <v>1</v>
      </c>
      <c r="C321" t="str">
        <f>VLOOKUP(A321,Sheet1!$C:$G,2,0)</f>
        <v>nine iron</v>
      </c>
    </row>
    <row r="322" spans="1:3">
      <c r="A322" t="s">
        <v>574</v>
      </c>
      <c r="B322">
        <v>2</v>
      </c>
      <c r="C322" t="str">
        <f>VLOOKUP(A322,Sheet1!$C:$G,2,0)</f>
        <v>peacoat</v>
      </c>
    </row>
    <row r="323" spans="1:3">
      <c r="A323" t="s">
        <v>575</v>
      </c>
      <c r="B323">
        <v>2</v>
      </c>
      <c r="C323" t="str">
        <f>VLOOKUP(A323,Sheet1!$C:$G,2,0)</f>
        <v>peacoat</v>
      </c>
    </row>
    <row r="324" spans="1:3">
      <c r="A324" t="s">
        <v>576</v>
      </c>
      <c r="B324">
        <v>3</v>
      </c>
      <c r="C324" t="str">
        <f>VLOOKUP(A324,Sheet1!$C:$G,2,0)</f>
        <v>peacoat</v>
      </c>
    </row>
    <row r="325" spans="1:3">
      <c r="A325" t="s">
        <v>577</v>
      </c>
      <c r="B325">
        <v>2</v>
      </c>
      <c r="C325" t="str">
        <f>VLOOKUP(A325,Sheet1!$C:$G,2,0)</f>
        <v>peacoat</v>
      </c>
    </row>
    <row r="326" spans="1:3">
      <c r="A326" t="s">
        <v>567</v>
      </c>
      <c r="B326">
        <v>2</v>
      </c>
      <c r="C326" t="str">
        <f>VLOOKUP(A326,Sheet1!$C:$G,2,0)</f>
        <v>fudge</v>
      </c>
    </row>
    <row r="327" spans="1:3">
      <c r="A327" t="s">
        <v>568</v>
      </c>
      <c r="B327">
        <v>1</v>
      </c>
      <c r="C327" t="str">
        <f>VLOOKUP(A327,Sheet1!$C:$G,2,0)</f>
        <v>fudge</v>
      </c>
    </row>
    <row r="328" spans="1:3">
      <c r="A328" t="s">
        <v>569</v>
      </c>
      <c r="B328">
        <v>1</v>
      </c>
      <c r="C328" t="str">
        <f>VLOOKUP(A328,Sheet1!$C:$G,2,0)</f>
        <v>fudge</v>
      </c>
    </row>
    <row r="329" spans="1:3">
      <c r="A329" t="s">
        <v>1386</v>
      </c>
      <c r="B329">
        <v>2</v>
      </c>
      <c r="C329" t="str">
        <f>VLOOKUP(A329,Sheet1!$C:$G,2,0)</f>
        <v>fuchsia</v>
      </c>
    </row>
    <row r="330" spans="1:3">
      <c r="A330" t="s">
        <v>1411</v>
      </c>
      <c r="B330">
        <v>1</v>
      </c>
      <c r="C330" t="str">
        <f>VLOOKUP(A330,Sheet1!$C:$G,2,0)</f>
        <v>fuchsia</v>
      </c>
    </row>
    <row r="331" spans="1:3">
      <c r="A331" t="s">
        <v>1412</v>
      </c>
      <c r="B331">
        <v>1</v>
      </c>
      <c r="C331" t="str">
        <f>VLOOKUP(A331,Sheet1!$C:$G,2,0)</f>
        <v>fuchsia</v>
      </c>
    </row>
    <row r="332" spans="1:3">
      <c r="A332" t="s">
        <v>1413</v>
      </c>
      <c r="B332">
        <v>1</v>
      </c>
      <c r="C332" t="str">
        <f>VLOOKUP(A332,Sheet1!$C:$G,2,0)</f>
        <v>fuchsia</v>
      </c>
    </row>
    <row r="333" spans="1:3">
      <c r="A333" t="s">
        <v>97</v>
      </c>
      <c r="B333">
        <v>32</v>
      </c>
      <c r="C333" t="str">
        <f>VLOOKUP(A333,Sheet1!$C:$G,2,0)</f>
        <v>peacoat</v>
      </c>
    </row>
    <row r="334" spans="1:3">
      <c r="A334" t="s">
        <v>100</v>
      </c>
      <c r="B334">
        <v>31</v>
      </c>
      <c r="C334" t="str">
        <f>VLOOKUP(A334,Sheet1!$C:$G,2,0)</f>
        <v>peacoat</v>
      </c>
    </row>
    <row r="335" spans="1:3">
      <c r="A335" t="s">
        <v>101</v>
      </c>
      <c r="B335">
        <v>31</v>
      </c>
      <c r="C335" t="str">
        <f>VLOOKUP(A335,Sheet1!$C:$G,2,0)</f>
        <v>peacoat</v>
      </c>
    </row>
    <row r="336" spans="1:3">
      <c r="A336" t="s">
        <v>102</v>
      </c>
      <c r="B336">
        <v>33</v>
      </c>
      <c r="C336" t="str">
        <f>VLOOKUP(A336,Sheet1!$C:$G,2,0)</f>
        <v>peacoat</v>
      </c>
    </row>
    <row r="337" spans="1:3">
      <c r="A337" t="s">
        <v>103</v>
      </c>
      <c r="B337">
        <v>24</v>
      </c>
      <c r="C337" t="str">
        <f>VLOOKUP(A337,Sheet1!$C:$G,2,0)</f>
        <v>peacoat</v>
      </c>
    </row>
    <row r="338" spans="1:3">
      <c r="A338" t="s">
        <v>90</v>
      </c>
      <c r="B338">
        <v>22</v>
      </c>
      <c r="C338" t="str">
        <f>VLOOKUP(A338,Sheet1!$C:$G,2,0)</f>
        <v>fudge</v>
      </c>
    </row>
    <row r="339" spans="1:3">
      <c r="A339" t="s">
        <v>93</v>
      </c>
      <c r="B339">
        <v>22</v>
      </c>
      <c r="C339" t="str">
        <f>VLOOKUP(A339,Sheet1!$C:$G,2,0)</f>
        <v>fudge</v>
      </c>
    </row>
    <row r="340" spans="1:3">
      <c r="A340" t="s">
        <v>94</v>
      </c>
      <c r="B340">
        <v>21</v>
      </c>
      <c r="C340" t="str">
        <f>VLOOKUP(A340,Sheet1!$C:$G,2,0)</f>
        <v>fudge</v>
      </c>
    </row>
    <row r="341" spans="1:3">
      <c r="A341" t="s">
        <v>95</v>
      </c>
      <c r="B341">
        <v>23</v>
      </c>
      <c r="C341" t="str">
        <f>VLOOKUP(A341,Sheet1!$C:$G,2,0)</f>
        <v>fudge</v>
      </c>
    </row>
    <row r="342" spans="1:3">
      <c r="A342" t="s">
        <v>96</v>
      </c>
      <c r="B342">
        <v>19</v>
      </c>
      <c r="C342" t="str">
        <f>VLOOKUP(A342,Sheet1!$C:$G,2,0)</f>
        <v>fudge</v>
      </c>
    </row>
    <row r="343" spans="1:3">
      <c r="A343" t="s">
        <v>608</v>
      </c>
      <c r="B343">
        <v>126</v>
      </c>
      <c r="C343" t="str">
        <f>VLOOKUP(A343,Sheet1!$C:$G,2,0)</f>
        <v>nine iron</v>
      </c>
    </row>
    <row r="344" spans="1:3">
      <c r="A344" t="s">
        <v>609</v>
      </c>
      <c r="B344">
        <v>124</v>
      </c>
      <c r="C344" t="str">
        <f>VLOOKUP(A344,Sheet1!$C:$G,2,0)</f>
        <v>nine iron</v>
      </c>
    </row>
    <row r="345" spans="1:3">
      <c r="A345" t="s">
        <v>610</v>
      </c>
      <c r="B345">
        <v>113</v>
      </c>
      <c r="C345" t="str">
        <f>VLOOKUP(A345,Sheet1!$C:$G,2,0)</f>
        <v>nine iron</v>
      </c>
    </row>
    <row r="346" spans="1:3">
      <c r="A346" t="s">
        <v>611</v>
      </c>
      <c r="B346">
        <v>104</v>
      </c>
      <c r="C346" t="str">
        <f>VLOOKUP(A346,Sheet1!$C:$G,2,0)</f>
        <v>nine iron</v>
      </c>
    </row>
    <row r="347" spans="1:3">
      <c r="A347" t="s">
        <v>612</v>
      </c>
      <c r="B347">
        <v>104</v>
      </c>
      <c r="C347" t="str">
        <f>VLOOKUP(A347,Sheet1!$C:$G,2,0)</f>
        <v>nine iron</v>
      </c>
    </row>
    <row r="348" spans="1:3">
      <c r="A348" t="s">
        <v>613</v>
      </c>
      <c r="B348">
        <v>6</v>
      </c>
      <c r="C348" t="str">
        <f>VLOOKUP(A348,Sheet1!$C:$G,2,0)</f>
        <v>nine iron</v>
      </c>
    </row>
    <row r="349" spans="1:3">
      <c r="A349" t="s">
        <v>1388</v>
      </c>
      <c r="B349">
        <v>2</v>
      </c>
      <c r="C349" t="str">
        <f>VLOOKUP(A349,Sheet1!$C:$G,2,0)</f>
        <v>beige</v>
      </c>
    </row>
    <row r="350" spans="1:3">
      <c r="A350" t="s">
        <v>1389</v>
      </c>
      <c r="B350">
        <v>2</v>
      </c>
      <c r="C350" t="str">
        <f>VLOOKUP(A350,Sheet1!$C:$G,2,0)</f>
        <v>beige</v>
      </c>
    </row>
    <row r="351" spans="1:3">
      <c r="A351" t="s">
        <v>1390</v>
      </c>
      <c r="B351">
        <v>5</v>
      </c>
      <c r="C351" t="str">
        <f>VLOOKUP(A351,Sheet1!$C:$G,2,0)</f>
        <v>fuchsia</v>
      </c>
    </row>
    <row r="352" spans="1:3">
      <c r="A352" t="s">
        <v>1391</v>
      </c>
      <c r="B352">
        <v>5</v>
      </c>
      <c r="C352" t="str">
        <f>VLOOKUP(A352,Sheet1!$C:$G,2,0)</f>
        <v>fuchsia</v>
      </c>
    </row>
    <row r="353" spans="1:3">
      <c r="A353" t="s">
        <v>1392</v>
      </c>
      <c r="B353">
        <v>5</v>
      </c>
      <c r="C353" t="str">
        <f>VLOOKUP(A353,Sheet1!$C:$G,2,0)</f>
        <v>fuchsia</v>
      </c>
    </row>
    <row r="354" spans="1:3">
      <c r="A354" t="s">
        <v>1393</v>
      </c>
      <c r="B354">
        <v>2</v>
      </c>
      <c r="C354" t="str">
        <f>VLOOKUP(A354,Sheet1!$C:$G,2,0)</f>
        <v>fuchsia</v>
      </c>
    </row>
    <row r="355" spans="1:3">
      <c r="A355" t="s">
        <v>1394</v>
      </c>
      <c r="B355">
        <v>2</v>
      </c>
      <c r="C355" t="str">
        <f>VLOOKUP(A355,Sheet1!$C:$G,2,0)</f>
        <v>fuchsia</v>
      </c>
    </row>
    <row r="356" spans="1:3">
      <c r="A356" t="s">
        <v>1395</v>
      </c>
      <c r="B356">
        <v>2</v>
      </c>
      <c r="C356" t="str">
        <f>VLOOKUP(A356,Sheet1!$C:$G,2,0)</f>
        <v>fuchsia</v>
      </c>
    </row>
    <row r="357" spans="1:3">
      <c r="A357" t="s">
        <v>1045</v>
      </c>
      <c r="B357">
        <v>2</v>
      </c>
      <c r="C357" t="str">
        <f>VLOOKUP(A357,Sheet1!$C:$G,2,0)</f>
        <v>peacoat</v>
      </c>
    </row>
    <row r="358" spans="1:3">
      <c r="A358" t="s">
        <v>1046</v>
      </c>
      <c r="B358">
        <v>3</v>
      </c>
      <c r="C358" t="str">
        <f>VLOOKUP(A358,Sheet1!$C:$G,2,0)</f>
        <v>peacoat</v>
      </c>
    </row>
    <row r="359" spans="1:3">
      <c r="A359" t="s">
        <v>1047</v>
      </c>
      <c r="B359">
        <v>3</v>
      </c>
      <c r="C359" t="str">
        <f>VLOOKUP(A359,Sheet1!$C:$G,2,0)</f>
        <v>peacoat</v>
      </c>
    </row>
    <row r="360" spans="1:3">
      <c r="A360" t="s">
        <v>1048</v>
      </c>
      <c r="B360">
        <v>4</v>
      </c>
      <c r="C360" t="str">
        <f>VLOOKUP(A360,Sheet1!$C:$G,2,0)</f>
        <v>peacoat</v>
      </c>
    </row>
    <row r="361" spans="1:3">
      <c r="A361" t="s">
        <v>1049</v>
      </c>
      <c r="B361">
        <v>1</v>
      </c>
      <c r="C361" t="str">
        <f>VLOOKUP(A361,Sheet1!$C:$G,2,0)</f>
        <v>peacoat</v>
      </c>
    </row>
    <row r="362" spans="1:3">
      <c r="A362" t="s">
        <v>1050</v>
      </c>
      <c r="B362">
        <v>3</v>
      </c>
      <c r="C362" t="str">
        <f>VLOOKUP(A362,Sheet1!$C:$G,2,0)</f>
        <v>peacoat</v>
      </c>
    </row>
    <row r="363" spans="1:3">
      <c r="A363" s="73" t="s">
        <v>1421</v>
      </c>
      <c r="B363" s="73">
        <v>1</v>
      </c>
      <c r="C363" t="e">
        <f>VLOOKUP(A363,Sheet1!$C:$G,2,0)</f>
        <v>#N/A</v>
      </c>
    </row>
    <row r="364" spans="1:3">
      <c r="A364" s="73" t="s">
        <v>1422</v>
      </c>
      <c r="B364" s="73">
        <v>1</v>
      </c>
      <c r="C364" t="e">
        <f>VLOOKUP(A364,Sheet1!$C:$G,2,0)</f>
        <v>#N/A</v>
      </c>
    </row>
    <row r="365" spans="1:3">
      <c r="A365" t="s">
        <v>1030</v>
      </c>
      <c r="B365">
        <v>9</v>
      </c>
      <c r="C365" t="str">
        <f>VLOOKUP(A365,Sheet1!$C:$G,2,0)</f>
        <v>peacoat</v>
      </c>
    </row>
    <row r="366" spans="1:3">
      <c r="A366" t="s">
        <v>1031</v>
      </c>
      <c r="B366">
        <v>9</v>
      </c>
      <c r="C366" t="str">
        <f>VLOOKUP(A366,Sheet1!$C:$G,2,0)</f>
        <v>peacoat</v>
      </c>
    </row>
    <row r="367" spans="1:3">
      <c r="A367" t="s">
        <v>1032</v>
      </c>
      <c r="B367">
        <v>3</v>
      </c>
      <c r="C367" t="str">
        <f>VLOOKUP(A367,Sheet1!$C:$G,2,0)</f>
        <v>peacoat</v>
      </c>
    </row>
    <row r="368" spans="1:3">
      <c r="A368" t="s">
        <v>1037</v>
      </c>
      <c r="B368">
        <v>4</v>
      </c>
      <c r="C368" t="str">
        <f>VLOOKUP(A368,Sheet1!$C:$G,2,0)</f>
        <v>peacoat</v>
      </c>
    </row>
    <row r="369" spans="1:3">
      <c r="A369" t="s">
        <v>1038</v>
      </c>
      <c r="B369">
        <v>10</v>
      </c>
      <c r="C369" t="str">
        <f>VLOOKUP(A369,Sheet1!$C:$G,2,0)</f>
        <v>peacoat</v>
      </c>
    </row>
    <row r="370" spans="1:3">
      <c r="A370" t="s">
        <v>1039</v>
      </c>
      <c r="B370">
        <v>11</v>
      </c>
      <c r="C370" t="str">
        <f>VLOOKUP(A370,Sheet1!$C:$G,2,0)</f>
        <v>peacoat</v>
      </c>
    </row>
    <row r="371" spans="1:3">
      <c r="A371" t="s">
        <v>1040</v>
      </c>
      <c r="B371">
        <v>12</v>
      </c>
      <c r="C371" t="str">
        <f>VLOOKUP(A371,Sheet1!$C:$G,2,0)</f>
        <v>peacoat</v>
      </c>
    </row>
    <row r="372" spans="1:3">
      <c r="A372" t="s">
        <v>1041</v>
      </c>
      <c r="B372">
        <v>9</v>
      </c>
      <c r="C372" t="str">
        <f>VLOOKUP(A372,Sheet1!$C:$G,2,0)</f>
        <v>peacoat</v>
      </c>
    </row>
    <row r="373" spans="1:3">
      <c r="A373" t="s">
        <v>1042</v>
      </c>
      <c r="B373">
        <v>7</v>
      </c>
      <c r="C373" t="str">
        <f>VLOOKUP(A373,Sheet1!$C:$G,2,0)</f>
        <v>peacoat</v>
      </c>
    </row>
    <row r="374" spans="1:3">
      <c r="A374" t="s">
        <v>1043</v>
      </c>
      <c r="B374">
        <v>6</v>
      </c>
      <c r="C374" t="str">
        <f>VLOOKUP(A374,Sheet1!$C:$G,2,0)</f>
        <v>peacoat</v>
      </c>
    </row>
    <row r="375" spans="1:3">
      <c r="A375" t="s">
        <v>600</v>
      </c>
      <c r="B375">
        <v>1</v>
      </c>
      <c r="C375" t="str">
        <f>VLOOKUP(A375,Sheet1!$C:$G,2,0)</f>
        <v>nine iron</v>
      </c>
    </row>
    <row r="376" spans="1:3">
      <c r="A376" t="s">
        <v>601</v>
      </c>
      <c r="B376">
        <v>1</v>
      </c>
      <c r="C376" t="str">
        <f>VLOOKUP(A376,Sheet1!$C:$G,2,0)</f>
        <v>nine iron</v>
      </c>
    </row>
    <row r="377" spans="1:3">
      <c r="A377" t="s">
        <v>602</v>
      </c>
      <c r="B377">
        <v>1</v>
      </c>
      <c r="C377" t="str">
        <f>VLOOKUP(A377,Sheet1!$C:$G,2,0)</f>
        <v>nine iron</v>
      </c>
    </row>
    <row r="378" spans="1:3">
      <c r="A378" t="s">
        <v>603</v>
      </c>
      <c r="B378">
        <v>2</v>
      </c>
      <c r="C378" t="str">
        <f>VLOOKUP(A378,Sheet1!$C:$G,2,0)</f>
        <v>nine iron</v>
      </c>
    </row>
    <row r="379" spans="1:3">
      <c r="A379" t="s">
        <v>604</v>
      </c>
      <c r="B379">
        <v>4</v>
      </c>
      <c r="C379" t="str">
        <f>VLOOKUP(A379,Sheet1!$C:$G,2,0)</f>
        <v>nine iron</v>
      </c>
    </row>
    <row r="380" spans="1:3">
      <c r="A380" t="s">
        <v>605</v>
      </c>
      <c r="B380">
        <v>1</v>
      </c>
      <c r="C380" t="str">
        <f>VLOOKUP(A380,Sheet1!$C:$G,2,0)</f>
        <v>nine iron</v>
      </c>
    </row>
    <row r="381" spans="1:3">
      <c r="A381" t="s">
        <v>606</v>
      </c>
      <c r="B381">
        <v>2</v>
      </c>
      <c r="C381" t="str">
        <f>VLOOKUP(A381,Sheet1!$C:$G,2,0)</f>
        <v>nine iron</v>
      </c>
    </row>
    <row r="382" spans="1:3">
      <c r="A382" s="73" t="s">
        <v>1448</v>
      </c>
      <c r="B382" s="73">
        <v>1</v>
      </c>
      <c r="C382" t="e">
        <f>VLOOKUP(A382,Sheet1!$C:$G,2,0)</f>
        <v>#N/A</v>
      </c>
    </row>
    <row r="383" spans="1:3">
      <c r="A383" t="s">
        <v>595</v>
      </c>
      <c r="B383">
        <v>1</v>
      </c>
      <c r="C383" t="str">
        <f>VLOOKUP(A383,Sheet1!$C:$G,2,0)</f>
        <v>peacoat</v>
      </c>
    </row>
    <row r="384" spans="1:3">
      <c r="A384" t="s">
        <v>1247</v>
      </c>
      <c r="B384">
        <v>7</v>
      </c>
      <c r="C384" t="str">
        <f>VLOOKUP(A384,Sheet1!$C:$G,2,0)</f>
        <v>nine iron</v>
      </c>
    </row>
    <row r="385" spans="1:3">
      <c r="A385" t="s">
        <v>1248</v>
      </c>
      <c r="B385">
        <v>8</v>
      </c>
      <c r="C385" t="str">
        <f>VLOOKUP(A385,Sheet1!$C:$G,2,0)</f>
        <v>nine iron</v>
      </c>
    </row>
    <row r="386" spans="1:3">
      <c r="A386" t="s">
        <v>1249</v>
      </c>
      <c r="B386">
        <v>8</v>
      </c>
      <c r="C386" t="str">
        <f>VLOOKUP(A386,Sheet1!$C:$G,2,0)</f>
        <v>nine iron</v>
      </c>
    </row>
    <row r="387" spans="1:3">
      <c r="A387" t="s">
        <v>1250</v>
      </c>
      <c r="B387">
        <v>6</v>
      </c>
      <c r="C387" t="str">
        <f>VLOOKUP(A387,Sheet1!$C:$G,2,0)</f>
        <v>nine iron</v>
      </c>
    </row>
    <row r="388" spans="1:3">
      <c r="A388" t="s">
        <v>1251</v>
      </c>
      <c r="B388">
        <v>7</v>
      </c>
      <c r="C388" t="str">
        <f>VLOOKUP(A388,Sheet1!$C:$G,2,0)</f>
        <v>nine iron</v>
      </c>
    </row>
    <row r="389" spans="1:3">
      <c r="A389" t="s">
        <v>1252</v>
      </c>
      <c r="B389">
        <v>1</v>
      </c>
      <c r="C389" t="str">
        <f>VLOOKUP(A389,Sheet1!$C:$G,2,0)</f>
        <v>nine iron</v>
      </c>
    </row>
    <row r="390" spans="1:3">
      <c r="A390" t="s">
        <v>1254</v>
      </c>
      <c r="B390">
        <v>1</v>
      </c>
      <c r="C390" t="str">
        <f>VLOOKUP(A390,Sheet1!$C:$G,2,0)</f>
        <v>nine iron</v>
      </c>
    </row>
    <row r="391" spans="1:3">
      <c r="A391" t="s">
        <v>1256</v>
      </c>
      <c r="B391">
        <v>7</v>
      </c>
      <c r="C391" t="str">
        <f>VLOOKUP(A391,Sheet1!$C:$G,2,0)</f>
        <v>peacoat</v>
      </c>
    </row>
    <row r="392" spans="1:3">
      <c r="A392" t="s">
        <v>1257</v>
      </c>
      <c r="B392">
        <v>6</v>
      </c>
      <c r="C392" t="str">
        <f>VLOOKUP(A392,Sheet1!$C:$G,2,0)</f>
        <v>peacoat</v>
      </c>
    </row>
    <row r="393" spans="1:3">
      <c r="A393" t="s">
        <v>1258</v>
      </c>
      <c r="B393">
        <v>7</v>
      </c>
      <c r="C393" t="str">
        <f>VLOOKUP(A393,Sheet1!$C:$G,2,0)</f>
        <v>peacoat</v>
      </c>
    </row>
    <row r="394" spans="1:3">
      <c r="A394" t="s">
        <v>1259</v>
      </c>
      <c r="B394">
        <v>8</v>
      </c>
      <c r="C394" t="str">
        <f>VLOOKUP(A394,Sheet1!$C:$G,2,0)</f>
        <v>peacoat</v>
      </c>
    </row>
    <row r="395" spans="1:3">
      <c r="A395" t="s">
        <v>1260</v>
      </c>
      <c r="B395">
        <v>9</v>
      </c>
      <c r="C395" t="str">
        <f>VLOOKUP(A395,Sheet1!$C:$G,2,0)</f>
        <v>peacoat</v>
      </c>
    </row>
    <row r="396" spans="1:3">
      <c r="A396" t="s">
        <v>1265</v>
      </c>
      <c r="B396">
        <v>4</v>
      </c>
      <c r="C396" t="str">
        <f>VLOOKUP(A396,Sheet1!$C:$G,2,0)</f>
        <v>grape</v>
      </c>
    </row>
    <row r="397" spans="1:3">
      <c r="A397" t="s">
        <v>1266</v>
      </c>
      <c r="B397">
        <v>4</v>
      </c>
      <c r="C397" t="str">
        <f>VLOOKUP(A397,Sheet1!$C:$G,2,0)</f>
        <v>grape</v>
      </c>
    </row>
    <row r="398" spans="1:3">
      <c r="A398" t="s">
        <v>1267</v>
      </c>
      <c r="B398">
        <v>4</v>
      </c>
      <c r="C398" t="str">
        <f>VLOOKUP(A398,Sheet1!$C:$G,2,0)</f>
        <v>grape</v>
      </c>
    </row>
    <row r="399" spans="1:3">
      <c r="A399" t="s">
        <v>1268</v>
      </c>
      <c r="B399">
        <v>6</v>
      </c>
      <c r="C399" t="str">
        <f>VLOOKUP(A399,Sheet1!$C:$G,2,0)</f>
        <v>grape</v>
      </c>
    </row>
    <row r="400" spans="1:3">
      <c r="A400" t="s">
        <v>1269</v>
      </c>
      <c r="B400">
        <v>2</v>
      </c>
      <c r="C400" t="str">
        <f>VLOOKUP(A400,Sheet1!$C:$G,2,0)</f>
        <v>grape</v>
      </c>
    </row>
    <row r="401" spans="1:3">
      <c r="A401" t="s">
        <v>1272</v>
      </c>
      <c r="B401">
        <v>3</v>
      </c>
      <c r="C401" t="str">
        <f>VLOOKUP(A401,Sheet1!$C:$G,2,0)</f>
        <v>fuchsia</v>
      </c>
    </row>
    <row r="402" spans="1:3">
      <c r="A402" t="s">
        <v>1273</v>
      </c>
      <c r="B402">
        <v>1</v>
      </c>
      <c r="C402" t="str">
        <f>VLOOKUP(A402,Sheet1!$C:$G,2,0)</f>
        <v>fuchsia</v>
      </c>
    </row>
    <row r="403" spans="1:3">
      <c r="A403" t="s">
        <v>1274</v>
      </c>
      <c r="B403">
        <v>1</v>
      </c>
      <c r="C403" t="str">
        <f>VLOOKUP(A403,Sheet1!$C:$G,2,0)</f>
        <v>fuchsia</v>
      </c>
    </row>
    <row r="404" spans="1:3">
      <c r="A404" t="s">
        <v>1275</v>
      </c>
      <c r="B404">
        <v>3</v>
      </c>
      <c r="C404" t="str">
        <f>VLOOKUP(A404,Sheet1!$C:$G,2,0)</f>
        <v>fuchsia</v>
      </c>
    </row>
    <row r="405" spans="1:3">
      <c r="A405" t="s">
        <v>1276</v>
      </c>
      <c r="B405">
        <v>1</v>
      </c>
      <c r="C405" t="str">
        <f>VLOOKUP(A405,Sheet1!$C:$G,2,0)</f>
        <v>fuchsia</v>
      </c>
    </row>
    <row r="406" spans="1:3">
      <c r="A406" t="s">
        <v>1277</v>
      </c>
      <c r="B406">
        <v>1</v>
      </c>
      <c r="C406" t="str">
        <f>VLOOKUP(A406,Sheet1!$C:$G,2,0)</f>
        <v>fuchsia</v>
      </c>
    </row>
    <row r="407" spans="1:3">
      <c r="A407" t="s">
        <v>1280</v>
      </c>
      <c r="B407">
        <v>9</v>
      </c>
      <c r="C407" t="str">
        <f>VLOOKUP(A407,Sheet1!$C:$G,2,0)</f>
        <v>fudge</v>
      </c>
    </row>
    <row r="408" spans="1:3">
      <c r="A408" t="s">
        <v>1281</v>
      </c>
      <c r="B408">
        <v>9</v>
      </c>
      <c r="C408" t="str">
        <f>VLOOKUP(A408,Sheet1!$C:$G,2,0)</f>
        <v>fudge</v>
      </c>
    </row>
    <row r="409" spans="1:3">
      <c r="A409" t="s">
        <v>1282</v>
      </c>
      <c r="B409">
        <v>8</v>
      </c>
      <c r="C409" t="str">
        <f>VLOOKUP(A409,Sheet1!$C:$G,2,0)</f>
        <v>fudge</v>
      </c>
    </row>
    <row r="410" spans="1:3">
      <c r="A410" t="s">
        <v>1283</v>
      </c>
      <c r="B410">
        <v>9</v>
      </c>
      <c r="C410" t="str">
        <f>VLOOKUP(A410,Sheet1!$C:$G,2,0)</f>
        <v>fudge</v>
      </c>
    </row>
    <row r="411" spans="1:3">
      <c r="A411" t="s">
        <v>1284</v>
      </c>
      <c r="B411">
        <v>2</v>
      </c>
      <c r="C411" t="str">
        <f>VLOOKUP(A411,Sheet1!$C:$G,2,0)</f>
        <v>fudge</v>
      </c>
    </row>
    <row r="412" spans="1:3">
      <c r="A412" t="s">
        <v>1285</v>
      </c>
      <c r="B412">
        <v>1</v>
      </c>
      <c r="C412" t="str">
        <f>VLOOKUP(A412,Sheet1!$C:$G,2,0)</f>
        <v>fudge</v>
      </c>
    </row>
    <row r="413" spans="1:3">
      <c r="A413" t="s">
        <v>1286</v>
      </c>
      <c r="B413">
        <v>2</v>
      </c>
      <c r="C413" t="str">
        <f>VLOOKUP(A413,Sheet1!$C:$G,2,0)</f>
        <v>fudge</v>
      </c>
    </row>
    <row r="414" spans="1:3">
      <c r="A414" t="s">
        <v>1287</v>
      </c>
      <c r="B414">
        <v>2</v>
      </c>
      <c r="C414" t="str">
        <f>VLOOKUP(A414,Sheet1!$C:$G,2,0)</f>
        <v>fudge</v>
      </c>
    </row>
    <row r="415" spans="1:3">
      <c r="A415" t="s">
        <v>1288</v>
      </c>
      <c r="B415">
        <v>2</v>
      </c>
      <c r="C415" t="str">
        <f>VLOOKUP(A415,Sheet1!$C:$G,2,0)</f>
        <v>fudge</v>
      </c>
    </row>
    <row r="416" spans="1:3">
      <c r="A416" t="s">
        <v>1021</v>
      </c>
      <c r="B416">
        <v>9</v>
      </c>
      <c r="C416" t="str">
        <f>VLOOKUP(A416,Sheet1!$C:$G,2,0)</f>
        <v>nine iron</v>
      </c>
    </row>
    <row r="417" spans="1:3">
      <c r="A417" t="s">
        <v>1022</v>
      </c>
      <c r="B417">
        <v>26</v>
      </c>
      <c r="C417" t="str">
        <f>VLOOKUP(A417,Sheet1!$C:$G,2,0)</f>
        <v>nine iron</v>
      </c>
    </row>
    <row r="418" spans="1:3">
      <c r="A418" t="s">
        <v>1023</v>
      </c>
      <c r="B418">
        <v>46</v>
      </c>
      <c r="C418" t="str">
        <f>VLOOKUP(A418,Sheet1!$C:$G,2,0)</f>
        <v>nine iron</v>
      </c>
    </row>
    <row r="419" spans="1:3">
      <c r="A419" t="s">
        <v>1024</v>
      </c>
      <c r="B419">
        <v>47</v>
      </c>
      <c r="C419" t="str">
        <f>VLOOKUP(A419,Sheet1!$C:$G,2,0)</f>
        <v>nine iron</v>
      </c>
    </row>
    <row r="420" spans="1:3">
      <c r="A420" t="s">
        <v>1025</v>
      </c>
      <c r="B420">
        <v>46</v>
      </c>
      <c r="C420" t="str">
        <f>VLOOKUP(A420,Sheet1!$C:$G,2,0)</f>
        <v>nine iron</v>
      </c>
    </row>
    <row r="421" spans="1:3">
      <c r="A421" t="s">
        <v>1026</v>
      </c>
      <c r="B421">
        <v>17</v>
      </c>
      <c r="C421" t="str">
        <f>VLOOKUP(A421,Sheet1!$C:$G,2,0)</f>
        <v>nine iron</v>
      </c>
    </row>
    <row r="422" spans="1:3">
      <c r="A422" t="s">
        <v>1027</v>
      </c>
      <c r="B422">
        <v>10</v>
      </c>
      <c r="C422" t="str">
        <f>VLOOKUP(A422,Sheet1!$C:$G,2,0)</f>
        <v>nine iron</v>
      </c>
    </row>
    <row r="423" spans="1:3">
      <c r="A423" t="s">
        <v>1028</v>
      </c>
      <c r="B423">
        <v>10</v>
      </c>
      <c r="C423" t="str">
        <f>VLOOKUP(A423,Sheet1!$C:$G,2,0)</f>
        <v>nine iron</v>
      </c>
    </row>
    <row r="424" spans="1:3">
      <c r="A424" t="s">
        <v>995</v>
      </c>
      <c r="B424">
        <v>3</v>
      </c>
      <c r="C424" t="str">
        <f>VLOOKUP(A424,Sheet1!$C:$G,2,0)</f>
        <v>beige</v>
      </c>
    </row>
    <row r="425" spans="1:3">
      <c r="A425" t="s">
        <v>996</v>
      </c>
      <c r="B425">
        <v>3</v>
      </c>
      <c r="C425" t="str">
        <f>VLOOKUP(A425,Sheet1!$C:$G,2,0)</f>
        <v>beige</v>
      </c>
    </row>
    <row r="426" spans="1:3">
      <c r="A426" t="s">
        <v>997</v>
      </c>
      <c r="B426">
        <v>18</v>
      </c>
      <c r="C426" t="str">
        <f>VLOOKUP(A426,Sheet1!$C:$G,2,0)</f>
        <v>beige</v>
      </c>
    </row>
    <row r="427" spans="1:3">
      <c r="A427" t="s">
        <v>998</v>
      </c>
      <c r="B427">
        <v>16</v>
      </c>
      <c r="C427" t="str">
        <f>VLOOKUP(A427,Sheet1!$C:$G,2,0)</f>
        <v>beige</v>
      </c>
    </row>
    <row r="428" spans="1:3">
      <c r="A428" t="s">
        <v>999</v>
      </c>
      <c r="B428">
        <v>17</v>
      </c>
      <c r="C428" t="str">
        <f>VLOOKUP(A428,Sheet1!$C:$G,2,0)</f>
        <v>beige</v>
      </c>
    </row>
    <row r="429" spans="1:3">
      <c r="A429" t="s">
        <v>1000</v>
      </c>
      <c r="B429">
        <v>6</v>
      </c>
      <c r="C429" t="str">
        <f>VLOOKUP(A429,Sheet1!$C:$G,2,0)</f>
        <v>beige</v>
      </c>
    </row>
    <row r="430" spans="1:3">
      <c r="A430" t="s">
        <v>1001</v>
      </c>
      <c r="B430">
        <v>5</v>
      </c>
      <c r="C430" t="str">
        <f>VLOOKUP(A430,Sheet1!$C:$G,2,0)</f>
        <v>beige</v>
      </c>
    </row>
    <row r="431" spans="1:3">
      <c r="A431" t="s">
        <v>1002</v>
      </c>
      <c r="B431">
        <v>3</v>
      </c>
      <c r="C431" t="str">
        <f>VLOOKUP(A431,Sheet1!$C:$G,2,0)</f>
        <v>beige</v>
      </c>
    </row>
    <row r="432" spans="1:3">
      <c r="A432" t="s">
        <v>1008</v>
      </c>
      <c r="B432">
        <v>15</v>
      </c>
      <c r="C432" t="str">
        <f>VLOOKUP(A432,Sheet1!$C:$G,2,0)</f>
        <v>blue</v>
      </c>
    </row>
    <row r="433" spans="1:3">
      <c r="A433" t="s">
        <v>1009</v>
      </c>
      <c r="B433">
        <v>25</v>
      </c>
      <c r="C433" t="str">
        <f>VLOOKUP(A433,Sheet1!$C:$G,2,0)</f>
        <v>blue</v>
      </c>
    </row>
    <row r="434" spans="1:3">
      <c r="A434" t="s">
        <v>1010</v>
      </c>
      <c r="B434">
        <v>37</v>
      </c>
      <c r="C434" t="str">
        <f>VLOOKUP(A434,Sheet1!$C:$G,2,0)</f>
        <v>blue</v>
      </c>
    </row>
    <row r="435" spans="1:3">
      <c r="A435" t="s">
        <v>1011</v>
      </c>
      <c r="B435">
        <v>54</v>
      </c>
      <c r="C435" t="str">
        <f>VLOOKUP(A435,Sheet1!$C:$G,2,0)</f>
        <v>blue</v>
      </c>
    </row>
    <row r="436" spans="1:3">
      <c r="A436" t="s">
        <v>1012</v>
      </c>
      <c r="B436">
        <v>53</v>
      </c>
      <c r="C436" t="str">
        <f>VLOOKUP(A436,Sheet1!$C:$G,2,0)</f>
        <v>blue</v>
      </c>
    </row>
    <row r="437" spans="1:3">
      <c r="A437" t="s">
        <v>1289</v>
      </c>
      <c r="B437">
        <v>37</v>
      </c>
      <c r="C437" t="str">
        <f>VLOOKUP(A437,Sheet1!$C:$G,2,0)</f>
        <v>blue</v>
      </c>
    </row>
    <row r="438" spans="1:3">
      <c r="A438" t="s">
        <v>1290</v>
      </c>
      <c r="B438">
        <v>28</v>
      </c>
      <c r="C438" t="str">
        <f>VLOOKUP(A438,Sheet1!$C:$G,2,0)</f>
        <v>blue</v>
      </c>
    </row>
    <row r="439" spans="1:3">
      <c r="A439" t="s">
        <v>1291</v>
      </c>
      <c r="B439">
        <v>15</v>
      </c>
      <c r="C439" t="str">
        <f>VLOOKUP(A439,Sheet1!$C:$G,2,0)</f>
        <v>blue</v>
      </c>
    </row>
    <row r="440" spans="1:3">
      <c r="A440" t="s">
        <v>1003</v>
      </c>
      <c r="B440">
        <v>7</v>
      </c>
      <c r="C440" t="str">
        <f>VLOOKUP(A440,Sheet1!$C:$G,2,0)</f>
        <v>lime</v>
      </c>
    </row>
    <row r="441" spans="1:3">
      <c r="A441" t="s">
        <v>1004</v>
      </c>
      <c r="B441">
        <v>7</v>
      </c>
      <c r="C441" t="str">
        <f>VLOOKUP(A441,Sheet1!$C:$G,2,0)</f>
        <v>lime</v>
      </c>
    </row>
    <row r="442" spans="1:3">
      <c r="A442" t="s">
        <v>1005</v>
      </c>
      <c r="B442">
        <v>11</v>
      </c>
      <c r="C442" t="str">
        <f>VLOOKUP(A442,Sheet1!$C:$G,2,0)</f>
        <v>lime</v>
      </c>
    </row>
    <row r="443" spans="1:3">
      <c r="A443" t="s">
        <v>1006</v>
      </c>
      <c r="B443">
        <v>11</v>
      </c>
      <c r="C443" t="str">
        <f>VLOOKUP(A443,Sheet1!$C:$G,2,0)</f>
        <v>lime</v>
      </c>
    </row>
    <row r="444" spans="1:3">
      <c r="A444" t="s">
        <v>1007</v>
      </c>
      <c r="B444">
        <v>7</v>
      </c>
      <c r="C444" t="str">
        <f>VLOOKUP(A444,Sheet1!$C:$G,2,0)</f>
        <v>lime</v>
      </c>
    </row>
    <row r="445" spans="1:3">
      <c r="A445" t="s">
        <v>988</v>
      </c>
      <c r="B445">
        <v>21</v>
      </c>
      <c r="C445" t="str">
        <f>VLOOKUP(A445,Sheet1!$C:$G,2,0)</f>
        <v>fuchsia</v>
      </c>
    </row>
    <row r="446" spans="1:3">
      <c r="A446" t="s">
        <v>989</v>
      </c>
      <c r="B446">
        <v>5</v>
      </c>
      <c r="C446" t="str">
        <f>VLOOKUP(A446,Sheet1!$C:$G,2,0)</f>
        <v>fuchsia</v>
      </c>
    </row>
    <row r="447" spans="1:3">
      <c r="A447" t="s">
        <v>990</v>
      </c>
      <c r="B447">
        <v>8</v>
      </c>
      <c r="C447" t="str">
        <f>VLOOKUP(A447,Sheet1!$C:$G,2,0)</f>
        <v>fuchsia</v>
      </c>
    </row>
    <row r="448" spans="1:3">
      <c r="A448" t="s">
        <v>993</v>
      </c>
      <c r="B448">
        <v>6</v>
      </c>
      <c r="C448" t="str">
        <f>VLOOKUP(A448,Sheet1!$C:$G,2,0)</f>
        <v>fuchsia</v>
      </c>
    </row>
    <row r="449" spans="1:3">
      <c r="A449" t="s">
        <v>994</v>
      </c>
      <c r="B449">
        <v>8</v>
      </c>
      <c r="C449" t="str">
        <f>VLOOKUP(A449,Sheet1!$C:$G,2,0)</f>
        <v>fuchsia</v>
      </c>
    </row>
    <row r="450" spans="1:3">
      <c r="A450" t="s">
        <v>1014</v>
      </c>
      <c r="B450">
        <v>8</v>
      </c>
      <c r="C450" t="str">
        <f>VLOOKUP(A450,Sheet1!$C:$G,2,0)</f>
        <v>peacoat</v>
      </c>
    </row>
    <row r="451" spans="1:3">
      <c r="A451" t="s">
        <v>1015</v>
      </c>
      <c r="B451">
        <v>6</v>
      </c>
      <c r="C451" t="str">
        <f>VLOOKUP(A451,Sheet1!$C:$G,2,0)</f>
        <v>peacoat</v>
      </c>
    </row>
    <row r="452" spans="1:3">
      <c r="A452" t="s">
        <v>1016</v>
      </c>
      <c r="B452">
        <v>11</v>
      </c>
      <c r="C452" t="str">
        <f>VLOOKUP(A452,Sheet1!$C:$G,2,0)</f>
        <v>peacoat</v>
      </c>
    </row>
    <row r="453" spans="1:3">
      <c r="A453" t="s">
        <v>1017</v>
      </c>
      <c r="B453">
        <v>8</v>
      </c>
      <c r="C453" t="str">
        <f>VLOOKUP(A453,Sheet1!$C:$G,2,0)</f>
        <v>peacoat</v>
      </c>
    </row>
    <row r="454" spans="1:3">
      <c r="A454" t="s">
        <v>1019</v>
      </c>
      <c r="B454">
        <v>1</v>
      </c>
      <c r="C454" t="str">
        <f>VLOOKUP(A454,Sheet1!$C:$G,2,0)</f>
        <v>peacoat</v>
      </c>
    </row>
    <row r="455" spans="1:3">
      <c r="A455" t="s">
        <v>1020</v>
      </c>
      <c r="B455">
        <v>11</v>
      </c>
      <c r="C455" t="str">
        <f>VLOOKUP(A455,Sheet1!$C:$G,2,0)</f>
        <v>peacoat</v>
      </c>
    </row>
    <row r="456" spans="1:3">
      <c r="A456" t="s">
        <v>664</v>
      </c>
      <c r="B456">
        <v>2</v>
      </c>
      <c r="C456" t="str">
        <f>VLOOKUP(A456,Sheet1!$C:$G,2,0)</f>
        <v>blue pattern</v>
      </c>
    </row>
    <row r="457" spans="1:3">
      <c r="A457" t="s">
        <v>667</v>
      </c>
      <c r="B457">
        <v>2</v>
      </c>
      <c r="C457" t="str">
        <f>VLOOKUP(A457,Sheet1!$C:$G,2,0)</f>
        <v>blue pattern</v>
      </c>
    </row>
    <row r="458" spans="1:3">
      <c r="A458" t="s">
        <v>668</v>
      </c>
      <c r="B458">
        <v>3</v>
      </c>
      <c r="C458" t="str">
        <f>VLOOKUP(A458,Sheet1!$C:$G,2,0)</f>
        <v>blue pattern</v>
      </c>
    </row>
    <row r="459" spans="1:3">
      <c r="A459" t="s">
        <v>669</v>
      </c>
      <c r="B459">
        <v>7</v>
      </c>
      <c r="C459" t="str">
        <f>VLOOKUP(A459,Sheet1!$C:$G,2,0)</f>
        <v>blue pattern</v>
      </c>
    </row>
    <row r="460" spans="1:3">
      <c r="A460" t="s">
        <v>671</v>
      </c>
      <c r="B460">
        <v>1</v>
      </c>
      <c r="C460" t="str">
        <f>VLOOKUP(A460,Sheet1!$C:$G,2,0)</f>
        <v>blue pattern</v>
      </c>
    </row>
    <row r="461" spans="1:3">
      <c r="A461" t="s">
        <v>659</v>
      </c>
      <c r="B461">
        <v>3</v>
      </c>
      <c r="C461" t="str">
        <f>VLOOKUP(A461,Sheet1!$C:$G,2,0)</f>
        <v>lime pattern</v>
      </c>
    </row>
    <row r="462" spans="1:3">
      <c r="A462" t="s">
        <v>660</v>
      </c>
      <c r="B462">
        <v>11</v>
      </c>
      <c r="C462" t="str">
        <f>VLOOKUP(A462,Sheet1!$C:$G,2,0)</f>
        <v>lime pattern</v>
      </c>
    </row>
    <row r="463" spans="1:3">
      <c r="A463" t="s">
        <v>661</v>
      </c>
      <c r="B463">
        <v>9</v>
      </c>
      <c r="C463" t="str">
        <f>VLOOKUP(A463,Sheet1!$C:$G,2,0)</f>
        <v>lime pattern</v>
      </c>
    </row>
    <row r="464" spans="1:3">
      <c r="A464" t="s">
        <v>662</v>
      </c>
      <c r="B464">
        <v>2</v>
      </c>
      <c r="C464" t="str">
        <f>VLOOKUP(A464,Sheet1!$C:$G,2,0)</f>
        <v>lime pattern</v>
      </c>
    </row>
    <row r="465" spans="1:3">
      <c r="A465" t="s">
        <v>663</v>
      </c>
      <c r="B465">
        <v>2</v>
      </c>
      <c r="C465" t="str">
        <f>VLOOKUP(A465,Sheet1!$C:$G,2,0)</f>
        <v>lime pattern</v>
      </c>
    </row>
    <row r="466" spans="1:3">
      <c r="A466" t="s">
        <v>649</v>
      </c>
      <c r="B466">
        <v>1</v>
      </c>
      <c r="C466" t="str">
        <f>VLOOKUP(A466,Sheet1!$C:$G,2,0)</f>
        <v>fuchsia pattern</v>
      </c>
    </row>
    <row r="467" spans="1:3">
      <c r="A467" t="s">
        <v>651</v>
      </c>
      <c r="B467">
        <v>1</v>
      </c>
      <c r="C467" t="str">
        <f>VLOOKUP(A467,Sheet1!$C:$G,2,0)</f>
        <v>fuchsia pattern</v>
      </c>
    </row>
    <row r="468" spans="1:3">
      <c r="A468" t="s">
        <v>652</v>
      </c>
      <c r="B468">
        <v>3</v>
      </c>
      <c r="C468" t="str">
        <f>VLOOKUP(A468,Sheet1!$C:$G,2,0)</f>
        <v>fuchsia pattern</v>
      </c>
    </row>
    <row r="469" spans="1:3">
      <c r="A469" t="s">
        <v>653</v>
      </c>
      <c r="B469">
        <v>1</v>
      </c>
      <c r="C469" t="str">
        <f>VLOOKUP(A469,Sheet1!$C:$G,2,0)</f>
        <v>fuchsia pattern</v>
      </c>
    </row>
    <row r="470" spans="1:3">
      <c r="A470" t="s">
        <v>654</v>
      </c>
      <c r="B470">
        <v>3</v>
      </c>
      <c r="C470" t="str">
        <f>VLOOKUP(A470,Sheet1!$C:$G,2,0)</f>
        <v>fuchsia pattern</v>
      </c>
    </row>
    <row r="471" spans="1:3">
      <c r="A471" t="s">
        <v>641</v>
      </c>
      <c r="B471">
        <v>2</v>
      </c>
      <c r="C471" t="str">
        <f>VLOOKUP(A471,Sheet1!$C:$G,2,0)</f>
        <v>lilac pattern</v>
      </c>
    </row>
    <row r="472" spans="1:3">
      <c r="A472" t="s">
        <v>643</v>
      </c>
      <c r="B472">
        <v>3</v>
      </c>
      <c r="C472" t="str">
        <f>VLOOKUP(A472,Sheet1!$C:$G,2,0)</f>
        <v>lilac pattern</v>
      </c>
    </row>
    <row r="473" spans="1:3">
      <c r="A473" t="s">
        <v>644</v>
      </c>
      <c r="B473">
        <v>7</v>
      </c>
      <c r="C473" t="str">
        <f>VLOOKUP(A473,Sheet1!$C:$G,2,0)</f>
        <v>lilac pattern</v>
      </c>
    </row>
    <row r="474" spans="1:3">
      <c r="A474" t="s">
        <v>645</v>
      </c>
      <c r="B474">
        <v>16</v>
      </c>
      <c r="C474" t="str">
        <f>VLOOKUP(A474,Sheet1!$C:$G,2,0)</f>
        <v>lilac pattern</v>
      </c>
    </row>
    <row r="475" spans="1:3">
      <c r="A475" t="s">
        <v>646</v>
      </c>
      <c r="B475">
        <v>14</v>
      </c>
      <c r="C475" t="str">
        <f>VLOOKUP(A475,Sheet1!$C:$G,2,0)</f>
        <v>lilac pattern</v>
      </c>
    </row>
    <row r="476" spans="1:3">
      <c r="A476" t="s">
        <v>647</v>
      </c>
      <c r="B476">
        <v>3</v>
      </c>
      <c r="C476" t="str">
        <f>VLOOKUP(A476,Sheet1!$C:$G,2,0)</f>
        <v>lilac pattern</v>
      </c>
    </row>
    <row r="477" spans="1:3">
      <c r="A477" t="s">
        <v>1356</v>
      </c>
      <c r="B477">
        <v>2</v>
      </c>
      <c r="C477" t="str">
        <f>VLOOKUP(A477,Sheet1!$C:$G,2,0)</f>
        <v>fudge pattern</v>
      </c>
    </row>
    <row r="478" spans="1:3">
      <c r="A478" t="s">
        <v>1357</v>
      </c>
      <c r="B478">
        <v>2</v>
      </c>
      <c r="C478" t="str">
        <f>VLOOKUP(A478,Sheet1!$C:$G,2,0)</f>
        <v>fudge pattern</v>
      </c>
    </row>
    <row r="479" spans="1:3">
      <c r="A479" t="s">
        <v>1358</v>
      </c>
      <c r="B479">
        <v>3</v>
      </c>
      <c r="C479" t="str">
        <f>VLOOKUP(A479,Sheet1!$C:$G,2,0)</f>
        <v>fudge pattern</v>
      </c>
    </row>
    <row r="480" spans="1:3">
      <c r="A480" t="s">
        <v>1414</v>
      </c>
      <c r="B480">
        <v>1</v>
      </c>
      <c r="C480" t="str">
        <f>VLOOKUP(A480,Sheet1!$C:$G,2,0)</f>
        <v>fudge pattern</v>
      </c>
    </row>
    <row r="481" spans="1:3">
      <c r="A481" t="s">
        <v>1415</v>
      </c>
      <c r="B481">
        <v>1</v>
      </c>
      <c r="C481" t="str">
        <f>VLOOKUP(A481,Sheet1!$C:$G,2,0)</f>
        <v>fudge pattern</v>
      </c>
    </row>
    <row r="482" spans="1:3">
      <c r="A482" t="s">
        <v>1416</v>
      </c>
      <c r="B482">
        <v>1</v>
      </c>
      <c r="C482" t="str">
        <f>VLOOKUP(A482,Sheet1!$C:$G,2,0)</f>
        <v>fudge pattern</v>
      </c>
    </row>
    <row r="483" spans="1:3">
      <c r="A483" t="s">
        <v>1417</v>
      </c>
      <c r="B483">
        <v>1</v>
      </c>
      <c r="C483" t="str">
        <f>VLOOKUP(A483,Sheet1!$C:$G,2,0)</f>
        <v>fudge pattern</v>
      </c>
    </row>
    <row r="484" spans="1:3">
      <c r="A484" t="s">
        <v>10</v>
      </c>
      <c r="B484">
        <v>1</v>
      </c>
      <c r="C484" t="str">
        <f>VLOOKUP(A484,Sheet1!$C:$G,2,0)</f>
        <v>pink pattern/ fuchsia</v>
      </c>
    </row>
    <row r="485" spans="1:3">
      <c r="A485" t="s">
        <v>12</v>
      </c>
      <c r="B485">
        <v>2</v>
      </c>
      <c r="C485" t="str">
        <f>VLOOKUP(A485,Sheet1!$C:$G,2,0)</f>
        <v>pink pattern/ fuchsia</v>
      </c>
    </row>
    <row r="486" spans="1:3">
      <c r="A486" t="s">
        <v>1360</v>
      </c>
      <c r="B486">
        <v>1</v>
      </c>
      <c r="C486" t="str">
        <f>VLOOKUP(A486,Sheet1!$C:$G,2,0)</f>
        <v>blue pattern/ peacoat</v>
      </c>
    </row>
    <row r="487" spans="1:3">
      <c r="A487" t="s">
        <v>19</v>
      </c>
      <c r="B487">
        <v>5</v>
      </c>
      <c r="C487" t="str">
        <f>VLOOKUP(A487,Sheet1!$C:$G,2,0)</f>
        <v>fuchsia pattern/ pink</v>
      </c>
    </row>
    <row r="488" spans="1:3">
      <c r="A488" t="s">
        <v>1396</v>
      </c>
      <c r="B488">
        <v>4</v>
      </c>
      <c r="C488" t="str">
        <f>VLOOKUP(A488,Sheet1!$C:$G,2,0)</f>
        <v>fuchsia pattern/ pink</v>
      </c>
    </row>
    <row r="489" spans="1:3">
      <c r="A489" t="s">
        <v>1397</v>
      </c>
      <c r="B489">
        <v>2</v>
      </c>
      <c r="C489" t="str">
        <f>VLOOKUP(A489,Sheet1!$C:$G,2,0)</f>
        <v>fuchsia pattern/ pink</v>
      </c>
    </row>
    <row r="490" spans="1:3">
      <c r="A490" s="73" t="s">
        <v>1447</v>
      </c>
      <c r="B490" s="73">
        <v>1</v>
      </c>
      <c r="C490" t="e">
        <f>VLOOKUP(A490,Sheet1!$C:$G,2,0)</f>
        <v>#N/A</v>
      </c>
    </row>
    <row r="491" spans="1:3">
      <c r="A491" t="s">
        <v>678</v>
      </c>
      <c r="B491">
        <v>6</v>
      </c>
      <c r="C491" t="str">
        <f>VLOOKUP(A491,Sheet1!$C:$G,2,0)</f>
        <v>blue pattern/ peacoat</v>
      </c>
    </row>
    <row r="492" spans="1:3">
      <c r="A492" t="s">
        <v>679</v>
      </c>
      <c r="B492">
        <v>8</v>
      </c>
      <c r="C492" t="str">
        <f>VLOOKUP(A492,Sheet1!$C:$G,2,0)</f>
        <v>blue pattern/ peacoat</v>
      </c>
    </row>
    <row r="493" spans="1:3">
      <c r="A493" t="s">
        <v>680</v>
      </c>
      <c r="B493">
        <v>7</v>
      </c>
      <c r="C493" t="str">
        <f>VLOOKUP(A493,Sheet1!$C:$G,2,0)</f>
        <v>blue pattern/ peacoat</v>
      </c>
    </row>
    <row r="494" spans="1:3">
      <c r="A494" t="s">
        <v>681</v>
      </c>
      <c r="B494">
        <v>3</v>
      </c>
      <c r="C494" t="str">
        <f>VLOOKUP(A494,Sheet1!$C:$G,2,0)</f>
        <v>blue pattern/ peacoat</v>
      </c>
    </row>
    <row r="495" spans="1:3">
      <c r="A495" t="s">
        <v>682</v>
      </c>
      <c r="B495">
        <v>3</v>
      </c>
      <c r="C495" t="str">
        <f>VLOOKUP(A495,Sheet1!$C:$G,2,0)</f>
        <v>blue pattern/ peacoat</v>
      </c>
    </row>
    <row r="496" spans="1:3">
      <c r="A496" t="s">
        <v>673</v>
      </c>
      <c r="B496">
        <v>4</v>
      </c>
      <c r="C496" t="str">
        <f>VLOOKUP(A496,Sheet1!$C:$G,2,0)</f>
        <v>fuchsia pattern/ grape</v>
      </c>
    </row>
    <row r="497" spans="1:3">
      <c r="A497" t="s">
        <v>674</v>
      </c>
      <c r="B497">
        <v>5</v>
      </c>
      <c r="C497" t="str">
        <f>VLOOKUP(A497,Sheet1!$C:$G,2,0)</f>
        <v>fuchsia pattern/ grape</v>
      </c>
    </row>
    <row r="498" spans="1:3">
      <c r="A498" t="s">
        <v>621</v>
      </c>
      <c r="B498">
        <v>1</v>
      </c>
      <c r="C498" t="str">
        <f>VLOOKUP(A498,Sheet1!$C:$G,2,0)</f>
        <v>pink pattern</v>
      </c>
    </row>
    <row r="499" spans="1:3">
      <c r="A499" t="s">
        <v>622</v>
      </c>
      <c r="B499">
        <v>1</v>
      </c>
      <c r="C499" t="str">
        <f>VLOOKUP(A499,Sheet1!$C:$G,2,0)</f>
        <v>pink pattern</v>
      </c>
    </row>
    <row r="500" spans="1:3">
      <c r="A500" t="s">
        <v>1398</v>
      </c>
      <c r="B500">
        <v>6</v>
      </c>
      <c r="C500" t="str">
        <f>VLOOKUP(A500,Sheet1!$C:$G,2,0)</f>
        <v>jade pattern</v>
      </c>
    </row>
    <row r="501" spans="1:3">
      <c r="A501" t="s">
        <v>1399</v>
      </c>
      <c r="B501">
        <v>6</v>
      </c>
      <c r="C501" t="str">
        <f>VLOOKUP(A501,Sheet1!$C:$G,2,0)</f>
        <v>jade pattern</v>
      </c>
    </row>
    <row r="502" spans="1:3">
      <c r="A502" t="s">
        <v>635</v>
      </c>
      <c r="B502">
        <v>1</v>
      </c>
      <c r="C502" t="str">
        <f>VLOOKUP(A502,Sheet1!$C:$G,2,0)</f>
        <v>blue pattern</v>
      </c>
    </row>
    <row r="503" spans="1:3">
      <c r="A503" t="s">
        <v>638</v>
      </c>
      <c r="B503">
        <v>3</v>
      </c>
      <c r="C503" t="str">
        <f>VLOOKUP(A503,Sheet1!$C:$G,2,0)</f>
        <v>blue pattern</v>
      </c>
    </row>
    <row r="504" spans="1:3">
      <c r="A504" t="s">
        <v>639</v>
      </c>
      <c r="B504">
        <v>2</v>
      </c>
      <c r="C504" t="str">
        <f>VLOOKUP(A504,Sheet1!$C:$G,2,0)</f>
        <v>blue pattern</v>
      </c>
    </row>
    <row r="505" spans="1:3">
      <c r="A505" t="s">
        <v>640</v>
      </c>
      <c r="B505">
        <v>4</v>
      </c>
      <c r="C505" t="str">
        <f>VLOOKUP(A505,Sheet1!$C:$G,2,0)</f>
        <v>blue pattern</v>
      </c>
    </row>
    <row r="506" spans="1:3">
      <c r="A506" t="s">
        <v>626</v>
      </c>
      <c r="B506">
        <v>2</v>
      </c>
      <c r="C506" t="str">
        <f>VLOOKUP(A506,Sheet1!$C:$G,2,0)</f>
        <v>fuchsia pattern</v>
      </c>
    </row>
    <row r="507" spans="1:3">
      <c r="A507" t="s">
        <v>628</v>
      </c>
      <c r="B507">
        <v>2</v>
      </c>
      <c r="C507" t="str">
        <f>VLOOKUP(A507,Sheet1!$C:$G,2,0)</f>
        <v>fuchsia pattern</v>
      </c>
    </row>
    <row r="508" spans="1:3">
      <c r="A508" t="s">
        <v>629</v>
      </c>
      <c r="B508">
        <v>3</v>
      </c>
      <c r="C508" t="str">
        <f>VLOOKUP(A508,Sheet1!$C:$G,2,0)</f>
        <v>fuchsia pattern</v>
      </c>
    </row>
    <row r="509" spans="1:3">
      <c r="A509" t="s">
        <v>1400</v>
      </c>
      <c r="B509">
        <v>3</v>
      </c>
      <c r="C509" t="str">
        <f>VLOOKUP(A509,Sheet1!$C:$G,2,0)</f>
        <v>fuchsia pattern</v>
      </c>
    </row>
    <row r="510" spans="1:3">
      <c r="A510" t="s">
        <v>1401</v>
      </c>
      <c r="B510">
        <v>2</v>
      </c>
      <c r="C510" t="str">
        <f>VLOOKUP(A510,Sheet1!$C:$G,2,0)</f>
        <v>fuchsia pattern</v>
      </c>
    </row>
    <row r="511" spans="1:3">
      <c r="A511" t="s">
        <v>617</v>
      </c>
      <c r="B511">
        <v>44</v>
      </c>
      <c r="C511" t="str">
        <f>VLOOKUP(A511,Sheet1!$C:$G,2,0)</f>
        <v>light blue pattern</v>
      </c>
    </row>
    <row r="512" spans="1:3">
      <c r="A512" t="s">
        <v>615</v>
      </c>
      <c r="B512">
        <v>41</v>
      </c>
      <c r="C512" t="str">
        <f>VLOOKUP(A512,Sheet1!$C:$G,2,0)</f>
        <v>pink pattern</v>
      </c>
    </row>
    <row r="513" spans="1:3">
      <c r="A513" t="s">
        <v>44</v>
      </c>
      <c r="B513">
        <v>6</v>
      </c>
      <c r="C513" t="str">
        <f>VLOOKUP(A513,Sheet1!$C:$G,2,0)</f>
        <v>blue pattern/ peacoat</v>
      </c>
    </row>
    <row r="514" spans="1:3">
      <c r="A514" t="s">
        <v>45</v>
      </c>
      <c r="B514">
        <v>4</v>
      </c>
      <c r="C514" t="str">
        <f>VLOOKUP(A514,Sheet1!$C:$G,2,0)</f>
        <v>blue pattern/ peacoat</v>
      </c>
    </row>
    <row r="515" spans="1:3">
      <c r="A515" t="s">
        <v>37</v>
      </c>
      <c r="B515">
        <v>4</v>
      </c>
      <c r="C515" t="str">
        <f>VLOOKUP(A515,Sheet1!$C:$G,2,0)</f>
        <v>lime pattern/ peacoat</v>
      </c>
    </row>
    <row r="516" spans="1:3">
      <c r="A516" t="s">
        <v>39</v>
      </c>
      <c r="B516">
        <v>11</v>
      </c>
      <c r="C516" t="str">
        <f>VLOOKUP(A516,Sheet1!$C:$G,2,0)</f>
        <v>lime pattern/ peacoat</v>
      </c>
    </row>
    <row r="517" spans="1:3">
      <c r="A517" t="s">
        <v>40</v>
      </c>
      <c r="B517">
        <v>9</v>
      </c>
      <c r="C517" t="str">
        <f>VLOOKUP(A517,Sheet1!$C:$G,2,0)</f>
        <v>lime pattern/ peacoat</v>
      </c>
    </row>
    <row r="518" spans="1:3">
      <c r="A518" t="s">
        <v>31</v>
      </c>
      <c r="B518">
        <v>2</v>
      </c>
      <c r="C518" t="str">
        <f>VLOOKUP(A518,Sheet1!$C:$G,2,0)</f>
        <v>fuchsia pattern/ grape</v>
      </c>
    </row>
    <row r="519" spans="1:3">
      <c r="A519" t="s">
        <v>33</v>
      </c>
      <c r="B519">
        <v>7</v>
      </c>
      <c r="C519" t="str">
        <f>VLOOKUP(A519,Sheet1!$C:$G,2,0)</f>
        <v>fuchsia pattern/ grape</v>
      </c>
    </row>
    <row r="520" spans="1:3">
      <c r="A520" t="s">
        <v>34</v>
      </c>
      <c r="B520">
        <v>7</v>
      </c>
      <c r="C520" t="str">
        <f>VLOOKUP(A520,Sheet1!$C:$G,2,0)</f>
        <v>fuchsia pattern/ grape</v>
      </c>
    </row>
    <row r="521" spans="1:3">
      <c r="A521" t="s">
        <v>25</v>
      </c>
      <c r="B521">
        <v>4</v>
      </c>
      <c r="C521" t="str">
        <f>VLOOKUP(A521,Sheet1!$C:$G,2,0)</f>
        <v>lilac pattern/ grape</v>
      </c>
    </row>
    <row r="522" spans="1:3">
      <c r="A522" t="s">
        <v>27</v>
      </c>
      <c r="B522">
        <v>11</v>
      </c>
      <c r="C522" t="str">
        <f>VLOOKUP(A522,Sheet1!$C:$G,2,0)</f>
        <v>lilac pattern/ grape</v>
      </c>
    </row>
    <row r="523" spans="1:3">
      <c r="A523" t="s">
        <v>28</v>
      </c>
      <c r="B523">
        <v>8</v>
      </c>
      <c r="C523" t="str">
        <f>VLOOKUP(A523,Sheet1!$C:$G,2,0)</f>
        <v>lilac pattern/ grape</v>
      </c>
    </row>
    <row r="524" spans="1:3">
      <c r="A524" t="s">
        <v>184</v>
      </c>
      <c r="B524">
        <v>3</v>
      </c>
      <c r="C524" t="str">
        <f>VLOOKUP(A524,Sheet1!$C:$G,2,0)</f>
        <v>nine iron pattern/ nine iron</v>
      </c>
    </row>
    <row r="525" spans="1:3">
      <c r="A525" t="s">
        <v>185</v>
      </c>
      <c r="B525">
        <v>3</v>
      </c>
      <c r="C525" t="str">
        <f>VLOOKUP(A525,Sheet1!$C:$G,2,0)</f>
        <v>nine iron pattern/ nine iron</v>
      </c>
    </row>
    <row r="526" spans="1:3">
      <c r="A526" t="s">
        <v>186</v>
      </c>
      <c r="B526">
        <v>3</v>
      </c>
      <c r="C526" t="str">
        <f>VLOOKUP(A526,Sheet1!$C:$G,2,0)</f>
        <v>nine iron pattern/ nine iron</v>
      </c>
    </row>
    <row r="527" spans="1:3">
      <c r="A527" t="s">
        <v>187</v>
      </c>
      <c r="B527">
        <v>3</v>
      </c>
      <c r="C527" t="str">
        <f>VLOOKUP(A527,Sheet1!$C:$G,2,0)</f>
        <v>nine iron pattern/ nine iron</v>
      </c>
    </row>
    <row r="528" spans="1:3">
      <c r="A528" t="s">
        <v>188</v>
      </c>
      <c r="B528">
        <v>2</v>
      </c>
      <c r="C528" t="str">
        <f>VLOOKUP(A528,Sheet1!$C:$G,2,0)</f>
        <v>nine iron pattern/ nine iron</v>
      </c>
    </row>
    <row r="529" spans="1:3">
      <c r="A529" t="s">
        <v>189</v>
      </c>
      <c r="B529">
        <v>2</v>
      </c>
      <c r="C529" t="str">
        <f>VLOOKUP(A529,Sheet1!$C:$G,2,0)</f>
        <v>nine iron pattern/ nine iron</v>
      </c>
    </row>
    <row r="530" spans="1:3">
      <c r="A530" t="s">
        <v>162</v>
      </c>
      <c r="B530">
        <v>3</v>
      </c>
      <c r="C530" t="str">
        <f>VLOOKUP(A530,Sheet1!$C:$G,2,0)</f>
        <v>lime pattern/ nine iron</v>
      </c>
    </row>
    <row r="531" spans="1:3">
      <c r="A531" t="s">
        <v>164</v>
      </c>
      <c r="B531">
        <v>3</v>
      </c>
      <c r="C531" t="str">
        <f>VLOOKUP(A531,Sheet1!$C:$G,2,0)</f>
        <v>lime pattern/ nine iron</v>
      </c>
    </row>
    <row r="532" spans="1:3">
      <c r="A532" t="s">
        <v>165</v>
      </c>
      <c r="B532">
        <v>8</v>
      </c>
      <c r="C532" t="str">
        <f>VLOOKUP(A532,Sheet1!$C:$G,2,0)</f>
        <v>lime pattern/ nine iron</v>
      </c>
    </row>
    <row r="533" spans="1:3">
      <c r="A533" t="s">
        <v>166</v>
      </c>
      <c r="B533">
        <v>1</v>
      </c>
      <c r="C533" t="str">
        <f>VLOOKUP(A533,Sheet1!$C:$G,2,0)</f>
        <v>lime pattern/ nine iron</v>
      </c>
    </row>
    <row r="534" spans="1:3">
      <c r="A534" t="s">
        <v>167</v>
      </c>
      <c r="B534">
        <v>1</v>
      </c>
      <c r="C534" t="str">
        <f>VLOOKUP(A534,Sheet1!$C:$G,2,0)</f>
        <v>lime pattern/ nine iron</v>
      </c>
    </row>
    <row r="535" spans="1:3">
      <c r="A535" t="s">
        <v>168</v>
      </c>
      <c r="B535">
        <v>2</v>
      </c>
      <c r="C535" t="str">
        <f>VLOOKUP(A535,Sheet1!$C:$G,2,0)</f>
        <v>lime pattern/ nine iron</v>
      </c>
    </row>
    <row r="536" spans="1:3">
      <c r="A536" t="s">
        <v>169</v>
      </c>
      <c r="B536">
        <v>6</v>
      </c>
      <c r="C536" t="str">
        <f>VLOOKUP(A536,Sheet1!$C:$G,2,0)</f>
        <v>lime pattern/ nine iron</v>
      </c>
    </row>
    <row r="537" spans="1:3">
      <c r="A537" t="s">
        <v>170</v>
      </c>
      <c r="B537">
        <v>6</v>
      </c>
      <c r="C537" t="str">
        <f>VLOOKUP(A537,Sheet1!$C:$G,2,0)</f>
        <v>lime pattern/ nine iron</v>
      </c>
    </row>
    <row r="538" spans="1:3">
      <c r="A538" t="s">
        <v>155</v>
      </c>
      <c r="B538">
        <v>2</v>
      </c>
      <c r="C538" t="str">
        <f>VLOOKUP(A538,Sheet1!$C:$G,2,0)</f>
        <v>fuchsia pattern/ fudge</v>
      </c>
    </row>
    <row r="539" spans="1:3">
      <c r="A539" t="s">
        <v>156</v>
      </c>
      <c r="B539">
        <v>6</v>
      </c>
      <c r="C539" t="str">
        <f>VLOOKUP(A539,Sheet1!$C:$G,2,0)</f>
        <v>fuchsia pattern/ fudge</v>
      </c>
    </row>
    <row r="540" spans="1:3">
      <c r="A540" t="s">
        <v>157</v>
      </c>
      <c r="B540">
        <v>4</v>
      </c>
      <c r="C540" t="str">
        <f>VLOOKUP(A540,Sheet1!$C:$G,2,0)</f>
        <v>fuchsia pattern/ fudge</v>
      </c>
    </row>
    <row r="541" spans="1:3">
      <c r="A541" t="s">
        <v>158</v>
      </c>
      <c r="B541">
        <v>4</v>
      </c>
      <c r="C541" t="str">
        <f>VLOOKUP(A541,Sheet1!$C:$G,2,0)</f>
        <v>fuchsia pattern/ fudge</v>
      </c>
    </row>
    <row r="542" spans="1:3">
      <c r="A542" t="s">
        <v>159</v>
      </c>
      <c r="B542">
        <v>3</v>
      </c>
      <c r="C542" t="str">
        <f>VLOOKUP(A542,Sheet1!$C:$G,2,0)</f>
        <v>fuchsia pattern/ fudge</v>
      </c>
    </row>
    <row r="543" spans="1:3">
      <c r="A543" t="s">
        <v>174</v>
      </c>
      <c r="B543">
        <v>3</v>
      </c>
      <c r="C543" t="str">
        <f>VLOOKUP(A543,Sheet1!$C:$G,2,0)</f>
        <v>peacoat pattern/ peacoat</v>
      </c>
    </row>
    <row r="544" spans="1:3">
      <c r="A544" t="s">
        <v>175</v>
      </c>
      <c r="B544">
        <v>6</v>
      </c>
      <c r="C544" t="str">
        <f>VLOOKUP(A544,Sheet1!$C:$G,2,0)</f>
        <v>peacoat pattern/ peacoat</v>
      </c>
    </row>
    <row r="545" spans="1:3">
      <c r="A545" t="s">
        <v>176</v>
      </c>
      <c r="B545">
        <v>5</v>
      </c>
      <c r="C545" t="str">
        <f>VLOOKUP(A545,Sheet1!$C:$G,2,0)</f>
        <v>peacoat pattern/ peacoat</v>
      </c>
    </row>
    <row r="546" spans="1:3">
      <c r="A546" t="s">
        <v>177</v>
      </c>
      <c r="B546">
        <v>6</v>
      </c>
      <c r="C546" t="str">
        <f>VLOOKUP(A546,Sheet1!$C:$G,2,0)</f>
        <v>peacoat pattern/ peacoat</v>
      </c>
    </row>
    <row r="547" spans="1:3">
      <c r="A547" t="s">
        <v>178</v>
      </c>
      <c r="B547">
        <v>5</v>
      </c>
      <c r="C547" t="str">
        <f>VLOOKUP(A547,Sheet1!$C:$G,2,0)</f>
        <v>peacoat pattern/ peacoat</v>
      </c>
    </row>
    <row r="548" spans="1:3">
      <c r="A548" t="s">
        <v>179</v>
      </c>
      <c r="B548">
        <v>7</v>
      </c>
      <c r="C548" t="str">
        <f>VLOOKUP(A548,Sheet1!$C:$G,2,0)</f>
        <v>peacoat pattern/ peacoat</v>
      </c>
    </row>
    <row r="549" spans="1:3">
      <c r="A549" t="s">
        <v>180</v>
      </c>
      <c r="B549">
        <v>5</v>
      </c>
      <c r="C549" t="str">
        <f>VLOOKUP(A549,Sheet1!$C:$G,2,0)</f>
        <v>peacoat pattern/ peacoat</v>
      </c>
    </row>
    <row r="550" spans="1:3">
      <c r="A550" t="s">
        <v>203</v>
      </c>
      <c r="B550">
        <v>4</v>
      </c>
      <c r="C550" t="str">
        <f>VLOOKUP(A550,Sheet1!$C:$G,2,0)</f>
        <v>nine iron pattern/ nine iron</v>
      </c>
    </row>
    <row r="551" spans="1:3">
      <c r="A551" t="s">
        <v>204</v>
      </c>
      <c r="B551">
        <v>3</v>
      </c>
      <c r="C551" t="str">
        <f>VLOOKUP(A551,Sheet1!$C:$G,2,0)</f>
        <v>nine iron pattern/ nine iron</v>
      </c>
    </row>
    <row r="552" spans="1:3">
      <c r="A552" t="s">
        <v>205</v>
      </c>
      <c r="B552">
        <v>1</v>
      </c>
      <c r="C552" t="str">
        <f>VLOOKUP(A552,Sheet1!$C:$G,2,0)</f>
        <v>nine iron pattern/ nine iron</v>
      </c>
    </row>
    <row r="553" spans="1:3">
      <c r="A553" t="s">
        <v>208</v>
      </c>
      <c r="B553">
        <v>1</v>
      </c>
      <c r="C553" t="str">
        <f>VLOOKUP(A553,Sheet1!$C:$G,2,0)</f>
        <v>nine iron pattern/ nine iron</v>
      </c>
    </row>
    <row r="554" spans="1:3">
      <c r="A554" t="s">
        <v>191</v>
      </c>
      <c r="B554">
        <v>1</v>
      </c>
      <c r="C554" t="str">
        <f>VLOOKUP(A554,Sheet1!$C:$G,2,0)</f>
        <v>blue pattern/ peacoat</v>
      </c>
    </row>
    <row r="555" spans="1:3">
      <c r="A555" s="73" t="s">
        <v>1446</v>
      </c>
      <c r="B555" s="73">
        <v>1</v>
      </c>
      <c r="C555" t="e">
        <f>VLOOKUP(A555,Sheet1!$C:$G,2,0)</f>
        <v>#N/A</v>
      </c>
    </row>
    <row r="556" spans="1:3">
      <c r="A556" s="73" t="s">
        <v>1445</v>
      </c>
      <c r="B556" s="73">
        <v>1</v>
      </c>
      <c r="C556" t="e">
        <f>VLOOKUP(A556,Sheet1!$C:$G,2,0)</f>
        <v>#N/A</v>
      </c>
    </row>
    <row r="557" spans="1:3">
      <c r="A557" t="s">
        <v>218</v>
      </c>
      <c r="B557">
        <v>1</v>
      </c>
      <c r="C557" t="str">
        <f>VLOOKUP(A557,Sheet1!$C:$G,2,0)</f>
        <v>pink pattern/ fuchsia</v>
      </c>
    </row>
    <row r="558" spans="1:3">
      <c r="A558" t="s">
        <v>220</v>
      </c>
      <c r="B558">
        <v>1</v>
      </c>
      <c r="C558" t="str">
        <f>VLOOKUP(A558,Sheet1!$C:$G,2,0)</f>
        <v>pink pattern/ fuchsia</v>
      </c>
    </row>
    <row r="559" spans="1:3">
      <c r="A559" t="s">
        <v>221</v>
      </c>
      <c r="B559">
        <v>4</v>
      </c>
      <c r="C559" t="str">
        <f>VLOOKUP(A559,Sheet1!$C:$G,2,0)</f>
        <v>pink pattern/ fuchsia</v>
      </c>
    </row>
    <row r="560" spans="1:3">
      <c r="A560" t="s">
        <v>222</v>
      </c>
      <c r="B560">
        <v>9</v>
      </c>
      <c r="C560" t="str">
        <f>VLOOKUP(A560,Sheet1!$C:$G,2,0)</f>
        <v>pink pattern/ fuchsia</v>
      </c>
    </row>
    <row r="561" spans="1:3">
      <c r="A561" t="s">
        <v>223</v>
      </c>
      <c r="B561">
        <v>9</v>
      </c>
      <c r="C561" t="str">
        <f>VLOOKUP(A561,Sheet1!$C:$G,2,0)</f>
        <v>pink pattern/ fuchsia</v>
      </c>
    </row>
    <row r="562" spans="1:3">
      <c r="A562" t="s">
        <v>224</v>
      </c>
      <c r="B562">
        <v>9</v>
      </c>
      <c r="C562" t="str">
        <f>VLOOKUP(A562,Sheet1!$C:$G,2,0)</f>
        <v>pink pattern/ fuchsia</v>
      </c>
    </row>
    <row r="563" spans="1:3">
      <c r="A563" t="s">
        <v>225</v>
      </c>
      <c r="B563">
        <v>15</v>
      </c>
      <c r="C563" t="str">
        <f>VLOOKUP(A563,Sheet1!$C:$G,2,0)</f>
        <v>pink pattern/ fuchsia</v>
      </c>
    </row>
    <row r="564" spans="1:3">
      <c r="A564" t="s">
        <v>226</v>
      </c>
      <c r="B564">
        <v>9</v>
      </c>
      <c r="C564" t="str">
        <f>VLOOKUP(A564,Sheet1!$C:$G,2,0)</f>
        <v>pink pattern/ fuchsia</v>
      </c>
    </row>
    <row r="565" spans="1:3">
      <c r="A565" t="s">
        <v>227</v>
      </c>
      <c r="B565">
        <v>1</v>
      </c>
      <c r="C565" t="str">
        <f>VLOOKUP(A565,Sheet1!$C:$G,2,0)</f>
        <v>lunar rock pattern/ lime</v>
      </c>
    </row>
    <row r="566" spans="1:3">
      <c r="A566" t="s">
        <v>230</v>
      </c>
      <c r="B566">
        <v>10</v>
      </c>
      <c r="C566" t="str">
        <f>VLOOKUP(A566,Sheet1!$C:$G,2,0)</f>
        <v>lunar rock pattern/ lime</v>
      </c>
    </row>
    <row r="567" spans="1:3">
      <c r="A567" t="s">
        <v>231</v>
      </c>
      <c r="B567">
        <v>15</v>
      </c>
      <c r="C567" t="str">
        <f>VLOOKUP(A567,Sheet1!$C:$G,2,0)</f>
        <v>lunar rock pattern/ lime</v>
      </c>
    </row>
    <row r="568" spans="1:3">
      <c r="A568" t="s">
        <v>232</v>
      </c>
      <c r="B568">
        <v>21</v>
      </c>
      <c r="C568" t="str">
        <f>VLOOKUP(A568,Sheet1!$C:$G,2,0)</f>
        <v>lunar rock pattern/ lime</v>
      </c>
    </row>
    <row r="569" spans="1:3">
      <c r="A569" t="s">
        <v>233</v>
      </c>
      <c r="B569">
        <v>22</v>
      </c>
      <c r="C569" t="str">
        <f>VLOOKUP(A569,Sheet1!$C:$G,2,0)</f>
        <v>lunar rock pattern/ lime</v>
      </c>
    </row>
    <row r="570" spans="1:3">
      <c r="A570" t="s">
        <v>234</v>
      </c>
      <c r="B570">
        <v>7</v>
      </c>
      <c r="C570" t="str">
        <f>VLOOKUP(A570,Sheet1!$C:$G,2,0)</f>
        <v>lunar rock pattern/ lime</v>
      </c>
    </row>
    <row r="571" spans="1:3">
      <c r="A571" t="s">
        <v>235</v>
      </c>
      <c r="B571">
        <v>7</v>
      </c>
      <c r="C571" t="str">
        <f>VLOOKUP(A571,Sheet1!$C:$G,2,0)</f>
        <v>lunar rock pattern/ lime</v>
      </c>
    </row>
    <row r="572" spans="1:3">
      <c r="A572" t="s">
        <v>236</v>
      </c>
      <c r="B572">
        <v>1</v>
      </c>
      <c r="C572" t="str">
        <f>VLOOKUP(A572,Sheet1!$C:$G,2,0)</f>
        <v>lunar rock pattern/ lime</v>
      </c>
    </row>
    <row r="573" spans="1:3">
      <c r="A573" t="s">
        <v>246</v>
      </c>
      <c r="B573">
        <v>17</v>
      </c>
      <c r="C573" t="str">
        <f>VLOOKUP(A573,Sheet1!$C:$G,2,0)</f>
        <v>blue pattern/ blue</v>
      </c>
    </row>
    <row r="574" spans="1:3">
      <c r="A574" t="s">
        <v>249</v>
      </c>
      <c r="B574">
        <v>17</v>
      </c>
      <c r="C574" t="str">
        <f>VLOOKUP(A574,Sheet1!$C:$G,2,0)</f>
        <v>blue pattern/ blue</v>
      </c>
    </row>
    <row r="575" spans="1:3">
      <c r="A575" t="s">
        <v>250</v>
      </c>
      <c r="B575">
        <v>23</v>
      </c>
      <c r="C575" t="str">
        <f>VLOOKUP(A575,Sheet1!$C:$G,2,0)</f>
        <v>blue pattern/ blue</v>
      </c>
    </row>
    <row r="576" spans="1:3">
      <c r="A576" t="s">
        <v>251</v>
      </c>
      <c r="B576">
        <v>23</v>
      </c>
      <c r="C576" t="str">
        <f>VLOOKUP(A576,Sheet1!$C:$G,2,0)</f>
        <v>blue pattern/ blue</v>
      </c>
    </row>
    <row r="577" spans="1:3">
      <c r="A577" t="s">
        <v>252</v>
      </c>
      <c r="B577">
        <v>29</v>
      </c>
      <c r="C577" t="str">
        <f>VLOOKUP(A577,Sheet1!$C:$G,2,0)</f>
        <v>blue pattern/ blue</v>
      </c>
    </row>
    <row r="578" spans="1:3">
      <c r="A578" t="s">
        <v>253</v>
      </c>
      <c r="B578">
        <v>21</v>
      </c>
      <c r="C578" t="str">
        <f>VLOOKUP(A578,Sheet1!$C:$G,2,0)</f>
        <v>blue pattern/ blue</v>
      </c>
    </row>
    <row r="579" spans="1:3">
      <c r="A579" t="s">
        <v>254</v>
      </c>
      <c r="B579">
        <v>15</v>
      </c>
      <c r="C579" t="str">
        <f>VLOOKUP(A579,Sheet1!$C:$G,2,0)</f>
        <v>blue pattern/ blue</v>
      </c>
    </row>
    <row r="580" spans="1:3">
      <c r="A580" t="s">
        <v>255</v>
      </c>
      <c r="B580">
        <v>8</v>
      </c>
      <c r="C580" t="str">
        <f>VLOOKUP(A580,Sheet1!$C:$G,2,0)</f>
        <v>blue pattern/ blue</v>
      </c>
    </row>
    <row r="581" spans="1:3">
      <c r="A581" t="s">
        <v>237</v>
      </c>
      <c r="B581">
        <v>8</v>
      </c>
      <c r="C581" t="str">
        <f>VLOOKUP(A581,Sheet1!$C:$G,2,0)</f>
        <v>lime pattern/ lime</v>
      </c>
    </row>
    <row r="582" spans="1:3">
      <c r="A582" t="s">
        <v>239</v>
      </c>
      <c r="B582">
        <v>15</v>
      </c>
      <c r="C582" t="str">
        <f>VLOOKUP(A582,Sheet1!$C:$G,2,0)</f>
        <v>lime pattern/ lime</v>
      </c>
    </row>
    <row r="583" spans="1:3">
      <c r="A583" t="s">
        <v>240</v>
      </c>
      <c r="B583">
        <v>21</v>
      </c>
      <c r="C583" t="str">
        <f>VLOOKUP(A583,Sheet1!$C:$G,2,0)</f>
        <v>lime pattern/ lime</v>
      </c>
    </row>
    <row r="584" spans="1:3">
      <c r="A584" t="s">
        <v>241</v>
      </c>
      <c r="B584">
        <v>22</v>
      </c>
      <c r="C584" t="str">
        <f>VLOOKUP(A584,Sheet1!$C:$G,2,0)</f>
        <v>lime pattern/ lime</v>
      </c>
    </row>
    <row r="585" spans="1:3">
      <c r="A585" t="s">
        <v>242</v>
      </c>
      <c r="B585">
        <v>10</v>
      </c>
      <c r="C585" t="str">
        <f>VLOOKUP(A585,Sheet1!$C:$G,2,0)</f>
        <v>lime pattern/ lime</v>
      </c>
    </row>
    <row r="586" spans="1:3">
      <c r="A586" t="s">
        <v>243</v>
      </c>
      <c r="B586">
        <v>10</v>
      </c>
      <c r="C586" t="str">
        <f>VLOOKUP(A586,Sheet1!$C:$G,2,0)</f>
        <v>lime pattern/ lime</v>
      </c>
    </row>
    <row r="587" spans="1:3">
      <c r="A587" t="s">
        <v>244</v>
      </c>
      <c r="B587">
        <v>3</v>
      </c>
      <c r="C587" t="str">
        <f>VLOOKUP(A587,Sheet1!$C:$G,2,0)</f>
        <v>lime pattern/ lime</v>
      </c>
    </row>
    <row r="588" spans="1:3">
      <c r="A588" t="s">
        <v>245</v>
      </c>
      <c r="B588">
        <v>3</v>
      </c>
      <c r="C588" t="str">
        <f>VLOOKUP(A588,Sheet1!$C:$G,2,0)</f>
        <v>lime pattern/ lime</v>
      </c>
    </row>
    <row r="589" spans="1:3">
      <c r="A589" t="s">
        <v>211</v>
      </c>
      <c r="B589">
        <v>3</v>
      </c>
      <c r="C589" t="str">
        <f>VLOOKUP(A589,Sheet1!$C:$G,2,0)</f>
        <v>fuchsia pattern/ fuchsia</v>
      </c>
    </row>
    <row r="590" spans="1:3">
      <c r="A590" t="s">
        <v>212</v>
      </c>
      <c r="B590">
        <v>16</v>
      </c>
      <c r="C590" t="str">
        <f>VLOOKUP(A590,Sheet1!$C:$G,2,0)</f>
        <v>fuchsia pattern/ fuchsia</v>
      </c>
    </row>
    <row r="591" spans="1:3">
      <c r="A591" t="s">
        <v>213</v>
      </c>
      <c r="B591">
        <v>14</v>
      </c>
      <c r="C591" t="str">
        <f>VLOOKUP(A591,Sheet1!$C:$G,2,0)</f>
        <v>fuchsia pattern/ fuchsia</v>
      </c>
    </row>
    <row r="592" spans="1:3">
      <c r="A592" t="s">
        <v>214</v>
      </c>
      <c r="B592">
        <v>17</v>
      </c>
      <c r="C592" t="str">
        <f>VLOOKUP(A592,Sheet1!$C:$G,2,0)</f>
        <v>fuchsia pattern/ fuchsia</v>
      </c>
    </row>
    <row r="593" spans="1:3">
      <c r="A593" t="s">
        <v>215</v>
      </c>
      <c r="B593">
        <v>3</v>
      </c>
      <c r="C593" t="str">
        <f>VLOOKUP(A593,Sheet1!$C:$G,2,0)</f>
        <v>fuchsia pattern/ fuchsia</v>
      </c>
    </row>
    <row r="594" spans="1:3">
      <c r="A594" t="s">
        <v>216</v>
      </c>
      <c r="B594">
        <v>3</v>
      </c>
      <c r="C594" t="str">
        <f>VLOOKUP(A594,Sheet1!$C:$G,2,0)</f>
        <v>fuchsia pattern/ fuchsia</v>
      </c>
    </row>
    <row r="595" spans="1:3">
      <c r="A595" t="s">
        <v>217</v>
      </c>
      <c r="B595">
        <v>9</v>
      </c>
      <c r="C595" t="str">
        <f>VLOOKUP(A595,Sheet1!$C:$G,2,0)</f>
        <v>fuchsia pattern/ fuchsia</v>
      </c>
    </row>
    <row r="596" spans="1:3">
      <c r="A596" t="s">
        <v>151</v>
      </c>
      <c r="B596">
        <v>1</v>
      </c>
      <c r="C596" t="str">
        <f>VLOOKUP(A596,Sheet1!$C:$G,2,0)</f>
        <v>nine iron pattern/ nine iron</v>
      </c>
    </row>
    <row r="597" spans="1:3">
      <c r="A597" t="s">
        <v>136</v>
      </c>
      <c r="B597">
        <v>1</v>
      </c>
      <c r="C597" t="str">
        <f>VLOOKUP(A597,Sheet1!$C:$G,2,0)</f>
        <v>blue pattern/ peacoat</v>
      </c>
    </row>
    <row r="598" spans="1:3">
      <c r="A598" t="s">
        <v>138</v>
      </c>
      <c r="B598">
        <v>3</v>
      </c>
      <c r="C598" t="str">
        <f>VLOOKUP(A598,Sheet1!$C:$G,2,0)</f>
        <v>blue pattern/ peacoat</v>
      </c>
    </row>
    <row r="599" spans="1:3">
      <c r="A599" t="s">
        <v>139</v>
      </c>
      <c r="B599">
        <v>7</v>
      </c>
      <c r="C599" t="str">
        <f>VLOOKUP(A599,Sheet1!$C:$G,2,0)</f>
        <v>blue pattern/ peacoat</v>
      </c>
    </row>
    <row r="600" spans="1:3">
      <c r="A600" t="s">
        <v>140</v>
      </c>
      <c r="B600">
        <v>4</v>
      </c>
      <c r="C600" t="str">
        <f>VLOOKUP(A600,Sheet1!$C:$G,2,0)</f>
        <v>blue pattern/ peacoat</v>
      </c>
    </row>
    <row r="601" spans="1:3">
      <c r="A601" t="s">
        <v>141</v>
      </c>
      <c r="B601">
        <v>5</v>
      </c>
      <c r="C601" t="str">
        <f>VLOOKUP(A601,Sheet1!$C:$G,2,0)</f>
        <v>blue pattern/ peacoat</v>
      </c>
    </row>
    <row r="602" spans="1:3">
      <c r="A602" t="s">
        <v>142</v>
      </c>
      <c r="B602">
        <v>5</v>
      </c>
      <c r="C602" t="str">
        <f>VLOOKUP(A602,Sheet1!$C:$G,2,0)</f>
        <v>blue pattern/ peacoat</v>
      </c>
    </row>
    <row r="603" spans="1:3">
      <c r="A603" t="s">
        <v>143</v>
      </c>
      <c r="B603">
        <v>4</v>
      </c>
      <c r="C603" t="str">
        <f>VLOOKUP(A603,Sheet1!$C:$G,2,0)</f>
        <v>blue pattern/ peacoat</v>
      </c>
    </row>
    <row r="604" spans="1:3">
      <c r="A604" t="s">
        <v>144</v>
      </c>
      <c r="B604">
        <v>6</v>
      </c>
      <c r="C604" t="str">
        <f>VLOOKUP(A604,Sheet1!$C:$G,2,0)</f>
        <v>blue pattern/ peacoat</v>
      </c>
    </row>
    <row r="605" spans="1:3">
      <c r="A605" t="s">
        <v>126</v>
      </c>
      <c r="B605">
        <v>2</v>
      </c>
      <c r="C605" t="str">
        <f>VLOOKUP(A605,Sheet1!$C:$G,2,0)</f>
        <v>lime pattern/ nine iron</v>
      </c>
    </row>
    <row r="606" spans="1:3">
      <c r="A606" t="s">
        <v>129</v>
      </c>
      <c r="B606">
        <v>5</v>
      </c>
      <c r="C606" t="str">
        <f>VLOOKUP(A606,Sheet1!$C:$G,2,0)</f>
        <v>lime pattern/ nine iron</v>
      </c>
    </row>
    <row r="607" spans="1:3">
      <c r="A607" t="s">
        <v>130</v>
      </c>
      <c r="B607">
        <v>4</v>
      </c>
      <c r="C607" t="str">
        <f>VLOOKUP(A607,Sheet1!$C:$G,2,0)</f>
        <v>lime pattern/ nine iron</v>
      </c>
    </row>
    <row r="608" spans="1:3">
      <c r="A608" t="s">
        <v>131</v>
      </c>
      <c r="B608">
        <v>5</v>
      </c>
      <c r="C608" t="str">
        <f>VLOOKUP(A608,Sheet1!$C:$G,2,0)</f>
        <v>lime pattern/ nine iron</v>
      </c>
    </row>
    <row r="609" spans="1:3">
      <c r="A609" t="s">
        <v>132</v>
      </c>
      <c r="B609">
        <v>3</v>
      </c>
      <c r="C609" t="str">
        <f>VLOOKUP(A609,Sheet1!$C:$G,2,0)</f>
        <v>lime pattern/ nine iron</v>
      </c>
    </row>
    <row r="610" spans="1:3">
      <c r="A610" t="s">
        <v>133</v>
      </c>
      <c r="B610">
        <v>4</v>
      </c>
      <c r="C610" t="str">
        <f>VLOOKUP(A610,Sheet1!$C:$G,2,0)</f>
        <v>lime pattern/ nine iron</v>
      </c>
    </row>
    <row r="611" spans="1:3">
      <c r="A611" t="s">
        <v>134</v>
      </c>
      <c r="B611">
        <v>4</v>
      </c>
      <c r="C611" t="str">
        <f>VLOOKUP(A611,Sheet1!$C:$G,2,0)</f>
        <v>lime pattern/ nine iron</v>
      </c>
    </row>
    <row r="612" spans="1:3">
      <c r="A612" t="s">
        <v>135</v>
      </c>
      <c r="B612">
        <v>4</v>
      </c>
      <c r="C612" t="str">
        <f>VLOOKUP(A612,Sheet1!$C:$G,2,0)</f>
        <v>lime pattern/ nine iron</v>
      </c>
    </row>
    <row r="613" spans="1:3">
      <c r="A613" t="s">
        <v>115</v>
      </c>
      <c r="B613">
        <v>10</v>
      </c>
      <c r="C613" t="str">
        <f>VLOOKUP(A613,Sheet1!$C:$G,2,0)</f>
        <v>fuchsia pattern/ grape</v>
      </c>
    </row>
    <row r="614" spans="1:3">
      <c r="A614" t="s">
        <v>117</v>
      </c>
      <c r="B614">
        <v>9</v>
      </c>
      <c r="C614" t="str">
        <f>VLOOKUP(A614,Sheet1!$C:$G,2,0)</f>
        <v>fuchsia pattern/ grape</v>
      </c>
    </row>
    <row r="615" spans="1:3">
      <c r="A615" t="s">
        <v>118</v>
      </c>
      <c r="B615">
        <v>10</v>
      </c>
      <c r="C615" t="str">
        <f>VLOOKUP(A615,Sheet1!$C:$G,2,0)</f>
        <v>fuchsia pattern/ grape</v>
      </c>
    </row>
    <row r="616" spans="1:3">
      <c r="A616" t="s">
        <v>119</v>
      </c>
      <c r="B616">
        <v>7</v>
      </c>
      <c r="C616" t="str">
        <f>VLOOKUP(A616,Sheet1!$C:$G,2,0)</f>
        <v>fuchsia pattern/ grape</v>
      </c>
    </row>
    <row r="617" spans="1:3">
      <c r="A617" t="s">
        <v>120</v>
      </c>
      <c r="B617">
        <v>7</v>
      </c>
      <c r="C617" t="str">
        <f>VLOOKUP(A617,Sheet1!$C:$G,2,0)</f>
        <v>fuchsia pattern/ grape</v>
      </c>
    </row>
    <row r="618" spans="1:3">
      <c r="A618" t="s">
        <v>121</v>
      </c>
      <c r="B618">
        <v>6</v>
      </c>
      <c r="C618" t="str">
        <f>VLOOKUP(A618,Sheet1!$C:$G,2,0)</f>
        <v>fuchsia pattern/ grape</v>
      </c>
    </row>
    <row r="619" spans="1:3">
      <c r="A619" t="s">
        <v>122</v>
      </c>
      <c r="B619">
        <v>7</v>
      </c>
      <c r="C619" t="str">
        <f>VLOOKUP(A619,Sheet1!$C:$G,2,0)</f>
        <v>fuchsia pattern/ grape</v>
      </c>
    </row>
    <row r="620" spans="1:3">
      <c r="A620" t="s">
        <v>123</v>
      </c>
      <c r="B620">
        <v>5</v>
      </c>
      <c r="C620" t="str">
        <f>VLOOKUP(A620,Sheet1!$C:$G,2,0)</f>
        <v>fuchsia pattern/ grape</v>
      </c>
    </row>
    <row r="621" spans="1:3">
      <c r="A621" s="73" t="s">
        <v>1444</v>
      </c>
      <c r="B621" s="73">
        <v>1</v>
      </c>
      <c r="C621" t="e">
        <f>VLOOKUP(A621,Sheet1!$C:$G,2,0)</f>
        <v>#N/A</v>
      </c>
    </row>
    <row r="622" spans="1:3">
      <c r="A622" t="s">
        <v>1292</v>
      </c>
      <c r="B622">
        <v>8</v>
      </c>
      <c r="C622" t="str">
        <f>VLOOKUP(A622,Sheet1!$C:$G,2,0)</f>
        <v>fuchsia pattern/ fuchsia</v>
      </c>
    </row>
    <row r="623" spans="1:3">
      <c r="A623" t="s">
        <v>1293</v>
      </c>
      <c r="B623">
        <v>23</v>
      </c>
      <c r="C623" t="str">
        <f>VLOOKUP(A623,Sheet1!$C:$G,2,0)</f>
        <v>fuchsia pattern/ fuchsia</v>
      </c>
    </row>
    <row r="624" spans="1:3">
      <c r="A624" t="s">
        <v>1294</v>
      </c>
      <c r="B624">
        <v>22</v>
      </c>
      <c r="C624" t="str">
        <f>VLOOKUP(A624,Sheet1!$C:$G,2,0)</f>
        <v>fuchsia pattern/ fuchsia</v>
      </c>
    </row>
    <row r="625" spans="1:3">
      <c r="A625" t="s">
        <v>1295</v>
      </c>
      <c r="B625">
        <v>23</v>
      </c>
      <c r="C625" t="str">
        <f>VLOOKUP(A625,Sheet1!$C:$G,2,0)</f>
        <v>fuchsia pattern/ fuchsia</v>
      </c>
    </row>
    <row r="626" spans="1:3">
      <c r="A626" t="s">
        <v>1296</v>
      </c>
      <c r="B626">
        <v>14</v>
      </c>
      <c r="C626" t="str">
        <f>VLOOKUP(A626,Sheet1!$C:$G,2,0)</f>
        <v>fuchsia pattern/ fuchsia</v>
      </c>
    </row>
    <row r="627" spans="1:3">
      <c r="A627" t="s">
        <v>1297</v>
      </c>
      <c r="B627">
        <v>9</v>
      </c>
      <c r="C627" t="str">
        <f>VLOOKUP(A627,Sheet1!$C:$G,2,0)</f>
        <v>fuchsia pattern/ fuchsia</v>
      </c>
    </row>
    <row r="628" spans="1:3">
      <c r="A628" t="s">
        <v>1298</v>
      </c>
      <c r="B628">
        <v>9</v>
      </c>
      <c r="C628" t="str">
        <f>VLOOKUP(A628,Sheet1!$C:$G,2,0)</f>
        <v>fuchsia pattern/ fuchsia</v>
      </c>
    </row>
    <row r="629" spans="1:3">
      <c r="A629" t="s">
        <v>1299</v>
      </c>
      <c r="B629">
        <v>6</v>
      </c>
      <c r="C629" t="str">
        <f>VLOOKUP(A629,Sheet1!$C:$G,2,0)</f>
        <v>blue pattern/ peacoat</v>
      </c>
    </row>
    <row r="630" spans="1:3">
      <c r="A630" t="s">
        <v>1300</v>
      </c>
      <c r="B630">
        <v>12</v>
      </c>
      <c r="C630" t="str">
        <f>VLOOKUP(A630,Sheet1!$C:$G,2,0)</f>
        <v>blue pattern/ peacoat</v>
      </c>
    </row>
    <row r="631" spans="1:3">
      <c r="A631" t="s">
        <v>1301</v>
      </c>
      <c r="B631">
        <v>43</v>
      </c>
      <c r="C631" t="str">
        <f>VLOOKUP(A631,Sheet1!$C:$G,2,0)</f>
        <v>blue pattern/ peacoat</v>
      </c>
    </row>
    <row r="632" spans="1:3">
      <c r="A632" t="s">
        <v>1302</v>
      </c>
      <c r="B632">
        <v>42</v>
      </c>
      <c r="C632" t="str">
        <f>VLOOKUP(A632,Sheet1!$C:$G,2,0)</f>
        <v>blue pattern/ peacoat</v>
      </c>
    </row>
    <row r="633" spans="1:3">
      <c r="A633" t="s">
        <v>1303</v>
      </c>
      <c r="B633">
        <v>45</v>
      </c>
      <c r="C633" t="str">
        <f>VLOOKUP(A633,Sheet1!$C:$G,2,0)</f>
        <v>blue pattern/ peacoat</v>
      </c>
    </row>
    <row r="634" spans="1:3">
      <c r="A634" t="s">
        <v>1304</v>
      </c>
      <c r="B634">
        <v>19</v>
      </c>
      <c r="C634" t="str">
        <f>VLOOKUP(A634,Sheet1!$C:$G,2,0)</f>
        <v>blue pattern/ peacoat</v>
      </c>
    </row>
    <row r="635" spans="1:3">
      <c r="A635" t="s">
        <v>1305</v>
      </c>
      <c r="B635">
        <v>8</v>
      </c>
      <c r="C635" t="str">
        <f>VLOOKUP(A635,Sheet1!$C:$G,2,0)</f>
        <v>lime pattern/ peacoat</v>
      </c>
    </row>
    <row r="636" spans="1:3">
      <c r="A636" t="s">
        <v>1306</v>
      </c>
      <c r="B636">
        <v>17</v>
      </c>
      <c r="C636" t="str">
        <f>VLOOKUP(A636,Sheet1!$C:$G,2,0)</f>
        <v>lime pattern/ peacoat</v>
      </c>
    </row>
    <row r="637" spans="1:3">
      <c r="A637" t="s">
        <v>1307</v>
      </c>
      <c r="B637">
        <v>48</v>
      </c>
      <c r="C637" t="str">
        <f>VLOOKUP(A637,Sheet1!$C:$G,2,0)</f>
        <v>lime pattern/ peacoat</v>
      </c>
    </row>
    <row r="638" spans="1:3">
      <c r="A638" t="s">
        <v>1308</v>
      </c>
      <c r="B638">
        <v>48</v>
      </c>
      <c r="C638" t="str">
        <f>VLOOKUP(A638,Sheet1!$C:$G,2,0)</f>
        <v>lime pattern/ peacoat</v>
      </c>
    </row>
    <row r="639" spans="1:3">
      <c r="A639" t="s">
        <v>1309</v>
      </c>
      <c r="B639">
        <v>50</v>
      </c>
      <c r="C639" t="str">
        <f>VLOOKUP(A639,Sheet1!$C:$G,2,0)</f>
        <v>lime pattern/ peacoat</v>
      </c>
    </row>
    <row r="640" spans="1:3">
      <c r="A640" t="s">
        <v>1310</v>
      </c>
      <c r="B640">
        <v>20</v>
      </c>
      <c r="C640" t="str">
        <f>VLOOKUP(A640,Sheet1!$C:$G,2,0)</f>
        <v>lime pattern/ peacoat</v>
      </c>
    </row>
    <row r="641" spans="1:3">
      <c r="A641" t="s">
        <v>1311</v>
      </c>
      <c r="B641">
        <v>2</v>
      </c>
      <c r="C641" t="str">
        <f>VLOOKUP(A641,Sheet1!$C:$G,2,0)</f>
        <v>lilac pattern/ grape</v>
      </c>
    </row>
    <row r="642" spans="1:3">
      <c r="A642" t="s">
        <v>1312</v>
      </c>
      <c r="B642">
        <v>4</v>
      </c>
      <c r="C642" t="str">
        <f>VLOOKUP(A642,Sheet1!$C:$G,2,0)</f>
        <v>lilac pattern/ grape</v>
      </c>
    </row>
    <row r="643" spans="1:3">
      <c r="A643" t="s">
        <v>1313</v>
      </c>
      <c r="B643">
        <v>18</v>
      </c>
      <c r="C643" t="str">
        <f>VLOOKUP(A643,Sheet1!$C:$G,2,0)</f>
        <v>lilac pattern/ grape</v>
      </c>
    </row>
    <row r="644" spans="1:3">
      <c r="A644" t="s">
        <v>1314</v>
      </c>
      <c r="B644">
        <v>17</v>
      </c>
      <c r="C644" t="str">
        <f>VLOOKUP(A644,Sheet1!$C:$G,2,0)</f>
        <v>lilac pattern/ grape</v>
      </c>
    </row>
    <row r="645" spans="1:3">
      <c r="A645" t="s">
        <v>1315</v>
      </c>
      <c r="B645">
        <v>18</v>
      </c>
      <c r="C645" t="str">
        <f>VLOOKUP(A645,Sheet1!$C:$G,2,0)</f>
        <v>lilac pattern/ grape</v>
      </c>
    </row>
    <row r="646" spans="1:3">
      <c r="A646" t="s">
        <v>1316</v>
      </c>
      <c r="B646">
        <v>5</v>
      </c>
      <c r="C646" t="str">
        <f>VLOOKUP(A646,Sheet1!$C:$G,2,0)</f>
        <v>lilac pattern/ grape</v>
      </c>
    </row>
    <row r="647" spans="1:3">
      <c r="A647" t="s">
        <v>1317</v>
      </c>
      <c r="B647">
        <v>2</v>
      </c>
      <c r="C647" t="str">
        <f>VLOOKUP(A647,Sheet1!$C:$G,2,0)</f>
        <v>fudge pattern/ peacoat</v>
      </c>
    </row>
    <row r="648" spans="1:3">
      <c r="A648" t="s">
        <v>1318</v>
      </c>
      <c r="B648">
        <v>7</v>
      </c>
      <c r="C648" t="str">
        <f>VLOOKUP(A648,Sheet1!$C:$G,2,0)</f>
        <v>fudge pattern/ peacoat</v>
      </c>
    </row>
    <row r="649" spans="1:3">
      <c r="A649" t="s">
        <v>1319</v>
      </c>
      <c r="B649">
        <v>23</v>
      </c>
      <c r="C649" t="str">
        <f>VLOOKUP(A649,Sheet1!$C:$G,2,0)</f>
        <v>fudge pattern/ peacoat</v>
      </c>
    </row>
    <row r="650" spans="1:3">
      <c r="A650" t="s">
        <v>1320</v>
      </c>
      <c r="B650">
        <v>23</v>
      </c>
      <c r="C650" t="str">
        <f>VLOOKUP(A650,Sheet1!$C:$G,2,0)</f>
        <v>fudge pattern/ peacoat</v>
      </c>
    </row>
    <row r="651" spans="1:3">
      <c r="A651" t="s">
        <v>1321</v>
      </c>
      <c r="B651">
        <v>24</v>
      </c>
      <c r="C651" t="str">
        <f>VLOOKUP(A651,Sheet1!$C:$G,2,0)</f>
        <v>fudge pattern/ peacoat</v>
      </c>
    </row>
    <row r="652" spans="1:3">
      <c r="A652" t="s">
        <v>1322</v>
      </c>
      <c r="B652">
        <v>8</v>
      </c>
      <c r="C652" t="str">
        <f>VLOOKUP(A652,Sheet1!$C:$G,2,0)</f>
        <v>fudge pattern/ peacoat</v>
      </c>
    </row>
    <row r="653" spans="1:3">
      <c r="A653" t="s">
        <v>760</v>
      </c>
      <c r="B653">
        <v>24</v>
      </c>
      <c r="C653" t="str">
        <f>VLOOKUP(A653,Sheet1!$C:$G,2,0)</f>
        <v>nine iron pattern/ nine iron</v>
      </c>
    </row>
    <row r="654" spans="1:3">
      <c r="A654" t="s">
        <v>761</v>
      </c>
      <c r="B654">
        <v>22</v>
      </c>
      <c r="C654" t="str">
        <f>VLOOKUP(A654,Sheet1!$C:$G,2,0)</f>
        <v>nine iron pattern/ nine iron</v>
      </c>
    </row>
    <row r="655" spans="1:3">
      <c r="A655" t="s">
        <v>762</v>
      </c>
      <c r="B655">
        <v>22</v>
      </c>
      <c r="C655" t="str">
        <f>VLOOKUP(A655,Sheet1!$C:$G,2,0)</f>
        <v>nine iron pattern/ nine iron</v>
      </c>
    </row>
    <row r="656" spans="1:3">
      <c r="A656" t="s">
        <v>1323</v>
      </c>
      <c r="B656">
        <v>12</v>
      </c>
      <c r="C656" t="str">
        <f>VLOOKUP(A656,Sheet1!$C:$G,2,0)</f>
        <v>nine iron pattern/ nine iron</v>
      </c>
    </row>
    <row r="657" spans="1:3">
      <c r="A657" t="s">
        <v>744</v>
      </c>
      <c r="B657">
        <v>1</v>
      </c>
      <c r="C657" t="str">
        <f>VLOOKUP(A657,Sheet1!$C:$G,2,0)</f>
        <v>lime pattern/ nine iron</v>
      </c>
    </row>
    <row r="658" spans="1:3">
      <c r="A658" t="s">
        <v>745</v>
      </c>
      <c r="B658">
        <v>3</v>
      </c>
      <c r="C658" t="str">
        <f>VLOOKUP(A658,Sheet1!$C:$G,2,0)</f>
        <v>lime pattern/ nine iron</v>
      </c>
    </row>
    <row r="659" spans="1:3">
      <c r="A659" t="s">
        <v>746</v>
      </c>
      <c r="B659">
        <v>17</v>
      </c>
      <c r="C659" t="str">
        <f>VLOOKUP(A659,Sheet1!$C:$G,2,0)</f>
        <v>lime pattern/ nine iron</v>
      </c>
    </row>
    <row r="660" spans="1:3">
      <c r="A660" t="s">
        <v>747</v>
      </c>
      <c r="B660">
        <v>17</v>
      </c>
      <c r="C660" t="str">
        <f>VLOOKUP(A660,Sheet1!$C:$G,2,0)</f>
        <v>lime pattern/ nine iron</v>
      </c>
    </row>
    <row r="661" spans="1:3">
      <c r="A661" t="s">
        <v>748</v>
      </c>
      <c r="B661">
        <v>15</v>
      </c>
      <c r="C661" t="str">
        <f>VLOOKUP(A661,Sheet1!$C:$G,2,0)</f>
        <v>lime pattern/ nine iron</v>
      </c>
    </row>
    <row r="662" spans="1:3">
      <c r="A662" t="s">
        <v>749</v>
      </c>
      <c r="B662">
        <v>13</v>
      </c>
      <c r="C662" t="str">
        <f>VLOOKUP(A662,Sheet1!$C:$G,2,0)</f>
        <v>lime pattern/ nine iron</v>
      </c>
    </row>
    <row r="663" spans="1:3">
      <c r="A663" t="s">
        <v>750</v>
      </c>
      <c r="B663">
        <v>5</v>
      </c>
      <c r="C663" t="str">
        <f>VLOOKUP(A663,Sheet1!$C:$G,2,0)</f>
        <v>lime pattern/ nine iron</v>
      </c>
    </row>
    <row r="664" spans="1:3">
      <c r="A664" t="s">
        <v>751</v>
      </c>
      <c r="B664">
        <v>7</v>
      </c>
      <c r="C664" t="str">
        <f>VLOOKUP(A664,Sheet1!$C:$G,2,0)</f>
        <v>lime pattern/ nine iron</v>
      </c>
    </row>
    <row r="665" spans="1:3">
      <c r="A665" t="s">
        <v>752</v>
      </c>
      <c r="B665">
        <v>1</v>
      </c>
      <c r="C665" t="str">
        <f>VLOOKUP(A665,Sheet1!$C:$G,2,0)</f>
        <v>peacoat pattern/ peacoat</v>
      </c>
    </row>
    <row r="666" spans="1:3">
      <c r="A666" t="s">
        <v>753</v>
      </c>
      <c r="B666">
        <v>17</v>
      </c>
      <c r="C666" t="str">
        <f>VLOOKUP(A666,Sheet1!$C:$G,2,0)</f>
        <v>peacoat pattern/ peacoat</v>
      </c>
    </row>
    <row r="667" spans="1:3">
      <c r="A667" t="s">
        <v>754</v>
      </c>
      <c r="B667">
        <v>54</v>
      </c>
      <c r="C667" t="str">
        <f>VLOOKUP(A667,Sheet1!$C:$G,2,0)</f>
        <v>peacoat pattern/ peacoat</v>
      </c>
    </row>
    <row r="668" spans="1:3">
      <c r="A668" t="s">
        <v>755</v>
      </c>
      <c r="B668">
        <v>55</v>
      </c>
      <c r="C668" t="str">
        <f>VLOOKUP(A668,Sheet1!$C:$G,2,0)</f>
        <v>peacoat pattern/ peacoat</v>
      </c>
    </row>
    <row r="669" spans="1:3">
      <c r="A669" t="s">
        <v>756</v>
      </c>
      <c r="B669">
        <v>58</v>
      </c>
      <c r="C669" t="str">
        <f>VLOOKUP(A669,Sheet1!$C:$G,2,0)</f>
        <v>peacoat pattern/ peacoat</v>
      </c>
    </row>
    <row r="670" spans="1:3">
      <c r="A670" t="s">
        <v>757</v>
      </c>
      <c r="B670">
        <v>39</v>
      </c>
      <c r="C670" t="str">
        <f>VLOOKUP(A670,Sheet1!$C:$G,2,0)</f>
        <v>peacoat pattern/ peacoat</v>
      </c>
    </row>
    <row r="671" spans="1:3">
      <c r="A671" t="s">
        <v>758</v>
      </c>
      <c r="B671">
        <v>28</v>
      </c>
      <c r="C671" t="str">
        <f>VLOOKUP(A671,Sheet1!$C:$G,2,0)</f>
        <v>peacoat pattern/ peacoat</v>
      </c>
    </row>
    <row r="672" spans="1:3">
      <c r="A672" t="s">
        <v>759</v>
      </c>
      <c r="B672">
        <v>24</v>
      </c>
      <c r="C672" t="str">
        <f>VLOOKUP(A672,Sheet1!$C:$G,2,0)</f>
        <v>peacoat pattern/ peacoat</v>
      </c>
    </row>
    <row r="673" spans="1:3">
      <c r="A673" t="s">
        <v>772</v>
      </c>
      <c r="B673">
        <v>2</v>
      </c>
      <c r="C673" t="str">
        <f>VLOOKUP(A673,Sheet1!$C:$G,2,0)</f>
        <v>nine iron pattern/ nine iron</v>
      </c>
    </row>
    <row r="674" spans="1:3">
      <c r="A674" t="s">
        <v>765</v>
      </c>
      <c r="B674">
        <v>1</v>
      </c>
      <c r="C674" t="str">
        <f>VLOOKUP(A674,Sheet1!$C:$G,2,0)</f>
        <v>blue pattern/ peacoat</v>
      </c>
    </row>
    <row r="675" spans="1:3">
      <c r="A675" t="s">
        <v>787</v>
      </c>
      <c r="B675">
        <v>9</v>
      </c>
      <c r="C675" t="str">
        <f>VLOOKUP(A675,Sheet1!$C:$G,2,0)</f>
        <v>pink pattern/ fuchsia</v>
      </c>
    </row>
    <row r="676" spans="1:3">
      <c r="A676" t="s">
        <v>788</v>
      </c>
      <c r="B676">
        <v>28</v>
      </c>
      <c r="C676" t="str">
        <f>VLOOKUP(A676,Sheet1!$C:$G,2,0)</f>
        <v>pink pattern/ fuchsia</v>
      </c>
    </row>
    <row r="677" spans="1:3">
      <c r="A677" t="s">
        <v>789</v>
      </c>
      <c r="B677">
        <v>98</v>
      </c>
      <c r="C677" t="str">
        <f>VLOOKUP(A677,Sheet1!$C:$G,2,0)</f>
        <v>pink pattern/ fuchsia</v>
      </c>
    </row>
    <row r="678" spans="1:3">
      <c r="A678" t="s">
        <v>790</v>
      </c>
      <c r="B678">
        <v>106</v>
      </c>
      <c r="C678" t="str">
        <f>VLOOKUP(A678,Sheet1!$C:$G,2,0)</f>
        <v>pink pattern/ fuchsia</v>
      </c>
    </row>
    <row r="679" spans="1:3">
      <c r="A679" t="s">
        <v>791</v>
      </c>
      <c r="B679">
        <v>108</v>
      </c>
      <c r="C679" t="str">
        <f>VLOOKUP(A679,Sheet1!$C:$G,2,0)</f>
        <v>pink pattern/ fuchsia</v>
      </c>
    </row>
    <row r="680" spans="1:3">
      <c r="A680" t="s">
        <v>792</v>
      </c>
      <c r="B680">
        <v>44</v>
      </c>
      <c r="C680" t="str">
        <f>VLOOKUP(A680,Sheet1!$C:$G,2,0)</f>
        <v>pink pattern/ fuchsia</v>
      </c>
    </row>
    <row r="681" spans="1:3">
      <c r="A681" t="s">
        <v>793</v>
      </c>
      <c r="B681">
        <v>13</v>
      </c>
      <c r="C681" t="str">
        <f>VLOOKUP(A681,Sheet1!$C:$G,2,0)</f>
        <v>pink pattern/ fuchsia</v>
      </c>
    </row>
    <row r="682" spans="1:3">
      <c r="A682" t="s">
        <v>794</v>
      </c>
      <c r="B682">
        <v>3</v>
      </c>
      <c r="C682" t="str">
        <f>VLOOKUP(A682,Sheet1!$C:$G,2,0)</f>
        <v>pink pattern/ fuchsia</v>
      </c>
    </row>
    <row r="683" spans="1:3">
      <c r="A683" t="s">
        <v>1324</v>
      </c>
      <c r="B683">
        <v>16</v>
      </c>
      <c r="C683" t="str">
        <f>VLOOKUP(A683,Sheet1!$C:$G,2,0)</f>
        <v>nine iron pattern/ nine iron</v>
      </c>
    </row>
    <row r="684" spans="1:3">
      <c r="A684" t="s">
        <v>1325</v>
      </c>
      <c r="B684">
        <v>19</v>
      </c>
      <c r="C684" t="str">
        <f>VLOOKUP(A684,Sheet1!$C:$G,2,0)</f>
        <v>nine iron pattern/ nine iron</v>
      </c>
    </row>
    <row r="685" spans="1:3">
      <c r="A685" t="s">
        <v>1326</v>
      </c>
      <c r="B685">
        <v>14</v>
      </c>
      <c r="C685" t="str">
        <f>VLOOKUP(A685,Sheet1!$C:$G,2,0)</f>
        <v>nine iron pattern/ nine iron</v>
      </c>
    </row>
    <row r="686" spans="1:3">
      <c r="A686" t="s">
        <v>1327</v>
      </c>
      <c r="B686">
        <v>2</v>
      </c>
      <c r="C686" t="str">
        <f>VLOOKUP(A686,Sheet1!$C:$G,2,0)</f>
        <v>nine iron pattern/ nine iron</v>
      </c>
    </row>
    <row r="687" spans="1:3">
      <c r="A687" t="s">
        <v>1329</v>
      </c>
      <c r="B687">
        <v>4</v>
      </c>
      <c r="C687" t="str">
        <f>VLOOKUP(A687,Sheet1!$C:$G,2,0)</f>
        <v>nine iron pattern/ nine iron</v>
      </c>
    </row>
    <row r="688" spans="1:3">
      <c r="A688" t="s">
        <v>797</v>
      </c>
      <c r="B688">
        <v>3</v>
      </c>
      <c r="C688" t="str">
        <f>VLOOKUP(A688,Sheet1!$C:$G,2,0)</f>
        <v>lunar rock pattern/ lime</v>
      </c>
    </row>
    <row r="689" spans="1:3">
      <c r="A689" t="s">
        <v>798</v>
      </c>
      <c r="B689">
        <v>8</v>
      </c>
      <c r="C689" t="str">
        <f>VLOOKUP(A689,Sheet1!$C:$G,2,0)</f>
        <v>lunar rock pattern/ lime</v>
      </c>
    </row>
    <row r="690" spans="1:3">
      <c r="A690" t="s">
        <v>799</v>
      </c>
      <c r="B690">
        <v>8</v>
      </c>
      <c r="C690" t="str">
        <f>VLOOKUP(A690,Sheet1!$C:$G,2,0)</f>
        <v>lunar rock pattern/ lime</v>
      </c>
    </row>
    <row r="691" spans="1:3">
      <c r="A691" t="s">
        <v>800</v>
      </c>
      <c r="B691">
        <v>6</v>
      </c>
      <c r="C691" t="str">
        <f>VLOOKUP(A691,Sheet1!$C:$G,2,0)</f>
        <v>lunar rock pattern/ lime</v>
      </c>
    </row>
    <row r="692" spans="1:3">
      <c r="A692" t="s">
        <v>801</v>
      </c>
      <c r="B692">
        <v>8</v>
      </c>
      <c r="C692" t="str">
        <f>VLOOKUP(A692,Sheet1!$C:$G,2,0)</f>
        <v>lunar rock pattern/ lime</v>
      </c>
    </row>
    <row r="693" spans="1:3">
      <c r="A693" t="s">
        <v>802</v>
      </c>
      <c r="B693">
        <v>4</v>
      </c>
      <c r="C693" t="str">
        <f>VLOOKUP(A693,Sheet1!$C:$G,2,0)</f>
        <v>lunar rock pattern/ lime</v>
      </c>
    </row>
    <row r="694" spans="1:3">
      <c r="A694" t="s">
        <v>813</v>
      </c>
      <c r="B694">
        <v>1</v>
      </c>
      <c r="C694" t="str">
        <f>VLOOKUP(A694,Sheet1!$C:$G,2,0)</f>
        <v>blue pattern/ blue</v>
      </c>
    </row>
    <row r="695" spans="1:3">
      <c r="A695" t="s">
        <v>814</v>
      </c>
      <c r="B695">
        <v>13</v>
      </c>
      <c r="C695" t="str">
        <f>VLOOKUP(A695,Sheet1!$C:$G,2,0)</f>
        <v>blue pattern/ blue</v>
      </c>
    </row>
    <row r="696" spans="1:3">
      <c r="A696" t="s">
        <v>815</v>
      </c>
      <c r="B696">
        <v>18</v>
      </c>
      <c r="C696" t="str">
        <f>VLOOKUP(A696,Sheet1!$C:$G,2,0)</f>
        <v>blue pattern/ blue</v>
      </c>
    </row>
    <row r="697" spans="1:3">
      <c r="A697" t="s">
        <v>816</v>
      </c>
      <c r="B697">
        <v>10</v>
      </c>
      <c r="C697" t="str">
        <f>VLOOKUP(A697,Sheet1!$C:$G,2,0)</f>
        <v>blue pattern/ blue</v>
      </c>
    </row>
    <row r="698" spans="1:3">
      <c r="A698" t="s">
        <v>817</v>
      </c>
      <c r="B698">
        <v>19</v>
      </c>
      <c r="C698" t="str">
        <f>VLOOKUP(A698,Sheet1!$C:$G,2,0)</f>
        <v>blue pattern/ blue</v>
      </c>
    </row>
    <row r="699" spans="1:3">
      <c r="A699" t="s">
        <v>818</v>
      </c>
      <c r="B699">
        <v>7</v>
      </c>
      <c r="C699" t="str">
        <f>VLOOKUP(A699,Sheet1!$C:$G,2,0)</f>
        <v>blue pattern/ blue</v>
      </c>
    </row>
    <row r="700" spans="1:3">
      <c r="A700" t="s">
        <v>803</v>
      </c>
      <c r="B700">
        <v>4</v>
      </c>
      <c r="C700" t="str">
        <f>VLOOKUP(A700,Sheet1!$C:$G,2,0)</f>
        <v>lime pattern/ lime</v>
      </c>
    </row>
    <row r="701" spans="1:3">
      <c r="A701" t="s">
        <v>804</v>
      </c>
      <c r="B701">
        <v>2</v>
      </c>
      <c r="C701" t="str">
        <f>VLOOKUP(A701,Sheet1!$C:$G,2,0)</f>
        <v>lime pattern/ lime</v>
      </c>
    </row>
    <row r="702" spans="1:3">
      <c r="A702" t="s">
        <v>805</v>
      </c>
      <c r="B702">
        <v>15</v>
      </c>
      <c r="C702" t="str">
        <f>VLOOKUP(A702,Sheet1!$C:$G,2,0)</f>
        <v>lime pattern/ lime</v>
      </c>
    </row>
    <row r="703" spans="1:3">
      <c r="A703" t="s">
        <v>806</v>
      </c>
      <c r="B703">
        <v>21</v>
      </c>
      <c r="C703" t="str">
        <f>VLOOKUP(A703,Sheet1!$C:$G,2,0)</f>
        <v>lime pattern/ lime</v>
      </c>
    </row>
    <row r="704" spans="1:3">
      <c r="A704" t="s">
        <v>807</v>
      </c>
      <c r="B704">
        <v>22</v>
      </c>
      <c r="C704" t="str">
        <f>VLOOKUP(A704,Sheet1!$C:$G,2,0)</f>
        <v>lime pattern/ lime</v>
      </c>
    </row>
    <row r="705" spans="1:3">
      <c r="A705" t="s">
        <v>808</v>
      </c>
      <c r="B705">
        <v>10</v>
      </c>
      <c r="C705" t="str">
        <f>VLOOKUP(A705,Sheet1!$C:$G,2,0)</f>
        <v>lime pattern/ lime</v>
      </c>
    </row>
    <row r="706" spans="1:3">
      <c r="A706" t="s">
        <v>809</v>
      </c>
      <c r="B706">
        <v>11</v>
      </c>
      <c r="C706" t="str">
        <f>VLOOKUP(A706,Sheet1!$C:$G,2,0)</f>
        <v>lime pattern/ lime</v>
      </c>
    </row>
    <row r="707" spans="1:3">
      <c r="A707" t="s">
        <v>810</v>
      </c>
      <c r="B707">
        <v>4</v>
      </c>
      <c r="C707" t="str">
        <f>VLOOKUP(A707,Sheet1!$C:$G,2,0)</f>
        <v>lime pattern/ lime</v>
      </c>
    </row>
    <row r="708" spans="1:3">
      <c r="A708" t="s">
        <v>779</v>
      </c>
      <c r="B708">
        <v>10</v>
      </c>
      <c r="C708" t="str">
        <f>VLOOKUP(A708,Sheet1!$C:$G,2,0)</f>
        <v>fuchsia pattern/ fuchsia</v>
      </c>
    </row>
    <row r="709" spans="1:3">
      <c r="A709" t="s">
        <v>780</v>
      </c>
      <c r="B709">
        <v>28</v>
      </c>
      <c r="C709" t="str">
        <f>VLOOKUP(A709,Sheet1!$C:$G,2,0)</f>
        <v>fuchsia pattern/ fuchsia</v>
      </c>
    </row>
    <row r="710" spans="1:3">
      <c r="A710" t="s">
        <v>781</v>
      </c>
      <c r="B710">
        <v>92</v>
      </c>
      <c r="C710" t="str">
        <f>VLOOKUP(A710,Sheet1!$C:$G,2,0)</f>
        <v>fuchsia pattern/ fuchsia</v>
      </c>
    </row>
    <row r="711" spans="1:3">
      <c r="A711" t="s">
        <v>782</v>
      </c>
      <c r="B711">
        <v>111</v>
      </c>
      <c r="C711" t="str">
        <f>VLOOKUP(A711,Sheet1!$C:$G,2,0)</f>
        <v>fuchsia pattern/ fuchsia</v>
      </c>
    </row>
    <row r="712" spans="1:3">
      <c r="A712" t="s">
        <v>783</v>
      </c>
      <c r="B712">
        <v>115</v>
      </c>
      <c r="C712" t="str">
        <f>VLOOKUP(A712,Sheet1!$C:$G,2,0)</f>
        <v>fuchsia pattern/ fuchsia</v>
      </c>
    </row>
    <row r="713" spans="1:3">
      <c r="A713" t="s">
        <v>784</v>
      </c>
      <c r="B713">
        <v>41</v>
      </c>
      <c r="C713" t="str">
        <f>VLOOKUP(A713,Sheet1!$C:$G,2,0)</f>
        <v>fuchsia pattern/ fuchsia</v>
      </c>
    </row>
    <row r="714" spans="1:3">
      <c r="A714" t="s">
        <v>785</v>
      </c>
      <c r="B714">
        <v>12</v>
      </c>
      <c r="C714" t="str">
        <f>VLOOKUP(A714,Sheet1!$C:$G,2,0)</f>
        <v>fuchsia pattern/ fuchsia</v>
      </c>
    </row>
    <row r="715" spans="1:3">
      <c r="A715" t="s">
        <v>720</v>
      </c>
      <c r="B715">
        <v>4</v>
      </c>
      <c r="C715" t="str">
        <f>VLOOKUP(A715,Sheet1!$C:$G,2,0)</f>
        <v>peacoat pattern/ peacoat</v>
      </c>
    </row>
    <row r="716" spans="1:3">
      <c r="A716" t="s">
        <v>721</v>
      </c>
      <c r="B716">
        <v>5</v>
      </c>
      <c r="C716" t="str">
        <f>VLOOKUP(A716,Sheet1!$C:$G,2,0)</f>
        <v>peacoat pattern/ peacoat</v>
      </c>
    </row>
    <row r="717" spans="1:3">
      <c r="A717" t="s">
        <v>722</v>
      </c>
      <c r="B717">
        <v>88</v>
      </c>
      <c r="C717" t="str">
        <f>VLOOKUP(A717,Sheet1!$C:$G,2,0)</f>
        <v>peacoat pattern/ peacoat</v>
      </c>
    </row>
    <row r="718" spans="1:3">
      <c r="A718" t="s">
        <v>723</v>
      </c>
      <c r="B718">
        <v>112</v>
      </c>
      <c r="C718" t="str">
        <f>VLOOKUP(A718,Sheet1!$C:$G,2,0)</f>
        <v>peacoat pattern/ peacoat</v>
      </c>
    </row>
    <row r="719" spans="1:3">
      <c r="A719" t="s">
        <v>724</v>
      </c>
      <c r="B719">
        <v>114</v>
      </c>
      <c r="C719" t="str">
        <f>VLOOKUP(A719,Sheet1!$C:$G,2,0)</f>
        <v>peacoat pattern/ peacoat</v>
      </c>
    </row>
    <row r="720" spans="1:3">
      <c r="A720" t="s">
        <v>725</v>
      </c>
      <c r="B720">
        <v>69</v>
      </c>
      <c r="C720" t="str">
        <f>VLOOKUP(A720,Sheet1!$C:$G,2,0)</f>
        <v>peacoat pattern/ peacoat</v>
      </c>
    </row>
    <row r="721" spans="1:3">
      <c r="A721" t="s">
        <v>726</v>
      </c>
      <c r="B721">
        <v>40</v>
      </c>
      <c r="C721" t="str">
        <f>VLOOKUP(A721,Sheet1!$C:$G,2,0)</f>
        <v>peacoat pattern/ peacoat</v>
      </c>
    </row>
    <row r="722" spans="1:3">
      <c r="A722" t="s">
        <v>727</v>
      </c>
      <c r="B722">
        <v>10</v>
      </c>
      <c r="C722" t="str">
        <f>VLOOKUP(A722,Sheet1!$C:$G,2,0)</f>
        <v>peacoat pattern/ peacoat</v>
      </c>
    </row>
    <row r="723" spans="1:3">
      <c r="A723" t="s">
        <v>1330</v>
      </c>
      <c r="B723">
        <v>37</v>
      </c>
      <c r="C723" t="str">
        <f>VLOOKUP(A723,Sheet1!$C:$G,2,0)</f>
        <v>fudge pattern/ fudge</v>
      </c>
    </row>
    <row r="724" spans="1:3">
      <c r="A724" t="s">
        <v>1331</v>
      </c>
      <c r="B724">
        <v>39</v>
      </c>
      <c r="C724" t="str">
        <f>VLOOKUP(A724,Sheet1!$C:$G,2,0)</f>
        <v>fudge pattern/ fudge</v>
      </c>
    </row>
    <row r="725" spans="1:3">
      <c r="A725" t="s">
        <v>1332</v>
      </c>
      <c r="B725">
        <v>23</v>
      </c>
      <c r="C725" t="str">
        <f>VLOOKUP(A725,Sheet1!$C:$G,2,0)</f>
        <v>fudge pattern/ fudge</v>
      </c>
    </row>
    <row r="726" spans="1:3">
      <c r="A726" t="s">
        <v>696</v>
      </c>
      <c r="B726">
        <v>3</v>
      </c>
      <c r="C726" t="str">
        <f>VLOOKUP(A726,Sheet1!$C:$G,2,0)</f>
        <v>fuchsia pattern/ fudge</v>
      </c>
    </row>
    <row r="727" spans="1:3">
      <c r="A727" t="s">
        <v>703</v>
      </c>
      <c r="B727">
        <v>2</v>
      </c>
      <c r="C727" t="str">
        <f>VLOOKUP(A727,Sheet1!$C:$G,2,0)</f>
        <v>fuchsia pattern/ fudge</v>
      </c>
    </row>
    <row r="728" spans="1:3">
      <c r="A728" t="s">
        <v>736</v>
      </c>
      <c r="B728">
        <v>5</v>
      </c>
      <c r="C728" t="str">
        <f>VLOOKUP(A728,Sheet1!$C:$G,2,0)</f>
        <v>blue pattern/ peacoat</v>
      </c>
    </row>
    <row r="729" spans="1:3">
      <c r="A729" t="s">
        <v>737</v>
      </c>
      <c r="B729">
        <v>14</v>
      </c>
      <c r="C729" t="str">
        <f>VLOOKUP(A729,Sheet1!$C:$G,2,0)</f>
        <v>blue pattern/ peacoat</v>
      </c>
    </row>
    <row r="730" spans="1:3">
      <c r="A730" t="s">
        <v>738</v>
      </c>
      <c r="B730">
        <v>90</v>
      </c>
      <c r="C730" t="str">
        <f>VLOOKUP(A730,Sheet1!$C:$G,2,0)</f>
        <v>blue pattern/ peacoat</v>
      </c>
    </row>
    <row r="731" spans="1:3">
      <c r="A731" t="s">
        <v>739</v>
      </c>
      <c r="B731">
        <v>89</v>
      </c>
      <c r="C731" t="str">
        <f>VLOOKUP(A731,Sheet1!$C:$G,2,0)</f>
        <v>blue pattern/ peacoat</v>
      </c>
    </row>
    <row r="732" spans="1:3">
      <c r="A732" t="s">
        <v>740</v>
      </c>
      <c r="B732">
        <v>90</v>
      </c>
      <c r="C732" t="str">
        <f>VLOOKUP(A732,Sheet1!$C:$G,2,0)</f>
        <v>blue pattern/ peacoat</v>
      </c>
    </row>
    <row r="733" spans="1:3">
      <c r="A733" t="s">
        <v>741</v>
      </c>
      <c r="B733">
        <v>40</v>
      </c>
      <c r="C733" t="str">
        <f>VLOOKUP(A733,Sheet1!$C:$G,2,0)</f>
        <v>blue pattern/ peacoat</v>
      </c>
    </row>
    <row r="734" spans="1:3">
      <c r="A734" t="s">
        <v>742</v>
      </c>
      <c r="B734">
        <v>8</v>
      </c>
      <c r="C734" t="str">
        <f>VLOOKUP(A734,Sheet1!$C:$G,2,0)</f>
        <v>blue pattern/ peacoat</v>
      </c>
    </row>
    <row r="735" spans="1:3">
      <c r="A735" t="s">
        <v>743</v>
      </c>
      <c r="B735">
        <v>8</v>
      </c>
      <c r="C735" t="str">
        <f>VLOOKUP(A735,Sheet1!$C:$G,2,0)</f>
        <v>blue pattern/ peacoat</v>
      </c>
    </row>
    <row r="736" spans="1:3">
      <c r="A736" t="s">
        <v>728</v>
      </c>
      <c r="B736">
        <v>7</v>
      </c>
      <c r="C736" t="str">
        <f>VLOOKUP(A736,Sheet1!$C:$G,2,0)</f>
        <v>lime pattern/ nine iron</v>
      </c>
    </row>
    <row r="737" spans="1:3">
      <c r="A737" t="s">
        <v>729</v>
      </c>
      <c r="B737">
        <v>12</v>
      </c>
      <c r="C737" t="str">
        <f>VLOOKUP(A737,Sheet1!$C:$G,2,0)</f>
        <v>lime pattern/ nine iron</v>
      </c>
    </row>
    <row r="738" spans="1:3">
      <c r="A738" t="s">
        <v>730</v>
      </c>
      <c r="B738">
        <v>29</v>
      </c>
      <c r="C738" t="str">
        <f>VLOOKUP(A738,Sheet1!$C:$G,2,0)</f>
        <v>lime pattern/ nine iron</v>
      </c>
    </row>
    <row r="739" spans="1:3">
      <c r="A739" t="s">
        <v>731</v>
      </c>
      <c r="B739">
        <v>30</v>
      </c>
      <c r="C739" t="str">
        <f>VLOOKUP(A739,Sheet1!$C:$G,2,0)</f>
        <v>lime pattern/ nine iron</v>
      </c>
    </row>
    <row r="740" spans="1:3">
      <c r="A740" t="s">
        <v>732</v>
      </c>
      <c r="B740">
        <v>29</v>
      </c>
      <c r="C740" t="str">
        <f>VLOOKUP(A740,Sheet1!$C:$G,2,0)</f>
        <v>lime pattern/ nine iron</v>
      </c>
    </row>
    <row r="741" spans="1:3">
      <c r="A741" t="s">
        <v>733</v>
      </c>
      <c r="B741">
        <v>9</v>
      </c>
      <c r="C741" t="str">
        <f>VLOOKUP(A741,Sheet1!$C:$G,2,0)</f>
        <v>lime pattern/ nine iron</v>
      </c>
    </row>
    <row r="742" spans="1:3">
      <c r="A742" t="s">
        <v>734</v>
      </c>
      <c r="B742">
        <v>1</v>
      </c>
      <c r="C742" t="str">
        <f>VLOOKUP(A742,Sheet1!$C:$G,2,0)</f>
        <v>lime pattern/ nine iron</v>
      </c>
    </row>
    <row r="743" spans="1:3">
      <c r="A743" t="s">
        <v>712</v>
      </c>
      <c r="B743">
        <v>8</v>
      </c>
      <c r="C743" t="str">
        <f>VLOOKUP(A743,Sheet1!$C:$G,2,0)</f>
        <v>fudge pattern/ fudge</v>
      </c>
    </row>
    <row r="744" spans="1:3">
      <c r="A744" t="s">
        <v>713</v>
      </c>
      <c r="B744">
        <v>11</v>
      </c>
      <c r="C744" t="str">
        <f>VLOOKUP(A744,Sheet1!$C:$G,2,0)</f>
        <v>fudge pattern/ fudge</v>
      </c>
    </row>
    <row r="745" spans="1:3">
      <c r="A745" t="s">
        <v>714</v>
      </c>
      <c r="B745">
        <v>30</v>
      </c>
      <c r="C745" t="str">
        <f>VLOOKUP(A745,Sheet1!$C:$G,2,0)</f>
        <v>fudge pattern/ fudge</v>
      </c>
    </row>
    <row r="746" spans="1:3">
      <c r="A746" t="s">
        <v>715</v>
      </c>
      <c r="B746">
        <v>31</v>
      </c>
      <c r="C746" t="str">
        <f>VLOOKUP(A746,Sheet1!$C:$G,2,0)</f>
        <v>fudge pattern/ fudge</v>
      </c>
    </row>
    <row r="747" spans="1:3">
      <c r="A747" t="s">
        <v>716</v>
      </c>
      <c r="B747">
        <v>31</v>
      </c>
      <c r="C747" t="str">
        <f>VLOOKUP(A747,Sheet1!$C:$G,2,0)</f>
        <v>fudge pattern/ fudge</v>
      </c>
    </row>
    <row r="748" spans="1:3">
      <c r="A748" t="s">
        <v>717</v>
      </c>
      <c r="B748">
        <v>11</v>
      </c>
      <c r="C748" t="str">
        <f>VLOOKUP(A748,Sheet1!$C:$G,2,0)</f>
        <v>fudge pattern/ fudge</v>
      </c>
    </row>
    <row r="749" spans="1:3">
      <c r="A749" t="s">
        <v>718</v>
      </c>
      <c r="B749">
        <v>5</v>
      </c>
      <c r="C749" t="str">
        <f>VLOOKUP(A749,Sheet1!$C:$G,2,0)</f>
        <v>fudge pattern/ fudge</v>
      </c>
    </row>
    <row r="750" spans="1:3">
      <c r="A750" t="s">
        <v>719</v>
      </c>
      <c r="B750">
        <v>6</v>
      </c>
      <c r="C750" t="str">
        <f>VLOOKUP(A750,Sheet1!$C:$G,2,0)</f>
        <v>fudge pattern/ fudge</v>
      </c>
    </row>
    <row r="751" spans="1:3">
      <c r="A751" t="s">
        <v>1361</v>
      </c>
      <c r="B751">
        <v>1</v>
      </c>
      <c r="C751" t="str">
        <f>VLOOKUP(A751,Sheet1!$C:$G,2,0)</f>
        <v>nine iron pattern/ nine iron</v>
      </c>
    </row>
    <row r="752" spans="1:3">
      <c r="A752" t="s">
        <v>1362</v>
      </c>
      <c r="B752">
        <v>1</v>
      </c>
      <c r="C752" t="str">
        <f>VLOOKUP(A752,Sheet1!$C:$G,2,0)</f>
        <v>nine iron pattern/ nine iron</v>
      </c>
    </row>
    <row r="753" spans="1:3">
      <c r="A753" t="s">
        <v>1363</v>
      </c>
      <c r="B753">
        <v>1</v>
      </c>
      <c r="C753" t="str">
        <f>VLOOKUP(A753,Sheet1!$C:$G,2,0)</f>
        <v>nine iron pattern/ nine iron</v>
      </c>
    </row>
    <row r="754" spans="1:3">
      <c r="A754" t="s">
        <v>1364</v>
      </c>
      <c r="B754">
        <v>1</v>
      </c>
      <c r="C754" t="str">
        <f>VLOOKUP(A754,Sheet1!$C:$G,2,0)</f>
        <v>nine iron pattern/ nine iron</v>
      </c>
    </row>
    <row r="755" spans="1:3">
      <c r="A755" t="s">
        <v>1365</v>
      </c>
      <c r="B755">
        <v>1</v>
      </c>
      <c r="C755" t="str">
        <f>VLOOKUP(A755,Sheet1!$C:$G,2,0)</f>
        <v>nine iron pattern/ nine iron</v>
      </c>
    </row>
    <row r="756" spans="1:3">
      <c r="A756" t="s">
        <v>1366</v>
      </c>
      <c r="B756">
        <v>2</v>
      </c>
      <c r="C756" t="str">
        <f>VLOOKUP(A756,Sheet1!$C:$G,2,0)</f>
        <v>nine iron pattern/ nine iron</v>
      </c>
    </row>
    <row r="757" spans="1:3">
      <c r="A757" t="s">
        <v>704</v>
      </c>
      <c r="B757">
        <v>9</v>
      </c>
      <c r="C757" t="str">
        <f>VLOOKUP(A757,Sheet1!$C:$G,2,0)</f>
        <v>fuchsia pattern/ grape</v>
      </c>
    </row>
    <row r="758" spans="1:3">
      <c r="A758" t="s">
        <v>705</v>
      </c>
      <c r="B758">
        <v>12</v>
      </c>
      <c r="C758" t="str">
        <f>VLOOKUP(A758,Sheet1!$C:$G,2,0)</f>
        <v>fuchsia pattern/ grape</v>
      </c>
    </row>
    <row r="759" spans="1:3">
      <c r="A759" t="s">
        <v>706</v>
      </c>
      <c r="B759">
        <v>28</v>
      </c>
      <c r="C759" t="str">
        <f>VLOOKUP(A759,Sheet1!$C:$G,2,0)</f>
        <v>fuchsia pattern/ grape</v>
      </c>
    </row>
    <row r="760" spans="1:3">
      <c r="A760" t="s">
        <v>707</v>
      </c>
      <c r="B760">
        <v>26</v>
      </c>
      <c r="C760" t="str">
        <f>VLOOKUP(A760,Sheet1!$C:$G,2,0)</f>
        <v>fuchsia pattern/ grape</v>
      </c>
    </row>
    <row r="761" spans="1:3">
      <c r="A761" t="s">
        <v>708</v>
      </c>
      <c r="B761">
        <v>27</v>
      </c>
      <c r="C761" t="str">
        <f>VLOOKUP(A761,Sheet1!$C:$G,2,0)</f>
        <v>fuchsia pattern/ grape</v>
      </c>
    </row>
    <row r="762" spans="1:3">
      <c r="A762" t="s">
        <v>709</v>
      </c>
      <c r="B762">
        <v>11</v>
      </c>
      <c r="C762" t="str">
        <f>VLOOKUP(A762,Sheet1!$C:$G,2,0)</f>
        <v>fuchsia pattern/ grape</v>
      </c>
    </row>
    <row r="763" spans="1:3">
      <c r="A763" t="s">
        <v>710</v>
      </c>
      <c r="B763">
        <v>2</v>
      </c>
      <c r="C763" t="str">
        <f>VLOOKUP(A763,Sheet1!$C:$G,2,0)</f>
        <v>fuchsia pattern/ grape</v>
      </c>
    </row>
    <row r="764" spans="1:3">
      <c r="A764" t="s">
        <v>711</v>
      </c>
      <c r="B764">
        <v>3</v>
      </c>
      <c r="C764" t="str">
        <f>VLOOKUP(A764,Sheet1!$C:$G,2,0)</f>
        <v>fuchsia pattern/ grape</v>
      </c>
    </row>
    <row r="765" spans="1:3">
      <c r="A765" t="s">
        <v>691</v>
      </c>
      <c r="B765">
        <v>2</v>
      </c>
      <c r="C765" t="str">
        <f>VLOOKUP(A765,Sheet1!$C:$G,2,0)</f>
        <v>blue pattern/ peacoat</v>
      </c>
    </row>
    <row r="766" spans="1:3">
      <c r="A766" t="s">
        <v>820</v>
      </c>
      <c r="B766">
        <v>3</v>
      </c>
      <c r="C766" t="str">
        <f>VLOOKUP(A766,Sheet1!$C:$G,2,0)</f>
        <v>lime pattern/ nine iron</v>
      </c>
    </row>
    <row r="767" spans="1:3">
      <c r="A767" t="s">
        <v>821</v>
      </c>
      <c r="B767">
        <v>3</v>
      </c>
      <c r="C767" t="str">
        <f>VLOOKUP(A767,Sheet1!$C:$G,2,0)</f>
        <v>lime pattern/ nine iron</v>
      </c>
    </row>
    <row r="768" spans="1:3">
      <c r="A768" s="73" t="s">
        <v>1418</v>
      </c>
      <c r="B768" s="73">
        <v>2</v>
      </c>
      <c r="C768" t="e">
        <f>VLOOKUP(A768,Sheet1!$C:$G,2,0)</f>
        <v>#N/A</v>
      </c>
    </row>
    <row r="769" spans="1:3">
      <c r="A769" t="s">
        <v>1367</v>
      </c>
      <c r="B769">
        <v>3</v>
      </c>
      <c r="C769" t="str">
        <f>VLOOKUP(A769,Sheet1!$C:$G,2,0)</f>
        <v>fuchsia pattern/ fudge</v>
      </c>
    </row>
    <row r="770" spans="1:3">
      <c r="A770" t="s">
        <v>1368</v>
      </c>
      <c r="B770">
        <v>3</v>
      </c>
      <c r="C770" t="str">
        <f>VLOOKUP(A770,Sheet1!$C:$G,2,0)</f>
        <v>fuchsia pattern/ fudge</v>
      </c>
    </row>
    <row r="771" spans="1:3">
      <c r="A771" t="s">
        <v>1369</v>
      </c>
      <c r="B771">
        <v>3</v>
      </c>
      <c r="C771" t="str">
        <f>VLOOKUP(A771,Sheet1!$C:$G,2,0)</f>
        <v>fuchsia pattern/ fudge</v>
      </c>
    </row>
    <row r="772" spans="1:3">
      <c r="A772" t="s">
        <v>1370</v>
      </c>
      <c r="B772">
        <v>1</v>
      </c>
      <c r="C772" t="str">
        <f>VLOOKUP(A772,Sheet1!$C:$G,2,0)</f>
        <v>fuchsia pattern/ fudge</v>
      </c>
    </row>
    <row r="773" spans="1:3">
      <c r="A773" t="s">
        <v>1371</v>
      </c>
      <c r="B773">
        <v>1</v>
      </c>
      <c r="C773" t="str">
        <f>VLOOKUP(A773,Sheet1!$C:$G,2,0)</f>
        <v>fuchsia pattern/ fudge</v>
      </c>
    </row>
    <row r="774" spans="1:3">
      <c r="A774" t="s">
        <v>828</v>
      </c>
      <c r="B774">
        <v>2</v>
      </c>
      <c r="C774" t="str">
        <f>VLOOKUP(A774,Sheet1!$C:$G,2,0)</f>
        <v>peacoat pattern/ peacoat</v>
      </c>
    </row>
    <row r="775" spans="1:3">
      <c r="A775" t="s">
        <v>829</v>
      </c>
      <c r="B775">
        <v>2</v>
      </c>
      <c r="C775" t="str">
        <f>VLOOKUP(A775,Sheet1!$C:$G,2,0)</f>
        <v>peacoat pattern/ peacoat</v>
      </c>
    </row>
    <row r="776" spans="1:3">
      <c r="A776" t="s">
        <v>830</v>
      </c>
      <c r="B776">
        <v>2</v>
      </c>
      <c r="C776" t="str">
        <f>VLOOKUP(A776,Sheet1!$C:$G,2,0)</f>
        <v>peacoat pattern/ peacoat</v>
      </c>
    </row>
    <row r="777" spans="1:3">
      <c r="A777" t="s">
        <v>513</v>
      </c>
      <c r="B777">
        <v>1</v>
      </c>
      <c r="C777" t="str">
        <f>VLOOKUP(A777,Sheet1!$C:$G,2,0)</f>
        <v>lime</v>
      </c>
    </row>
    <row r="778" spans="1:3">
      <c r="A778" t="s">
        <v>516</v>
      </c>
      <c r="B778">
        <v>1</v>
      </c>
      <c r="C778" t="str">
        <f>VLOOKUP(A778,Sheet1!$C:$G,2,0)</f>
        <v>lime</v>
      </c>
    </row>
    <row r="779" spans="1:3">
      <c r="A779" t="s">
        <v>518</v>
      </c>
      <c r="B779">
        <v>1</v>
      </c>
      <c r="C779" t="str">
        <f>VLOOKUP(A779,Sheet1!$C:$G,2,0)</f>
        <v>lime</v>
      </c>
    </row>
    <row r="780" spans="1:3">
      <c r="A780" t="s">
        <v>519</v>
      </c>
      <c r="B780">
        <v>1</v>
      </c>
      <c r="C780" t="str">
        <f>VLOOKUP(A780,Sheet1!$C:$G,2,0)</f>
        <v>lime</v>
      </c>
    </row>
    <row r="781" spans="1:3">
      <c r="A781" t="s">
        <v>527</v>
      </c>
      <c r="B781">
        <v>1</v>
      </c>
      <c r="C781" t="str">
        <f>VLOOKUP(A781,Sheet1!$C:$G,2,0)</f>
        <v>nine iron pattern</v>
      </c>
    </row>
    <row r="782" spans="1:3">
      <c r="A782" t="s">
        <v>528</v>
      </c>
      <c r="B782">
        <v>1</v>
      </c>
      <c r="C782" t="str">
        <f>VLOOKUP(A782,Sheet1!$C:$G,2,0)</f>
        <v>nine iron pattern</v>
      </c>
    </row>
    <row r="783" spans="1:3">
      <c r="A783" t="s">
        <v>529</v>
      </c>
      <c r="B783">
        <v>1</v>
      </c>
      <c r="C783" t="str">
        <f>VLOOKUP(A783,Sheet1!$C:$G,2,0)</f>
        <v>nine iron pattern</v>
      </c>
    </row>
    <row r="784" spans="1:3">
      <c r="A784" t="s">
        <v>530</v>
      </c>
      <c r="B784">
        <v>1</v>
      </c>
      <c r="C784" t="str">
        <f>VLOOKUP(A784,Sheet1!$C:$G,2,0)</f>
        <v>nine iron pattern</v>
      </c>
    </row>
    <row r="785" spans="1:3">
      <c r="A785" t="s">
        <v>531</v>
      </c>
      <c r="B785">
        <v>1</v>
      </c>
      <c r="C785" t="str">
        <f>VLOOKUP(A785,Sheet1!$C:$G,2,0)</f>
        <v>nine iron pattern</v>
      </c>
    </row>
    <row r="786" spans="1:3">
      <c r="A786" t="s">
        <v>532</v>
      </c>
      <c r="B786">
        <v>1</v>
      </c>
      <c r="C786" t="str">
        <f>VLOOKUP(A786,Sheet1!$C:$G,2,0)</f>
        <v>peacoat pattern</v>
      </c>
    </row>
    <row r="787" spans="1:3">
      <c r="A787" t="s">
        <v>534</v>
      </c>
      <c r="B787">
        <v>1</v>
      </c>
      <c r="C787" t="str">
        <f>VLOOKUP(A787,Sheet1!$C:$G,2,0)</f>
        <v>peacoat pattern</v>
      </c>
    </row>
    <row r="788" spans="1:3">
      <c r="A788" t="s">
        <v>536</v>
      </c>
      <c r="B788">
        <v>1</v>
      </c>
      <c r="C788" t="str">
        <f>VLOOKUP(A788,Sheet1!$C:$G,2,0)</f>
        <v>peacoat pattern</v>
      </c>
    </row>
    <row r="789" spans="1:3">
      <c r="A789" t="s">
        <v>537</v>
      </c>
      <c r="B789">
        <v>1</v>
      </c>
      <c r="C789" t="str">
        <f>VLOOKUP(A789,Sheet1!$C:$G,2,0)</f>
        <v>peacoat pattern</v>
      </c>
    </row>
    <row r="790" spans="1:3">
      <c r="A790" t="s">
        <v>539</v>
      </c>
      <c r="B790">
        <v>1</v>
      </c>
      <c r="C790" t="str">
        <f>VLOOKUP(A790,Sheet1!$C:$G,2,0)</f>
        <v>peacoat pattern</v>
      </c>
    </row>
    <row r="791" spans="1:3">
      <c r="A791" t="s">
        <v>486</v>
      </c>
      <c r="B791">
        <v>29</v>
      </c>
      <c r="C791" t="str">
        <f>VLOOKUP(A791,Sheet1!$C:$G,2,0)</f>
        <v>pink</v>
      </c>
    </row>
    <row r="792" spans="1:3">
      <c r="A792" t="s">
        <v>487</v>
      </c>
      <c r="B792">
        <v>29</v>
      </c>
      <c r="C792" t="str">
        <f>VLOOKUP(A792,Sheet1!$C:$G,2,0)</f>
        <v>pink</v>
      </c>
    </row>
    <row r="793" spans="1:3">
      <c r="A793" t="s">
        <v>488</v>
      </c>
      <c r="B793">
        <v>30</v>
      </c>
      <c r="C793" t="str">
        <f>VLOOKUP(A793,Sheet1!$C:$G,2,0)</f>
        <v>pink</v>
      </c>
    </row>
    <row r="794" spans="1:3">
      <c r="A794" t="s">
        <v>489</v>
      </c>
      <c r="B794">
        <v>31</v>
      </c>
      <c r="C794" t="str">
        <f>VLOOKUP(A794,Sheet1!$C:$G,2,0)</f>
        <v>pink</v>
      </c>
    </row>
    <row r="795" spans="1:3">
      <c r="A795" t="s">
        <v>490</v>
      </c>
      <c r="B795">
        <v>19</v>
      </c>
      <c r="C795" t="str">
        <f>VLOOKUP(A795,Sheet1!$C:$G,2,0)</f>
        <v>pink</v>
      </c>
    </row>
    <row r="796" spans="1:3">
      <c r="A796" t="s">
        <v>491</v>
      </c>
      <c r="B796">
        <v>20</v>
      </c>
      <c r="C796" t="str">
        <f>VLOOKUP(A796,Sheet1!$C:$G,2,0)</f>
        <v>pink</v>
      </c>
    </row>
    <row r="797" spans="1:3">
      <c r="A797" t="s">
        <v>492</v>
      </c>
      <c r="B797">
        <v>21</v>
      </c>
      <c r="C797" t="str">
        <f>VLOOKUP(A797,Sheet1!$C:$G,2,0)</f>
        <v>pink</v>
      </c>
    </row>
    <row r="798" spans="1:3">
      <c r="A798" t="s">
        <v>493</v>
      </c>
      <c r="B798">
        <v>23</v>
      </c>
      <c r="C798" t="str">
        <f>VLOOKUP(A798,Sheet1!$C:$G,2,0)</f>
        <v>pink</v>
      </c>
    </row>
    <row r="799" spans="1:3">
      <c r="A799" t="s">
        <v>494</v>
      </c>
      <c r="B799">
        <v>26</v>
      </c>
      <c r="C799" t="str">
        <f>VLOOKUP(A799,Sheet1!$C:$G,2,0)</f>
        <v>white</v>
      </c>
    </row>
    <row r="800" spans="1:3">
      <c r="A800" t="s">
        <v>497</v>
      </c>
      <c r="B800">
        <v>31</v>
      </c>
      <c r="C800" t="str">
        <f>VLOOKUP(A800,Sheet1!$C:$G,2,0)</f>
        <v>white</v>
      </c>
    </row>
    <row r="801" spans="1:3">
      <c r="A801" t="s">
        <v>498</v>
      </c>
      <c r="B801">
        <v>26</v>
      </c>
      <c r="C801" t="str">
        <f>VLOOKUP(A801,Sheet1!$C:$G,2,0)</f>
        <v>white</v>
      </c>
    </row>
    <row r="802" spans="1:3">
      <c r="A802" t="s">
        <v>499</v>
      </c>
      <c r="B802">
        <v>26</v>
      </c>
      <c r="C802" t="str">
        <f>VLOOKUP(A802,Sheet1!$C:$G,2,0)</f>
        <v>white</v>
      </c>
    </row>
    <row r="803" spans="1:3">
      <c r="A803" t="s">
        <v>500</v>
      </c>
      <c r="B803">
        <v>30</v>
      </c>
      <c r="C803" t="str">
        <f>VLOOKUP(A803,Sheet1!$C:$G,2,0)</f>
        <v>white</v>
      </c>
    </row>
    <row r="804" spans="1:3">
      <c r="A804" t="s">
        <v>501</v>
      </c>
      <c r="B804">
        <v>32</v>
      </c>
      <c r="C804" t="str">
        <f>VLOOKUP(A804,Sheet1!$C:$G,2,0)</f>
        <v>white</v>
      </c>
    </row>
    <row r="805" spans="1:3">
      <c r="A805" t="s">
        <v>502</v>
      </c>
      <c r="B805">
        <v>34</v>
      </c>
      <c r="C805" t="str">
        <f>VLOOKUP(A805,Sheet1!$C:$G,2,0)</f>
        <v>white</v>
      </c>
    </row>
    <row r="806" spans="1:3">
      <c r="A806" t="s">
        <v>503</v>
      </c>
      <c r="B806">
        <v>25</v>
      </c>
      <c r="C806" t="str">
        <f>VLOOKUP(A806,Sheet1!$C:$G,2,0)</f>
        <v>white</v>
      </c>
    </row>
    <row r="807" spans="1:3">
      <c r="A807" t="s">
        <v>504</v>
      </c>
      <c r="B807">
        <v>21</v>
      </c>
      <c r="C807" t="str">
        <f>VLOOKUP(A807,Sheet1!$C:$G,2,0)</f>
        <v>grape</v>
      </c>
    </row>
    <row r="808" spans="1:3">
      <c r="A808" t="s">
        <v>505</v>
      </c>
      <c r="B808">
        <v>27</v>
      </c>
      <c r="C808" t="str">
        <f>VLOOKUP(A808,Sheet1!$C:$G,2,0)</f>
        <v>grape</v>
      </c>
    </row>
    <row r="809" spans="1:3">
      <c r="A809" t="s">
        <v>506</v>
      </c>
      <c r="B809">
        <v>30</v>
      </c>
      <c r="C809" t="str">
        <f>VLOOKUP(A809,Sheet1!$C:$G,2,0)</f>
        <v>grape</v>
      </c>
    </row>
    <row r="810" spans="1:3">
      <c r="A810" t="s">
        <v>507</v>
      </c>
      <c r="B810">
        <v>35</v>
      </c>
      <c r="C810" t="str">
        <f>VLOOKUP(A810,Sheet1!$C:$G,2,0)</f>
        <v>grape</v>
      </c>
    </row>
    <row r="811" spans="1:3">
      <c r="A811" t="s">
        <v>508</v>
      </c>
      <c r="B811">
        <v>38</v>
      </c>
      <c r="C811" t="str">
        <f>VLOOKUP(A811,Sheet1!$C:$G,2,0)</f>
        <v>grape</v>
      </c>
    </row>
    <row r="812" spans="1:3">
      <c r="A812" t="s">
        <v>509</v>
      </c>
      <c r="B812">
        <v>34</v>
      </c>
      <c r="C812" t="str">
        <f>VLOOKUP(A812,Sheet1!$C:$G,2,0)</f>
        <v>grape</v>
      </c>
    </row>
    <row r="813" spans="1:3">
      <c r="A813" t="s">
        <v>510</v>
      </c>
      <c r="B813">
        <v>34</v>
      </c>
      <c r="C813" t="str">
        <f>VLOOKUP(A813,Sheet1!$C:$G,2,0)</f>
        <v>grape</v>
      </c>
    </row>
    <row r="814" spans="1:3">
      <c r="A814" t="s">
        <v>511</v>
      </c>
      <c r="B814">
        <v>32</v>
      </c>
      <c r="C814" t="str">
        <f>VLOOKUP(A814,Sheet1!$C:$G,2,0)</f>
        <v>grape</v>
      </c>
    </row>
    <row r="815" spans="1:3">
      <c r="A815" t="s">
        <v>1216</v>
      </c>
      <c r="B815">
        <v>21</v>
      </c>
      <c r="C815" t="str">
        <f>VLOOKUP(A815,Sheet1!$C:$G,2,0)</f>
        <v>nine iron</v>
      </c>
    </row>
    <row r="816" spans="1:3">
      <c r="A816" t="s">
        <v>1217</v>
      </c>
      <c r="B816">
        <v>17</v>
      </c>
      <c r="C816" t="str">
        <f>VLOOKUP(A816,Sheet1!$C:$G,2,0)</f>
        <v>nine iron</v>
      </c>
    </row>
    <row r="817" spans="1:3">
      <c r="A817" t="s">
        <v>1218</v>
      </c>
      <c r="B817">
        <v>25</v>
      </c>
      <c r="C817" t="str">
        <f>VLOOKUP(A817,Sheet1!$C:$G,2,0)</f>
        <v>nine iron</v>
      </c>
    </row>
    <row r="818" spans="1:3">
      <c r="A818" t="s">
        <v>1219</v>
      </c>
      <c r="B818">
        <v>17</v>
      </c>
      <c r="C818" t="str">
        <f>VLOOKUP(A818,Sheet1!$C:$G,2,0)</f>
        <v>nine iron</v>
      </c>
    </row>
    <row r="819" spans="1:3">
      <c r="A819" t="s">
        <v>1220</v>
      </c>
      <c r="B819">
        <v>12</v>
      </c>
      <c r="C819" t="str">
        <f>VLOOKUP(A819,Sheet1!$C:$G,2,0)</f>
        <v>nine iron</v>
      </c>
    </row>
    <row r="820" spans="1:3">
      <c r="A820" t="s">
        <v>1201</v>
      </c>
      <c r="B820">
        <v>13</v>
      </c>
      <c r="C820" t="str">
        <f>VLOOKUP(A820,Sheet1!$C:$G,2,0)</f>
        <v>beige</v>
      </c>
    </row>
    <row r="821" spans="1:3">
      <c r="A821" t="s">
        <v>1202</v>
      </c>
      <c r="B821">
        <v>13</v>
      </c>
      <c r="C821" t="str">
        <f>VLOOKUP(A821,Sheet1!$C:$G,2,0)</f>
        <v>beige</v>
      </c>
    </row>
    <row r="822" spans="1:3">
      <c r="A822" t="s">
        <v>1203</v>
      </c>
      <c r="B822">
        <v>11</v>
      </c>
      <c r="C822" t="str">
        <f>VLOOKUP(A822,Sheet1!$C:$G,2,0)</f>
        <v>beige</v>
      </c>
    </row>
    <row r="823" spans="1:3">
      <c r="A823" t="s">
        <v>1204</v>
      </c>
      <c r="B823">
        <v>5</v>
      </c>
      <c r="C823" t="str">
        <f>VLOOKUP(A823,Sheet1!$C:$G,2,0)</f>
        <v>beige</v>
      </c>
    </row>
    <row r="824" spans="1:3">
      <c r="A824" t="s">
        <v>1205</v>
      </c>
      <c r="B824">
        <v>6</v>
      </c>
      <c r="C824" t="str">
        <f>VLOOKUP(A824,Sheet1!$C:$G,2,0)</f>
        <v>beige</v>
      </c>
    </row>
    <row r="825" spans="1:3">
      <c r="A825" t="s">
        <v>1191</v>
      </c>
      <c r="B825">
        <v>10</v>
      </c>
      <c r="C825" t="str">
        <f>VLOOKUP(A825,Sheet1!$C:$G,2,0)</f>
        <v>fuchsia</v>
      </c>
    </row>
    <row r="826" spans="1:3">
      <c r="A826" t="s">
        <v>1192</v>
      </c>
      <c r="B826">
        <v>10</v>
      </c>
      <c r="C826" t="str">
        <f>VLOOKUP(A826,Sheet1!$C:$G,2,0)</f>
        <v>fuchsia</v>
      </c>
    </row>
    <row r="827" spans="1:3">
      <c r="A827" t="s">
        <v>1193</v>
      </c>
      <c r="B827">
        <v>7</v>
      </c>
      <c r="C827" t="str">
        <f>VLOOKUP(A827,Sheet1!$C:$G,2,0)</f>
        <v>fuchsia</v>
      </c>
    </row>
    <row r="828" spans="1:3">
      <c r="A828" t="s">
        <v>1198</v>
      </c>
      <c r="B828">
        <v>5</v>
      </c>
      <c r="C828" t="str">
        <f>VLOOKUP(A828,Sheet1!$C:$G,2,0)</f>
        <v>lilac</v>
      </c>
    </row>
    <row r="829" spans="1:3">
      <c r="A829" t="s">
        <v>1211</v>
      </c>
      <c r="B829">
        <v>9</v>
      </c>
      <c r="C829" t="str">
        <f>VLOOKUP(A829,Sheet1!$C:$G,2,0)</f>
        <v>peacoat</v>
      </c>
    </row>
    <row r="830" spans="1:3">
      <c r="A830" t="s">
        <v>1212</v>
      </c>
      <c r="B830">
        <v>9</v>
      </c>
      <c r="C830" t="str">
        <f>VLOOKUP(A830,Sheet1!$C:$G,2,0)</f>
        <v>peacoat</v>
      </c>
    </row>
    <row r="831" spans="1:3">
      <c r="A831" t="s">
        <v>1213</v>
      </c>
      <c r="B831">
        <v>14</v>
      </c>
      <c r="C831" t="str">
        <f>VLOOKUP(A831,Sheet1!$C:$G,2,0)</f>
        <v>peacoat</v>
      </c>
    </row>
    <row r="832" spans="1:3">
      <c r="A832" t="s">
        <v>1214</v>
      </c>
      <c r="B832">
        <v>7</v>
      </c>
      <c r="C832" t="str">
        <f>VLOOKUP(A832,Sheet1!$C:$G,2,0)</f>
        <v>peacoat</v>
      </c>
    </row>
    <row r="833" spans="1:3">
      <c r="A833" t="s">
        <v>1215</v>
      </c>
      <c r="B833">
        <v>9</v>
      </c>
      <c r="C833" t="str">
        <f>VLOOKUP(A833,Sheet1!$C:$G,2,0)</f>
        <v>peacoat</v>
      </c>
    </row>
    <row r="834" spans="1:3">
      <c r="A834" t="s">
        <v>1206</v>
      </c>
      <c r="B834">
        <v>18</v>
      </c>
      <c r="C834" t="str">
        <f>VLOOKUP(A834,Sheet1!$C:$G,2,0)</f>
        <v>fudge</v>
      </c>
    </row>
    <row r="835" spans="1:3">
      <c r="A835" t="s">
        <v>1207</v>
      </c>
      <c r="B835">
        <v>21</v>
      </c>
      <c r="C835" t="str">
        <f>VLOOKUP(A835,Sheet1!$C:$G,2,0)</f>
        <v>fudge</v>
      </c>
    </row>
    <row r="836" spans="1:3">
      <c r="A836" t="s">
        <v>1208</v>
      </c>
      <c r="B836">
        <v>23</v>
      </c>
      <c r="C836" t="str">
        <f>VLOOKUP(A836,Sheet1!$C:$G,2,0)</f>
        <v>fudge</v>
      </c>
    </row>
    <row r="837" spans="1:3">
      <c r="A837" t="s">
        <v>1209</v>
      </c>
      <c r="B837">
        <v>21</v>
      </c>
      <c r="C837" t="str">
        <f>VLOOKUP(A837,Sheet1!$C:$G,2,0)</f>
        <v>fudge</v>
      </c>
    </row>
    <row r="838" spans="1:3">
      <c r="A838" t="s">
        <v>1210</v>
      </c>
      <c r="B838">
        <v>15</v>
      </c>
      <c r="C838" t="str">
        <f>VLOOKUP(A838,Sheet1!$C:$G,2,0)</f>
        <v>fudge</v>
      </c>
    </row>
    <row r="839" spans="1:3">
      <c r="A839" t="s">
        <v>1186</v>
      </c>
      <c r="B839">
        <v>1</v>
      </c>
      <c r="C839" t="str">
        <f>VLOOKUP(A839,Sheet1!$C:$G,2,0)</f>
        <v>blue</v>
      </c>
    </row>
    <row r="840" spans="1:3">
      <c r="A840" t="s">
        <v>1180</v>
      </c>
      <c r="B840">
        <v>3</v>
      </c>
      <c r="C840" t="str">
        <f>VLOOKUP(A840,Sheet1!$C:$G,2,0)</f>
        <v>fuchsia</v>
      </c>
    </row>
    <row r="841" spans="1:3">
      <c r="A841" t="s">
        <v>1233</v>
      </c>
      <c r="B841">
        <v>939</v>
      </c>
      <c r="C841" t="str">
        <f>VLOOKUP(A841,Sheet1!$C:$G,2,0)</f>
        <v>nine iron</v>
      </c>
    </row>
    <row r="842" spans="1:3">
      <c r="A842" t="s">
        <v>1231</v>
      </c>
      <c r="B842">
        <v>76</v>
      </c>
      <c r="C842" t="str">
        <f>VLOOKUP(A842,Sheet1!$C:$G,2,0)</f>
        <v>beige</v>
      </c>
    </row>
    <row r="843" spans="1:3">
      <c r="A843" t="s">
        <v>1232</v>
      </c>
      <c r="B843">
        <v>364</v>
      </c>
      <c r="C843" t="str">
        <f>VLOOKUP(A843,Sheet1!$C:$G,2,0)</f>
        <v>blue</v>
      </c>
    </row>
    <row r="844" spans="1:3">
      <c r="A844" t="s">
        <v>1230</v>
      </c>
      <c r="B844">
        <v>713</v>
      </c>
      <c r="C844" t="str">
        <f>VLOOKUP(A844,Sheet1!$C:$G,2,0)</f>
        <v>fuchsia</v>
      </c>
    </row>
    <row r="845" spans="1:3">
      <c r="A845" t="s">
        <v>1225</v>
      </c>
      <c r="B845">
        <v>12</v>
      </c>
      <c r="C845" t="str">
        <f>VLOOKUP(A845,Sheet1!$C:$G,2,0)</f>
        <v>nine iron/ beige</v>
      </c>
    </row>
    <row r="846" spans="1:3">
      <c r="A846" t="s">
        <v>1227</v>
      </c>
      <c r="B846">
        <v>12</v>
      </c>
      <c r="C846" t="str">
        <f>VLOOKUP(A846,Sheet1!$C:$G,2,0)</f>
        <v>nine iron/ beige</v>
      </c>
    </row>
    <row r="847" spans="1:3">
      <c r="A847" t="s">
        <v>1228</v>
      </c>
      <c r="B847">
        <v>10</v>
      </c>
      <c r="C847" t="str">
        <f>VLOOKUP(A847,Sheet1!$C:$G,2,0)</f>
        <v>nine iron/ beige</v>
      </c>
    </row>
    <row r="848" spans="1:3">
      <c r="A848" t="s">
        <v>1222</v>
      </c>
      <c r="B848">
        <v>13</v>
      </c>
      <c r="C848" t="str">
        <f>VLOOKUP(A848,Sheet1!$C:$G,2,0)</f>
        <v>peacoat/ blue</v>
      </c>
    </row>
    <row r="849" spans="1:3">
      <c r="A849" t="s">
        <v>1223</v>
      </c>
      <c r="B849">
        <v>15</v>
      </c>
      <c r="C849" t="str">
        <f>VLOOKUP(A849,Sheet1!$C:$G,2,0)</f>
        <v>peacoat/ blue</v>
      </c>
    </row>
    <row r="850" spans="1:3">
      <c r="A850" t="s">
        <v>1224</v>
      </c>
      <c r="B850">
        <v>16</v>
      </c>
      <c r="C850" t="str">
        <f>VLOOKUP(A850,Sheet1!$C:$G,2,0)</f>
        <v>peacoat/ blue</v>
      </c>
    </row>
    <row r="851" spans="1:3">
      <c r="A851" s="73" t="s">
        <v>1443</v>
      </c>
      <c r="B851" s="73">
        <v>347</v>
      </c>
      <c r="C851" t="e">
        <f>VLOOKUP(A851,Sheet1!$C:$G,2,0)</f>
        <v>#N/A</v>
      </c>
    </row>
    <row r="852" spans="1:3">
      <c r="A852" s="73" t="s">
        <v>1442</v>
      </c>
      <c r="B852" s="73">
        <v>592</v>
      </c>
      <c r="C852" t="e">
        <f>VLOOKUP(A852,Sheet1!$C:$G,2,0)</f>
        <v>#N/A</v>
      </c>
    </row>
    <row r="853" spans="1:3">
      <c r="A853" s="73" t="s">
        <v>1441</v>
      </c>
      <c r="B853" s="73">
        <v>1</v>
      </c>
      <c r="C853" t="e">
        <f>VLOOKUP(A853,Sheet1!$C:$G,2,0)</f>
        <v>#N/A</v>
      </c>
    </row>
    <row r="854" spans="1:3">
      <c r="A854" t="s">
        <v>1145</v>
      </c>
      <c r="B854">
        <v>8</v>
      </c>
      <c r="C854" t="str">
        <f>VLOOKUP(A854,Sheet1!$C:$G,2,0)</f>
        <v>yellow</v>
      </c>
    </row>
    <row r="855" spans="1:3">
      <c r="A855" t="s">
        <v>1144</v>
      </c>
      <c r="B855">
        <v>40</v>
      </c>
      <c r="C855" t="str">
        <f>VLOOKUP(A855,Sheet1!$C:$G,2,0)</f>
        <v>yellow</v>
      </c>
    </row>
    <row r="856" spans="1:3">
      <c r="A856" t="s">
        <v>1141</v>
      </c>
      <c r="B856">
        <v>19</v>
      </c>
      <c r="C856" t="str">
        <f>VLOOKUP(A856,Sheet1!$C:$G,2,0)</f>
        <v>yellow</v>
      </c>
    </row>
    <row r="857" spans="1:3">
      <c r="A857" t="s">
        <v>1137</v>
      </c>
      <c r="B857">
        <v>12</v>
      </c>
      <c r="C857" t="str">
        <f>VLOOKUP(A857,Sheet1!$C:$G,2,0)</f>
        <v>light blue</v>
      </c>
    </row>
    <row r="858" spans="1:3">
      <c r="A858" t="s">
        <v>1136</v>
      </c>
      <c r="B858">
        <v>45</v>
      </c>
      <c r="C858" t="str">
        <f>VLOOKUP(A858,Sheet1!$C:$G,2,0)</f>
        <v>light blue</v>
      </c>
    </row>
    <row r="859" spans="1:3">
      <c r="A859" t="s">
        <v>1135</v>
      </c>
      <c r="B859">
        <v>21</v>
      </c>
      <c r="C859" t="str">
        <f>VLOOKUP(A859,Sheet1!$C:$G,2,0)</f>
        <v>light blue</v>
      </c>
    </row>
    <row r="860" spans="1:3">
      <c r="A860" t="s">
        <v>1133</v>
      </c>
      <c r="B860">
        <v>15</v>
      </c>
      <c r="C860" t="str">
        <f>VLOOKUP(A860,Sheet1!$C:$G,2,0)</f>
        <v>pink</v>
      </c>
    </row>
    <row r="861" spans="1:3">
      <c r="A861" t="s">
        <v>1131</v>
      </c>
      <c r="B861">
        <v>7</v>
      </c>
      <c r="C861" t="str">
        <f>VLOOKUP(A861,Sheet1!$C:$G,2,0)</f>
        <v>white</v>
      </c>
    </row>
    <row r="862" spans="1:3">
      <c r="A862" t="s">
        <v>1130</v>
      </c>
      <c r="B862">
        <v>22</v>
      </c>
      <c r="C862" t="str">
        <f>VLOOKUP(A862,Sheet1!$C:$G,2,0)</f>
        <v>white</v>
      </c>
    </row>
    <row r="863" spans="1:3">
      <c r="A863" t="s">
        <v>1129</v>
      </c>
      <c r="B863">
        <v>10</v>
      </c>
      <c r="C863" t="str">
        <f>VLOOKUP(A863,Sheet1!$C:$G,2,0)</f>
        <v>white</v>
      </c>
    </row>
    <row r="864" spans="1:3">
      <c r="A864" t="s">
        <v>1140</v>
      </c>
      <c r="B864">
        <v>1</v>
      </c>
      <c r="C864" t="str">
        <f>VLOOKUP(A864,Sheet1!$C:$G,2,0)</f>
        <v>blue</v>
      </c>
    </row>
    <row r="865" spans="1:3">
      <c r="A865" t="s">
        <v>1139</v>
      </c>
      <c r="B865">
        <v>33</v>
      </c>
      <c r="C865" t="str">
        <f>VLOOKUP(A865,Sheet1!$C:$G,2,0)</f>
        <v>blue</v>
      </c>
    </row>
    <row r="866" spans="1:3">
      <c r="A866" t="s">
        <v>1138</v>
      </c>
      <c r="B866">
        <v>16</v>
      </c>
      <c r="C866" t="str">
        <f>VLOOKUP(A866,Sheet1!$C:$G,2,0)</f>
        <v>blue</v>
      </c>
    </row>
    <row r="867" spans="1:3">
      <c r="A867" s="73" t="s">
        <v>1440</v>
      </c>
      <c r="B867" s="73">
        <v>1</v>
      </c>
      <c r="C867" t="e">
        <f>VLOOKUP(A867,Sheet1!$C:$G,2,0)</f>
        <v>#N/A</v>
      </c>
    </row>
    <row r="868" spans="1:3">
      <c r="A868" t="s">
        <v>1165</v>
      </c>
      <c r="B868">
        <v>1</v>
      </c>
      <c r="C868" t="str">
        <f>VLOOKUP(A868,Sheet1!$C:$G,2,0)</f>
        <v>pink</v>
      </c>
    </row>
    <row r="869" spans="1:3">
      <c r="A869" s="73" t="s">
        <v>1439</v>
      </c>
      <c r="B869" s="73">
        <v>2</v>
      </c>
      <c r="C869" t="e">
        <f>VLOOKUP(A869,Sheet1!$C:$G,2,0)</f>
        <v>#N/A</v>
      </c>
    </row>
    <row r="870" spans="1:3">
      <c r="A870" s="73" t="s">
        <v>1438</v>
      </c>
      <c r="B870" s="73">
        <v>1</v>
      </c>
      <c r="C870" t="e">
        <f>VLOOKUP(A870,Sheet1!$C:$G,2,0)</f>
        <v>#N/A</v>
      </c>
    </row>
    <row r="871" spans="1:3">
      <c r="A871" t="s">
        <v>1149</v>
      </c>
      <c r="B871">
        <v>2</v>
      </c>
      <c r="C871" t="str">
        <f>VLOOKUP(A871,Sheet1!$C:$G,2,0)</f>
        <v>pink</v>
      </c>
    </row>
    <row r="872" spans="1:3">
      <c r="A872" t="s">
        <v>1148</v>
      </c>
      <c r="B872">
        <v>2</v>
      </c>
      <c r="C872" t="str">
        <f>VLOOKUP(A872,Sheet1!$C:$G,2,0)</f>
        <v>pink</v>
      </c>
    </row>
    <row r="873" spans="1:3">
      <c r="A873" t="s">
        <v>1158</v>
      </c>
      <c r="B873">
        <v>6</v>
      </c>
      <c r="C873" t="str">
        <f>VLOOKUP(A873,Sheet1!$C:$G,2,0)</f>
        <v>blue</v>
      </c>
    </row>
    <row r="874" spans="1:3">
      <c r="A874" t="s">
        <v>1157</v>
      </c>
      <c r="B874">
        <v>16</v>
      </c>
      <c r="C874" t="str">
        <f>VLOOKUP(A874,Sheet1!$C:$G,2,0)</f>
        <v>blue</v>
      </c>
    </row>
    <row r="875" spans="1:3">
      <c r="A875" t="s">
        <v>1156</v>
      </c>
      <c r="B875">
        <v>5</v>
      </c>
      <c r="C875" t="str">
        <f>VLOOKUP(A875,Sheet1!$C:$G,2,0)</f>
        <v>blue</v>
      </c>
    </row>
    <row r="876" spans="1:3">
      <c r="A876" t="s">
        <v>1154</v>
      </c>
      <c r="B876">
        <v>10</v>
      </c>
      <c r="C876" t="str">
        <f>VLOOKUP(A876,Sheet1!$C:$G,2,0)</f>
        <v>lime</v>
      </c>
    </row>
    <row r="877" spans="1:3">
      <c r="A877" t="s">
        <v>1151</v>
      </c>
      <c r="B877">
        <v>4</v>
      </c>
      <c r="C877" t="str">
        <f>VLOOKUP(A877,Sheet1!$C:$G,2,0)</f>
        <v>fuchsia</v>
      </c>
    </row>
    <row r="878" spans="1:3">
      <c r="A878" t="s">
        <v>1161</v>
      </c>
      <c r="B878">
        <v>7</v>
      </c>
      <c r="C878" t="str">
        <f>VLOOKUP(A878,Sheet1!$C:$G,2,0)</f>
        <v>peacoat</v>
      </c>
    </row>
    <row r="879" spans="1:3">
      <c r="A879" t="s">
        <v>1160</v>
      </c>
      <c r="B879">
        <v>11</v>
      </c>
      <c r="C879" t="str">
        <f>VLOOKUP(A879,Sheet1!$C:$G,2,0)</f>
        <v>peacoat</v>
      </c>
    </row>
    <row r="880" spans="1:3">
      <c r="A880" t="s">
        <v>1126</v>
      </c>
      <c r="B880">
        <v>35</v>
      </c>
      <c r="C880" t="str">
        <f>VLOOKUP(A880,Sheet1!$C:$G,2,0)</f>
        <v>blue/ light blue</v>
      </c>
    </row>
    <row r="881" spans="1:3">
      <c r="A881" t="s">
        <v>1125</v>
      </c>
      <c r="B881">
        <v>24</v>
      </c>
      <c r="C881" t="str">
        <f>VLOOKUP(A881,Sheet1!$C:$G,2,0)</f>
        <v>blue/ light blue</v>
      </c>
    </row>
    <row r="882" spans="1:3">
      <c r="A882" t="s">
        <v>1123</v>
      </c>
      <c r="B882">
        <v>23</v>
      </c>
      <c r="C882" t="str">
        <f>VLOOKUP(A882,Sheet1!$C:$G,2,0)</f>
        <v>blue/ light blue</v>
      </c>
    </row>
    <row r="883" spans="1:3">
      <c r="A883" t="s">
        <v>1117</v>
      </c>
      <c r="B883">
        <v>32</v>
      </c>
      <c r="C883" t="str">
        <f>VLOOKUP(A883,Sheet1!$C:$G,2,0)</f>
        <v>lime/ white</v>
      </c>
    </row>
    <row r="884" spans="1:3">
      <c r="A884" t="s">
        <v>1116</v>
      </c>
      <c r="B884">
        <v>30</v>
      </c>
      <c r="C884" t="str">
        <f>VLOOKUP(A884,Sheet1!$C:$G,2,0)</f>
        <v>lime/ white</v>
      </c>
    </row>
    <row r="885" spans="1:3">
      <c r="A885" t="s">
        <v>1115</v>
      </c>
      <c r="B885">
        <v>24</v>
      </c>
      <c r="C885" t="str">
        <f>VLOOKUP(A885,Sheet1!$C:$G,2,0)</f>
        <v>lime/ white</v>
      </c>
    </row>
    <row r="886" spans="1:3">
      <c r="A886" t="s">
        <v>1111</v>
      </c>
      <c r="B886">
        <v>30</v>
      </c>
      <c r="C886" t="str">
        <f>VLOOKUP(A886,Sheet1!$C:$G,2,0)</f>
        <v>fuchsia/ pink</v>
      </c>
    </row>
    <row r="887" spans="1:3">
      <c r="A887" t="s">
        <v>1110</v>
      </c>
      <c r="B887">
        <v>27</v>
      </c>
      <c r="C887" t="str">
        <f>VLOOKUP(A887,Sheet1!$C:$G,2,0)</f>
        <v>fuchsia/ pink</v>
      </c>
    </row>
    <row r="888" spans="1:3">
      <c r="A888" t="s">
        <v>1108</v>
      </c>
      <c r="B888">
        <v>18</v>
      </c>
      <c r="C888" t="str">
        <f>VLOOKUP(A888,Sheet1!$C:$G,2,0)</f>
        <v>fuchsia/ pink</v>
      </c>
    </row>
    <row r="889" spans="1:3">
      <c r="A889" t="s">
        <v>1114</v>
      </c>
      <c r="B889">
        <v>45</v>
      </c>
      <c r="C889" t="str">
        <f>VLOOKUP(A889,Sheet1!$C:$G,2,0)</f>
        <v>lilac/ pink</v>
      </c>
    </row>
    <row r="890" spans="1:3">
      <c r="A890" t="s">
        <v>1113</v>
      </c>
      <c r="B890">
        <v>45</v>
      </c>
      <c r="C890" t="str">
        <f>VLOOKUP(A890,Sheet1!$C:$G,2,0)</f>
        <v>lilac/ pink</v>
      </c>
    </row>
    <row r="891" spans="1:3">
      <c r="A891" t="s">
        <v>1112</v>
      </c>
      <c r="B891">
        <v>45</v>
      </c>
      <c r="C891" t="str">
        <f>VLOOKUP(A891,Sheet1!$C:$G,2,0)</f>
        <v>lilac/ pink</v>
      </c>
    </row>
    <row r="892" spans="1:3">
      <c r="A892" t="s">
        <v>1122</v>
      </c>
      <c r="B892">
        <v>21</v>
      </c>
      <c r="C892" t="str">
        <f>VLOOKUP(A892,Sheet1!$C:$G,2,0)</f>
        <v>fudge/ beige</v>
      </c>
    </row>
    <row r="893" spans="1:3">
      <c r="A893" t="s">
        <v>1121</v>
      </c>
      <c r="B893">
        <v>22</v>
      </c>
      <c r="C893" t="str">
        <f>VLOOKUP(A893,Sheet1!$C:$G,2,0)</f>
        <v>fudge/ beige</v>
      </c>
    </row>
    <row r="894" spans="1:3">
      <c r="A894" t="s">
        <v>1118</v>
      </c>
      <c r="B894">
        <v>24</v>
      </c>
      <c r="C894" t="str">
        <f>VLOOKUP(A894,Sheet1!$C:$G,2,0)</f>
        <v>fudge/ beige</v>
      </c>
    </row>
    <row r="895" spans="1:3">
      <c r="A895" t="s">
        <v>1170</v>
      </c>
      <c r="B895">
        <v>1</v>
      </c>
      <c r="C895" t="str">
        <f>VLOOKUP(A895,Sheet1!$C:$G,2,0)</f>
        <v>fuchsia</v>
      </c>
    </row>
    <row r="896" spans="1:3">
      <c r="A896" t="s">
        <v>1176</v>
      </c>
      <c r="B896">
        <v>8</v>
      </c>
      <c r="C896" t="str">
        <f>VLOOKUP(A896,Sheet1!$C:$G,2,0)</f>
        <v>fuchsia/ pink/ white</v>
      </c>
    </row>
    <row r="897" spans="1:3">
      <c r="A897" t="s">
        <v>1174</v>
      </c>
      <c r="B897">
        <v>5</v>
      </c>
      <c r="C897" t="str">
        <f>VLOOKUP(A897,Sheet1!$C:$G,2,0)</f>
        <v>fuchsia/ pink/ white</v>
      </c>
    </row>
    <row r="898" spans="1:3">
      <c r="A898" t="s">
        <v>1177</v>
      </c>
      <c r="B898">
        <v>5</v>
      </c>
      <c r="C898" t="str">
        <f>VLOOKUP(A898,Sheet1!$C:$G,2,0)</f>
        <v>fuchsia/ pink/ white</v>
      </c>
    </row>
    <row r="899" spans="1:3">
      <c r="A899" t="s">
        <v>1089</v>
      </c>
      <c r="B899">
        <v>45</v>
      </c>
      <c r="C899" t="str">
        <f>VLOOKUP(A899,Sheet1!$C:$G,2,0)</f>
        <v>pink/ white</v>
      </c>
    </row>
    <row r="900" spans="1:3">
      <c r="A900" t="s">
        <v>1088</v>
      </c>
      <c r="B900">
        <v>52</v>
      </c>
      <c r="C900" t="str">
        <f>VLOOKUP(A900,Sheet1!$C:$G,2,0)</f>
        <v>pink/ white</v>
      </c>
    </row>
    <row r="901" spans="1:3">
      <c r="A901" t="s">
        <v>1085</v>
      </c>
      <c r="B901">
        <v>43</v>
      </c>
      <c r="C901" t="str">
        <f>VLOOKUP(A901,Sheet1!$C:$G,2,0)</f>
        <v>pink/ white</v>
      </c>
    </row>
    <row r="902" spans="1:3">
      <c r="A902" t="s">
        <v>1102</v>
      </c>
      <c r="B902">
        <v>44</v>
      </c>
      <c r="C902" t="str">
        <f>VLOOKUP(A902,Sheet1!$C:$G,2,0)</f>
        <v>white/ beige</v>
      </c>
    </row>
    <row r="903" spans="1:3">
      <c r="A903" t="s">
        <v>1101</v>
      </c>
      <c r="B903">
        <v>50</v>
      </c>
      <c r="C903" t="str">
        <f>VLOOKUP(A903,Sheet1!$C:$G,2,0)</f>
        <v>white/ beige</v>
      </c>
    </row>
    <row r="904" spans="1:3">
      <c r="A904" t="s">
        <v>1098</v>
      </c>
      <c r="B904">
        <v>40</v>
      </c>
      <c r="C904" t="str">
        <f>VLOOKUP(A904,Sheet1!$C:$G,2,0)</f>
        <v>white/ beige</v>
      </c>
    </row>
    <row r="905" spans="1:3">
      <c r="A905" t="s">
        <v>1106</v>
      </c>
      <c r="B905">
        <v>40</v>
      </c>
      <c r="C905" t="str">
        <f>VLOOKUP(A905,Sheet1!$C:$G,2,0)</f>
        <v>lime/ white</v>
      </c>
    </row>
    <row r="906" spans="1:3">
      <c r="A906" t="s">
        <v>1105</v>
      </c>
      <c r="B906">
        <v>45</v>
      </c>
      <c r="C906" t="str">
        <f>VLOOKUP(A906,Sheet1!$C:$G,2,0)</f>
        <v>lime/ white</v>
      </c>
    </row>
    <row r="907" spans="1:3">
      <c r="A907" t="s">
        <v>1103</v>
      </c>
      <c r="B907">
        <v>36</v>
      </c>
      <c r="C907" t="str">
        <f>VLOOKUP(A907,Sheet1!$C:$G,2,0)</f>
        <v>lime/ white</v>
      </c>
    </row>
    <row r="908" spans="1:3">
      <c r="A908" t="s">
        <v>1092</v>
      </c>
      <c r="B908">
        <v>47</v>
      </c>
      <c r="C908" t="str">
        <f>VLOOKUP(A908,Sheet1!$C:$G,2,0)</f>
        <v>fuchsia/ grape</v>
      </c>
    </row>
    <row r="909" spans="1:3">
      <c r="A909" t="s">
        <v>1091</v>
      </c>
      <c r="B909">
        <v>48</v>
      </c>
      <c r="C909" t="str">
        <f>VLOOKUP(A909,Sheet1!$C:$G,2,0)</f>
        <v>fuchsia/ grape</v>
      </c>
    </row>
    <row r="910" spans="1:3">
      <c r="A910" t="s">
        <v>1090</v>
      </c>
      <c r="B910">
        <v>41</v>
      </c>
      <c r="C910" t="str">
        <f>VLOOKUP(A910,Sheet1!$C:$G,2,0)</f>
        <v>fuchsia/ grape</v>
      </c>
    </row>
    <row r="911" spans="1:3">
      <c r="A911" t="s">
        <v>1097</v>
      </c>
      <c r="B911">
        <v>34</v>
      </c>
      <c r="C911" t="str">
        <f>VLOOKUP(A911,Sheet1!$C:$G,2,0)</f>
        <v>lilac/ pink</v>
      </c>
    </row>
    <row r="912" spans="1:3">
      <c r="A912" t="s">
        <v>1096</v>
      </c>
      <c r="B912">
        <v>38</v>
      </c>
      <c r="C912" t="str">
        <f>VLOOKUP(A912,Sheet1!$C:$G,2,0)</f>
        <v>lilac/ pink</v>
      </c>
    </row>
    <row r="913" spans="1:3">
      <c r="A913" t="s">
        <v>1093</v>
      </c>
      <c r="B913">
        <v>31</v>
      </c>
      <c r="C913" t="str">
        <f>VLOOKUP(A913,Sheet1!$C:$G,2,0)</f>
        <v>lilac/ pink</v>
      </c>
    </row>
    <row r="914" spans="1:3">
      <c r="A914" s="73" t="s">
        <v>1437</v>
      </c>
      <c r="B914" s="73">
        <v>5</v>
      </c>
      <c r="C914" t="e">
        <f>VLOOKUP(A914,Sheet1!$C:$G,2,0)</f>
        <v>#N/A</v>
      </c>
    </row>
    <row r="915" spans="1:3">
      <c r="A915" s="73" t="s">
        <v>1436</v>
      </c>
      <c r="B915" s="73">
        <v>1</v>
      </c>
      <c r="C915" t="e">
        <f>VLOOKUP(A915,Sheet1!$C:$G,2,0)</f>
        <v>#N/A</v>
      </c>
    </row>
    <row r="916" spans="1:3">
      <c r="A916" s="73" t="s">
        <v>1435</v>
      </c>
      <c r="B916" s="73">
        <v>3</v>
      </c>
      <c r="C916" t="e">
        <f>VLOOKUP(A916,Sheet1!$C:$G,2,0)</f>
        <v>#N/A</v>
      </c>
    </row>
    <row r="917" spans="1:3">
      <c r="A917" s="73" t="s">
        <v>1434</v>
      </c>
      <c r="B917" s="73">
        <v>1</v>
      </c>
      <c r="C917" t="e">
        <f>VLOOKUP(A917,Sheet1!$C:$G,2,0)</f>
        <v>#N/A</v>
      </c>
    </row>
    <row r="918" spans="1:3">
      <c r="A918" s="73" t="s">
        <v>1433</v>
      </c>
      <c r="B918" s="73">
        <v>1</v>
      </c>
      <c r="C918" t="e">
        <f>VLOOKUP(A918,Sheet1!$C:$G,2,0)</f>
        <v>#N/A</v>
      </c>
    </row>
    <row r="919" spans="1:3">
      <c r="A919" s="73" t="s">
        <v>1432</v>
      </c>
      <c r="B919" s="73">
        <v>1</v>
      </c>
      <c r="C919" t="e">
        <f>VLOOKUP(A919,Sheet1!$C:$G,2,0)</f>
        <v>#N/A</v>
      </c>
    </row>
    <row r="920" spans="1:3">
      <c r="A920" s="73" t="s">
        <v>1431</v>
      </c>
      <c r="B920" s="73">
        <v>1</v>
      </c>
      <c r="C920" t="e">
        <f>VLOOKUP(A920,Sheet1!$C:$G,2,0)</f>
        <v>#N/A</v>
      </c>
    </row>
    <row r="921" spans="1:3">
      <c r="A921" t="s">
        <v>1077</v>
      </c>
      <c r="B921">
        <v>20</v>
      </c>
      <c r="C921" t="str">
        <f>VLOOKUP(A921,Sheet1!$C:$G,2,0)</f>
        <v>white</v>
      </c>
    </row>
    <row r="922" spans="1:3">
      <c r="A922" t="s">
        <v>1076</v>
      </c>
      <c r="B922">
        <v>40</v>
      </c>
      <c r="C922" t="str">
        <f>VLOOKUP(A922,Sheet1!$C:$G,2,0)</f>
        <v>white</v>
      </c>
    </row>
    <row r="923" spans="1:3">
      <c r="A923" t="s">
        <v>1074</v>
      </c>
      <c r="B923">
        <v>79</v>
      </c>
      <c r="C923" t="str">
        <f>VLOOKUP(A923,Sheet1!$C:$G,2,0)</f>
        <v>pink</v>
      </c>
    </row>
    <row r="924" spans="1:3">
      <c r="A924" t="s">
        <v>1072</v>
      </c>
      <c r="B924">
        <v>189</v>
      </c>
      <c r="C924" t="str">
        <f>VLOOKUP(A924,Sheet1!$C:$G,2,0)</f>
        <v>pink</v>
      </c>
    </row>
    <row r="925" spans="1:3">
      <c r="A925" t="s">
        <v>1079</v>
      </c>
      <c r="B925">
        <v>137</v>
      </c>
      <c r="C925" t="str">
        <f>VLOOKUP(A925,Sheet1!$C:$G,2,0)</f>
        <v>peacoat</v>
      </c>
    </row>
    <row r="926" spans="1:3">
      <c r="A926" t="s">
        <v>1078</v>
      </c>
      <c r="B926">
        <v>256</v>
      </c>
      <c r="C926" t="str">
        <f>VLOOKUP(A926,Sheet1!$C:$G,2,0)</f>
        <v>peacoat</v>
      </c>
    </row>
    <row r="927" spans="1:3">
      <c r="A927" t="s">
        <v>1065</v>
      </c>
      <c r="B927">
        <v>166</v>
      </c>
      <c r="C927" t="str">
        <f>VLOOKUP(A927,Sheet1!$C:$G,2,0)</f>
        <v>pink</v>
      </c>
    </row>
    <row r="928" spans="1:3">
      <c r="A928" t="s">
        <v>1064</v>
      </c>
      <c r="B928">
        <v>557</v>
      </c>
      <c r="C928" t="str">
        <f>VLOOKUP(A928,Sheet1!$C:$G,2,0)</f>
        <v>pink</v>
      </c>
    </row>
    <row r="929" spans="1:3">
      <c r="A929" t="s">
        <v>1062</v>
      </c>
      <c r="B929">
        <v>231</v>
      </c>
      <c r="C929" t="str">
        <f>VLOOKUP(A929,Sheet1!$C:$G,2,0)</f>
        <v>pink</v>
      </c>
    </row>
    <row r="930" spans="1:3">
      <c r="A930" t="s">
        <v>1070</v>
      </c>
      <c r="B930">
        <v>217</v>
      </c>
      <c r="C930" t="str">
        <f>VLOOKUP(A930,Sheet1!$C:$G,2,0)</f>
        <v>light blue</v>
      </c>
    </row>
    <row r="931" spans="1:3">
      <c r="A931" t="s">
        <v>1069</v>
      </c>
      <c r="B931">
        <v>590</v>
      </c>
      <c r="C931" t="str">
        <f>VLOOKUP(A931,Sheet1!$C:$G,2,0)</f>
        <v>light blue</v>
      </c>
    </row>
    <row r="932" spans="1:3">
      <c r="A932" t="s">
        <v>1066</v>
      </c>
      <c r="B932">
        <v>286</v>
      </c>
      <c r="C932" t="str">
        <f>VLOOKUP(A932,Sheet1!$C:$G,2,0)</f>
        <v>light blue</v>
      </c>
    </row>
    <row r="933" spans="1:3">
      <c r="A933" t="s">
        <v>1060</v>
      </c>
      <c r="B933">
        <v>128</v>
      </c>
      <c r="C933" t="str">
        <f>VLOOKUP(A933,Sheet1!$C:$G,2,0)</f>
        <v>white</v>
      </c>
    </row>
    <row r="934" spans="1:3">
      <c r="A934" t="s">
        <v>1058</v>
      </c>
      <c r="B934">
        <v>527</v>
      </c>
      <c r="C934" t="str">
        <f>VLOOKUP(A934,Sheet1!$C:$G,2,0)</f>
        <v>white</v>
      </c>
    </row>
    <row r="935" spans="1:3">
      <c r="A935" t="s">
        <v>1055</v>
      </c>
      <c r="B935">
        <v>212</v>
      </c>
      <c r="C935" t="str">
        <f>VLOOKUP(A935,Sheet1!$C:$G,2,0)</f>
        <v>white</v>
      </c>
    </row>
    <row r="936" spans="1:3">
      <c r="A936" s="73" t="s">
        <v>1430</v>
      </c>
      <c r="B936" s="73">
        <v>1</v>
      </c>
      <c r="C936" t="e">
        <f>VLOOKUP(A936,Sheet1!$C:$G,2,0)</f>
        <v>#N/A</v>
      </c>
    </row>
    <row r="937" spans="1:3">
      <c r="A937" s="73" t="s">
        <v>1429</v>
      </c>
      <c r="B937" s="73">
        <v>3</v>
      </c>
      <c r="C937" t="e">
        <f>VLOOKUP(A937,Sheet1!$C:$G,2,0)</f>
        <v>#N/A</v>
      </c>
    </row>
    <row r="938" spans="1:3">
      <c r="A938" s="73" t="s">
        <v>1428</v>
      </c>
      <c r="B938" s="73">
        <v>5</v>
      </c>
      <c r="C938" t="e">
        <f>VLOOKUP(A938,Sheet1!$C:$G,2,0)</f>
        <v>#N/A</v>
      </c>
    </row>
    <row r="939" spans="1:3">
      <c r="A939" s="73" t="s">
        <v>1427</v>
      </c>
      <c r="B939" s="73">
        <v>2</v>
      </c>
      <c r="C939" t="e">
        <f>VLOOKUP(A939,Sheet1!$C:$G,2,0)</f>
        <v>#N/A</v>
      </c>
    </row>
    <row r="940" spans="1:3">
      <c r="A940" s="73" t="s">
        <v>1426</v>
      </c>
      <c r="B940" s="73">
        <v>2</v>
      </c>
      <c r="C940" t="e">
        <f>VLOOKUP(A940,Sheet1!$C:$G,2,0)</f>
        <v>#N/A</v>
      </c>
    </row>
    <row r="941" spans="1:3">
      <c r="A941" s="73" t="s">
        <v>1425</v>
      </c>
      <c r="B941" s="73">
        <v>4</v>
      </c>
      <c r="C941" t="e">
        <f>VLOOKUP(A941,Sheet1!$C:$G,2,0)</f>
        <v>#N/A</v>
      </c>
    </row>
    <row r="942" spans="1:3">
      <c r="A942" t="s">
        <v>1081</v>
      </c>
      <c r="B942">
        <v>188</v>
      </c>
      <c r="C942" t="str">
        <f>VLOOKUP(A942,Sheet1!$C:$G,2,0)</f>
        <v>white</v>
      </c>
    </row>
    <row r="943" spans="1:3">
      <c r="B943">
        <f>SUM(B2:B942)</f>
        <v>18043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Ekaterina Noorkõiv</dc:creator>
  <cp:lastModifiedBy>User</cp:lastModifiedBy>
  <dcterms:created xsi:type="dcterms:W3CDTF">2014-11-26T09:03:53Z</dcterms:created>
  <dcterms:modified xsi:type="dcterms:W3CDTF">2015-04-22T11:09:47Z</dcterms:modified>
</cp:coreProperties>
</file>