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6" i="1"/>
  <c r="J6"/>
  <c r="G6"/>
  <c r="G7"/>
  <c r="F7"/>
  <c r="H7" l="1"/>
  <c r="H6"/>
  <c r="J7" l="1"/>
  <c r="I7"/>
</calcChain>
</file>

<file path=xl/sharedStrings.xml><?xml version="1.0" encoding="utf-8"?>
<sst xmlns="http://schemas.openxmlformats.org/spreadsheetml/2006/main" count="17" uniqueCount="17">
  <si>
    <t>Борт</t>
  </si>
  <si>
    <t>Ширина</t>
  </si>
  <si>
    <t>Длина</t>
  </si>
  <si>
    <t>Площадь</t>
  </si>
  <si>
    <t>полотна</t>
  </si>
  <si>
    <t>борта</t>
  </si>
  <si>
    <t>итого</t>
  </si>
  <si>
    <t>Стандарт</t>
  </si>
  <si>
    <t>Нестандарт</t>
  </si>
  <si>
    <t xml:space="preserve">Цена </t>
  </si>
  <si>
    <t>трикотажный борт или сатин</t>
  </si>
  <si>
    <t>водостойкий борт</t>
  </si>
  <si>
    <t>Берем для расчета ближайший стандартный размер и указываем данные в первой стройке</t>
  </si>
  <si>
    <t>Во второй строчке заносим данные не стандартного размера</t>
  </si>
  <si>
    <t>№</t>
  </si>
  <si>
    <t>в желтых ячейках вводим данные</t>
  </si>
  <si>
    <t>Для рассчета пеленок и чехлов на подушку можно использовать данную табличку, только в колонке Борт укажите 0</t>
  </si>
</sst>
</file>

<file path=xl/styles.xml><?xml version="1.0" encoding="utf-8"?>
<styleSheet xmlns="http://schemas.openxmlformats.org/spreadsheetml/2006/main">
  <numFmts count="1">
    <numFmt numFmtId="42" formatCode="_-* #,##0&quot;р.&quot;_-;\-* #,##0&quot;р.&quot;_-;_-* &quot;-&quot;&quot;р.&quot;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0" borderId="0" xfId="0" applyFont="1"/>
    <xf numFmtId="42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0" borderId="0" xfId="0" applyFon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42" fontId="0" fillId="3" borderId="1" xfId="0" applyNumberFormat="1" applyFill="1" applyBorder="1" applyAlignment="1" applyProtection="1">
      <alignment horizontal="center"/>
      <protection locked="0"/>
    </xf>
    <xf numFmtId="42" fontId="1" fillId="0" borderId="1" xfId="0" applyNumberFormat="1" applyFont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723900</xdr:colOff>
      <xdr:row>8</xdr:row>
      <xdr:rowOff>152400</xdr:rowOff>
    </xdr:from>
    <xdr:ext cx="1872307" cy="264560"/>
    <xdr:sp macro="" textlink="">
      <xdr:nvSpPr>
        <xdr:cNvPr id="2" name="TextBox 1"/>
        <xdr:cNvSpPr txBox="1"/>
      </xdr:nvSpPr>
      <xdr:spPr>
        <a:xfrm>
          <a:off x="5419725" y="1828800"/>
          <a:ext cx="1872307" cy="2645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рассчетная</a:t>
          </a:r>
          <a:r>
            <a:rPr lang="ru-RU" sz="1100" baseline="0"/>
            <a:t> </a:t>
          </a:r>
          <a:r>
            <a:rPr lang="ru-RU" sz="1100"/>
            <a:t>цена с наценкой</a:t>
          </a:r>
        </a:p>
      </xdr:txBody>
    </xdr:sp>
    <xdr:clientData/>
  </xdr:oneCellAnchor>
  <xdr:twoCellAnchor>
    <xdr:from>
      <xdr:col>8</xdr:col>
      <xdr:colOff>695328</xdr:colOff>
      <xdr:row>7</xdr:row>
      <xdr:rowOff>9528</xdr:rowOff>
    </xdr:from>
    <xdr:to>
      <xdr:col>8</xdr:col>
      <xdr:colOff>904876</xdr:colOff>
      <xdr:row>8</xdr:row>
      <xdr:rowOff>142875</xdr:rowOff>
    </xdr:to>
    <xdr:cxnSp macro="">
      <xdr:nvCxnSpPr>
        <xdr:cNvPr id="4" name="Прямая со стрелкой 3"/>
        <xdr:cNvCxnSpPr/>
      </xdr:nvCxnSpPr>
      <xdr:spPr>
        <a:xfrm rot="16200000" flipV="1">
          <a:off x="5334003" y="1552578"/>
          <a:ext cx="323847" cy="2095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419101</xdr:colOff>
      <xdr:row>7</xdr:row>
      <xdr:rowOff>0</xdr:rowOff>
    </xdr:from>
    <xdr:to>
      <xdr:col>9</xdr:col>
      <xdr:colOff>631355</xdr:colOff>
      <xdr:row>8</xdr:row>
      <xdr:rowOff>142875</xdr:rowOff>
    </xdr:to>
    <xdr:cxnSp macro="">
      <xdr:nvCxnSpPr>
        <xdr:cNvPr id="6" name="Прямая со стрелкой 5"/>
        <xdr:cNvCxnSpPr/>
      </xdr:nvCxnSpPr>
      <xdr:spPr>
        <a:xfrm rot="16200000" flipV="1">
          <a:off x="6006865" y="1546461"/>
          <a:ext cx="333375" cy="21225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114300</xdr:colOff>
      <xdr:row>8</xdr:row>
      <xdr:rowOff>161925</xdr:rowOff>
    </xdr:from>
    <xdr:ext cx="2836802" cy="264560"/>
    <xdr:sp macro="" textlink="">
      <xdr:nvSpPr>
        <xdr:cNvPr id="7" name="TextBox 6"/>
        <xdr:cNvSpPr txBox="1"/>
      </xdr:nvSpPr>
      <xdr:spPr>
        <a:xfrm>
          <a:off x="2371725" y="1838325"/>
          <a:ext cx="2836802" cy="26456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цена по прайс листу за стандартный</a:t>
          </a:r>
          <a:r>
            <a:rPr lang="ru-RU" sz="1100" baseline="0"/>
            <a:t> размер</a:t>
          </a:r>
          <a:endParaRPr lang="ru-RU" sz="1100"/>
        </a:p>
      </xdr:txBody>
    </xdr:sp>
    <xdr:clientData/>
  </xdr:oneCellAnchor>
  <xdr:twoCellAnchor>
    <xdr:from>
      <xdr:col>6</xdr:col>
      <xdr:colOff>313501</xdr:colOff>
      <xdr:row>5</xdr:row>
      <xdr:rowOff>161929</xdr:rowOff>
    </xdr:from>
    <xdr:to>
      <xdr:col>8</xdr:col>
      <xdr:colOff>361951</xdr:colOff>
      <xdr:row>8</xdr:row>
      <xdr:rowOff>161925</xdr:rowOff>
    </xdr:to>
    <xdr:cxnSp macro="">
      <xdr:nvCxnSpPr>
        <xdr:cNvPr id="9" name="Прямая со стрелкой 8"/>
        <xdr:cNvCxnSpPr>
          <a:stCxn id="7" idx="0"/>
        </xdr:cNvCxnSpPr>
      </xdr:nvCxnSpPr>
      <xdr:spPr>
        <a:xfrm rot="5400000" flipH="1" flipV="1">
          <a:off x="4138203" y="918752"/>
          <a:ext cx="571496" cy="126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11</xdr:row>
      <xdr:rowOff>0</xdr:rowOff>
    </xdr:from>
    <xdr:ext cx="7303538" cy="264560"/>
    <xdr:sp macro="" textlink="">
      <xdr:nvSpPr>
        <xdr:cNvPr id="10" name="TextBox 9"/>
        <xdr:cNvSpPr txBox="1"/>
      </xdr:nvSpPr>
      <xdr:spPr>
        <a:xfrm>
          <a:off x="0" y="2247900"/>
          <a:ext cx="7303538" cy="26456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Борт наматрасника - он должен быть больше минимум на 2см, а лучше 5см, чем борт матраса на подворот под матрас</a:t>
          </a:r>
        </a:p>
      </xdr:txBody>
    </xdr:sp>
    <xdr:clientData/>
  </xdr:oneCellAnchor>
  <xdr:twoCellAnchor>
    <xdr:from>
      <xdr:col>2</xdr:col>
      <xdr:colOff>57154</xdr:colOff>
      <xdr:row>7</xdr:row>
      <xdr:rowOff>38101</xdr:rowOff>
    </xdr:from>
    <xdr:to>
      <xdr:col>2</xdr:col>
      <xdr:colOff>247650</xdr:colOff>
      <xdr:row>11</xdr:row>
      <xdr:rowOff>9528</xdr:rowOff>
    </xdr:to>
    <xdr:cxnSp macro="">
      <xdr:nvCxnSpPr>
        <xdr:cNvPr id="12" name="Прямая со стрелкой 11"/>
        <xdr:cNvCxnSpPr/>
      </xdr:nvCxnSpPr>
      <xdr:spPr>
        <a:xfrm rot="5400000" flipH="1" flipV="1">
          <a:off x="823913" y="1795467"/>
          <a:ext cx="733427" cy="19049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13</xdr:row>
      <xdr:rowOff>152400</xdr:rowOff>
    </xdr:from>
    <xdr:ext cx="1697516" cy="264560"/>
    <xdr:sp macro="" textlink="">
      <xdr:nvSpPr>
        <xdr:cNvPr id="19" name="TextBox 18"/>
        <xdr:cNvSpPr txBox="1"/>
      </xdr:nvSpPr>
      <xdr:spPr>
        <a:xfrm>
          <a:off x="0" y="2781300"/>
          <a:ext cx="1697516" cy="26456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Длина</a:t>
          </a:r>
          <a:r>
            <a:rPr lang="ru-RU" sz="1100" baseline="0"/>
            <a:t> и ширина матраса</a:t>
          </a:r>
          <a:endParaRPr lang="ru-RU" sz="1100"/>
        </a:p>
      </xdr:txBody>
    </xdr:sp>
    <xdr:clientData/>
  </xdr:oneCellAnchor>
  <xdr:twoCellAnchor>
    <xdr:from>
      <xdr:col>2</xdr:col>
      <xdr:colOff>66674</xdr:colOff>
      <xdr:row>7</xdr:row>
      <xdr:rowOff>1</xdr:rowOff>
    </xdr:from>
    <xdr:to>
      <xdr:col>3</xdr:col>
      <xdr:colOff>266699</xdr:colOff>
      <xdr:row>13</xdr:row>
      <xdr:rowOff>152401</xdr:rowOff>
    </xdr:to>
    <xdr:cxnSp macro="">
      <xdr:nvCxnSpPr>
        <xdr:cNvPr id="21" name="Прямая со стрелкой 20"/>
        <xdr:cNvCxnSpPr/>
      </xdr:nvCxnSpPr>
      <xdr:spPr>
        <a:xfrm rot="5400000" flipH="1" flipV="1">
          <a:off x="862012" y="1728788"/>
          <a:ext cx="1295400" cy="809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7</xdr:row>
      <xdr:rowOff>9525</xdr:rowOff>
    </xdr:from>
    <xdr:to>
      <xdr:col>4</xdr:col>
      <xdr:colOff>209550</xdr:colOff>
      <xdr:row>13</xdr:row>
      <xdr:rowOff>133350</xdr:rowOff>
    </xdr:to>
    <xdr:cxnSp macro="">
      <xdr:nvCxnSpPr>
        <xdr:cNvPr id="23" name="Прямая со стрелкой 22"/>
        <xdr:cNvCxnSpPr/>
      </xdr:nvCxnSpPr>
      <xdr:spPr>
        <a:xfrm flipV="1">
          <a:off x="1143000" y="1495425"/>
          <a:ext cx="1323975" cy="1266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695328</xdr:colOff>
      <xdr:row>5</xdr:row>
      <xdr:rowOff>171452</xdr:rowOff>
    </xdr:from>
    <xdr:to>
      <xdr:col>10</xdr:col>
      <xdr:colOff>371475</xdr:colOff>
      <xdr:row>8</xdr:row>
      <xdr:rowOff>133350</xdr:rowOff>
    </xdr:to>
    <xdr:cxnSp macro="">
      <xdr:nvCxnSpPr>
        <xdr:cNvPr id="26" name="Прямая со стрелкой 25"/>
        <xdr:cNvCxnSpPr/>
      </xdr:nvCxnSpPr>
      <xdr:spPr>
        <a:xfrm rot="16200000" flipV="1">
          <a:off x="6267453" y="1352552"/>
          <a:ext cx="533398" cy="380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H26" sqref="H26"/>
    </sheetView>
  </sheetViews>
  <sheetFormatPr defaultRowHeight="15"/>
  <cols>
    <col min="1" max="1" width="4" customWidth="1"/>
    <col min="2" max="2" width="11.5703125" customWidth="1"/>
    <col min="9" max="9" width="14.28515625" customWidth="1"/>
    <col min="10" max="10" width="10.5703125" customWidth="1"/>
  </cols>
  <sheetData>
    <row r="1" spans="1:10">
      <c r="A1" s="13"/>
      <c r="B1" s="14" t="s">
        <v>15</v>
      </c>
    </row>
    <row r="2" spans="1:10">
      <c r="A2" t="s">
        <v>12</v>
      </c>
    </row>
    <row r="3" spans="1:10">
      <c r="A3" t="s">
        <v>13</v>
      </c>
    </row>
    <row r="4" spans="1:10" ht="15" customHeight="1">
      <c r="A4" s="9" t="s">
        <v>14</v>
      </c>
      <c r="B4" s="6"/>
      <c r="C4" s="9" t="s">
        <v>0</v>
      </c>
      <c r="D4" s="9" t="s">
        <v>1</v>
      </c>
      <c r="E4" s="9" t="s">
        <v>2</v>
      </c>
      <c r="F4" s="8" t="s">
        <v>3</v>
      </c>
      <c r="G4" s="8"/>
      <c r="H4" s="8"/>
      <c r="I4" s="11" t="s">
        <v>9</v>
      </c>
      <c r="J4" s="11"/>
    </row>
    <row r="5" spans="1:10" ht="27" customHeight="1">
      <c r="A5" s="10"/>
      <c r="B5" s="7"/>
      <c r="C5" s="10"/>
      <c r="D5" s="10"/>
      <c r="E5" s="10"/>
      <c r="F5" s="2" t="s">
        <v>4</v>
      </c>
      <c r="G5" s="2" t="s">
        <v>5</v>
      </c>
      <c r="H5" s="2" t="s">
        <v>6</v>
      </c>
      <c r="I5" s="12" t="s">
        <v>10</v>
      </c>
      <c r="J5" s="12" t="s">
        <v>11</v>
      </c>
    </row>
    <row r="6" spans="1:10">
      <c r="A6" s="15">
        <v>1</v>
      </c>
      <c r="B6" s="3" t="s">
        <v>7</v>
      </c>
      <c r="C6" s="16">
        <v>21</v>
      </c>
      <c r="D6" s="16">
        <v>80</v>
      </c>
      <c r="E6" s="16">
        <v>160</v>
      </c>
      <c r="F6" s="1">
        <f>D6*E6</f>
        <v>12800</v>
      </c>
      <c r="G6" s="1">
        <f>(D6+E6)*2*C6</f>
        <v>10080</v>
      </c>
      <c r="H6" s="1">
        <f>F6+G6</f>
        <v>22880</v>
      </c>
      <c r="I6" s="17">
        <v>691</v>
      </c>
      <c r="J6" s="18">
        <f>I6/100*50+I6</f>
        <v>1036.5</v>
      </c>
    </row>
    <row r="7" spans="1:10">
      <c r="A7" s="15">
        <v>2</v>
      </c>
      <c r="B7" s="3" t="s">
        <v>8</v>
      </c>
      <c r="C7" s="16">
        <v>21</v>
      </c>
      <c r="D7" s="16">
        <v>70</v>
      </c>
      <c r="E7" s="16">
        <v>140</v>
      </c>
      <c r="F7" s="1">
        <f>D7*E7</f>
        <v>9800</v>
      </c>
      <c r="G7" s="1">
        <f>(D7+E7)*2*C7</f>
        <v>8820</v>
      </c>
      <c r="H7" s="1">
        <f>F7+G7</f>
        <v>18620</v>
      </c>
      <c r="I7" s="5">
        <f>H7*I6/H6+(H7*I6/H6)*0.1</f>
        <v>618.57788461538462</v>
      </c>
      <c r="J7" s="5">
        <f>H7*I6/H6+(H7*I6/H6)*0.6</f>
        <v>899.74965034965044</v>
      </c>
    </row>
    <row r="14" spans="1:10">
      <c r="F14" s="4"/>
    </row>
    <row r="18" spans="1:1">
      <c r="A18" s="19" t="s">
        <v>16</v>
      </c>
    </row>
  </sheetData>
  <sheetProtection password="D428" sheet="1" objects="1" scenarios="1"/>
  <mergeCells count="7">
    <mergeCell ref="I4:J4"/>
    <mergeCell ref="A4:A5"/>
    <mergeCell ref="B4:B5"/>
    <mergeCell ref="F4:H4"/>
    <mergeCell ref="C4:C5"/>
    <mergeCell ref="D4:D5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 "Компания "ГофроМастер"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SIVKOVA</dc:creator>
  <cp:lastModifiedBy>SIVKOVA</cp:lastModifiedBy>
  <dcterms:created xsi:type="dcterms:W3CDTF">2016-08-10T01:22:16Z</dcterms:created>
  <dcterms:modified xsi:type="dcterms:W3CDTF">2016-08-11T02:58:37Z</dcterms:modified>
</cp:coreProperties>
</file>