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01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<sst xmlns="http://schemas.openxmlformats.org/spreadsheetml/2006/main" count="206" uniqueCount="96">
  <si>
    <t>ник</t>
  </si>
  <si>
    <t>Артикул</t>
  </si>
  <si>
    <t>Цвет</t>
  </si>
  <si>
    <t>Размер</t>
  </si>
  <si>
    <t>Цена</t>
  </si>
  <si>
    <t>ОРГ %</t>
  </si>
  <si>
    <t>итого</t>
  </si>
  <si>
    <t>транспортные</t>
  </si>
  <si>
    <t>ИТОГО к оплате</t>
  </si>
  <si>
    <t>***Ленуська***</t>
  </si>
  <si>
    <t>XXL</t>
  </si>
  <si>
    <t>***Ленуська*** Итог</t>
  </si>
  <si>
    <t>Bareo</t>
  </si>
  <si>
    <t>M</t>
  </si>
  <si>
    <t>Bareo Итог</t>
  </si>
  <si>
    <t>charoit</t>
  </si>
  <si>
    <t>XL</t>
  </si>
  <si>
    <t>5XL</t>
  </si>
  <si>
    <t>charoit Итог</t>
  </si>
  <si>
    <t>Crimea</t>
  </si>
  <si>
    <t>Crimea Итог</t>
  </si>
  <si>
    <t>Evgeniyaiz</t>
  </si>
  <si>
    <t>Evgeniyaiz Итог</t>
  </si>
  <si>
    <t>IRINA SL.</t>
  </si>
  <si>
    <t>S</t>
  </si>
  <si>
    <t>L</t>
  </si>
  <si>
    <t>Толстовка-поло для мальчиков  7431 р.140 голубой</t>
  </si>
  <si>
    <t>IRINA SL. Итог</t>
  </si>
  <si>
    <t>Lese4ka</t>
  </si>
  <si>
    <t>3XL</t>
  </si>
  <si>
    <t>Lese4ka Итог</t>
  </si>
  <si>
    <t>lmalic</t>
  </si>
  <si>
    <t>lmalic Итог</t>
  </si>
  <si>
    <t>lmalic </t>
  </si>
  <si>
    <t>4XL</t>
  </si>
  <si>
    <t>lmalic  Итог</t>
  </si>
  <si>
    <t>maiskaia</t>
  </si>
  <si>
    <t>maiskaia Итог</t>
  </si>
  <si>
    <t>Margoshka0</t>
  </si>
  <si>
    <t>Margoshka0 Итог</t>
  </si>
  <si>
    <t>marysya02</t>
  </si>
  <si>
    <t>marysya02 Итог</t>
  </si>
  <si>
    <t>nastinya</t>
  </si>
  <si>
    <t>М</t>
  </si>
  <si>
    <t>nastinya Итог</t>
  </si>
  <si>
    <t>natchujk</t>
  </si>
  <si>
    <t>Футболка-поло для мальчиков арт.8476 синий (надо как на фото) р.158</t>
  </si>
  <si>
    <t>Толстовка арт.8974 синий р.164</t>
  </si>
  <si>
    <t>natchujk Итог</t>
  </si>
  <si>
    <t>Natka</t>
  </si>
  <si>
    <t xml:space="preserve">8914 Водолазка для мальчиков Цвет: индиго Р-р 122 </t>
  </si>
  <si>
    <t xml:space="preserve">9316 Футболка Цвет: темно-желтый Р-р 122 </t>
  </si>
  <si>
    <t xml:space="preserve">8098 Спортивные брюки для мальчика Цвет: синий Р-р 122 </t>
  </si>
  <si>
    <t>8034 Джинсы для мальчика Цвет: голубой Р-р 122</t>
  </si>
  <si>
    <t>Natka Итог</t>
  </si>
  <si>
    <t>oksanak71</t>
  </si>
  <si>
    <t>oksanak71 Итог</t>
  </si>
  <si>
    <t>shtuchka77</t>
  </si>
  <si>
    <t>shtuchka77 Итог</t>
  </si>
  <si>
    <t>Vkusss</t>
  </si>
  <si>
    <t>Спортивный костюм для девочек, Артикул: 7125, Цвет малиновый, разм. 116, цена 680 Руб.;</t>
  </si>
  <si>
    <t>- Спортивный костюм для девочек, Артикул: 6443, цвет розовый (или черный), размер 6-7(116-122), цена 780 Руб.;</t>
  </si>
  <si>
    <t>Vkusss Итог</t>
  </si>
  <si>
    <t>weltkind</t>
  </si>
  <si>
    <t>weltkind Итог</t>
  </si>
  <si>
    <t>with_a_box</t>
  </si>
  <si>
    <t>with_a_box Итог</t>
  </si>
  <si>
    <t>Ylianochka</t>
  </si>
  <si>
    <t>Ylianochka Итог</t>
  </si>
  <si>
    <t>zhanna</t>
  </si>
  <si>
    <t>Толстовка для мальчиков 7431 зеленый р.152</t>
  </si>
  <si>
    <t>zhanna Итог</t>
  </si>
  <si>
    <t>Заiка</t>
  </si>
  <si>
    <t>Заiка Итог</t>
  </si>
  <si>
    <t>ИНМА</t>
  </si>
  <si>
    <t>ИНМА Итог</t>
  </si>
  <si>
    <t>Лара23</t>
  </si>
  <si>
    <t>Шорты для мальчиков Арт. 8493 100 % хлопок Цвет синий размер 10(140)</t>
  </si>
  <si>
    <t>Лара23 Итог</t>
  </si>
  <si>
    <t>Лёпка</t>
  </si>
  <si>
    <t>Лёпка Итог</t>
  </si>
  <si>
    <t>Ольга_7</t>
  </si>
  <si>
    <t>Ольга_7 Итог</t>
  </si>
  <si>
    <t>Пристрой</t>
  </si>
  <si>
    <t>Пристрой Итог</t>
  </si>
  <si>
    <t>танюшка78</t>
  </si>
  <si>
    <t>танюшка78 Итог</t>
  </si>
  <si>
    <t>Тихая Умница</t>
  </si>
  <si>
    <t>Тихая Умница Итог</t>
  </si>
  <si>
    <t>Шарм</t>
  </si>
  <si>
    <t>Шарм Итог</t>
  </si>
  <si>
    <t>Юлия54</t>
  </si>
  <si>
    <t>Юлия54 Итог</t>
  </si>
  <si>
    <t>Я Полина</t>
  </si>
  <si>
    <t>Я Полина Итог</t>
  </si>
  <si>
    <t>Общий 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</si>
</sst>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0"/>
      <color indexed="10"/>
      <name val="Times New Roman"/>
      <family val="1"/>
    </font>
    <font>
      <sz val="10"/>
      <color indexed="10"/>
      <name val="Calibri"/>
      <family val="2"/>
    </font>
    <font>
      <b/>
      <sz val="10"/>
      <color indexed="10"/>
      <name val="Arial Cyr"/>
      <family val="2"/>
    </font>
    <font>
      <b/>
      <sz val="10"/>
      <color indexed="17"/>
      <name val="Arial Cyr"/>
      <family val="2"/>
    </font>
    <font>
      <sz val="10"/>
      <color indexed="17"/>
      <name val="Arial Cyr"/>
      <family val="2"/>
    </font>
    <font>
      <sz val="10"/>
      <color indexed="17"/>
      <name val="Times New Roman"/>
      <family val="1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Arial Cyr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sz val="10"/>
      <color rgb="FFFF0000"/>
      <name val="Arial Cyr"/>
      <family val="2"/>
    </font>
    <font>
      <sz val="10"/>
      <color rgb="FFFF0000"/>
      <name val="Times New Roman"/>
      <family val="1"/>
    </font>
    <font>
      <sz val="10"/>
      <color rgb="FFFF0000"/>
      <name val="Calibri"/>
      <family val="2"/>
    </font>
    <font>
      <b/>
      <sz val="10"/>
      <color rgb="FFFF0000"/>
      <name val="Arial Cyr"/>
      <family val="2"/>
    </font>
    <font>
      <b/>
      <sz val="10"/>
      <color rgb="FF00B050"/>
      <name val="Arial Cyr"/>
      <family val="2"/>
    </font>
    <font>
      <sz val="10"/>
      <color rgb="FF00B050"/>
      <name val="Arial Cyr"/>
      <family val="2"/>
    </font>
    <font>
      <sz val="10"/>
      <color rgb="FF00B050"/>
      <name val="Times New Roman"/>
      <family val="1"/>
    </font>
    <font>
      <sz val="10"/>
      <color rgb="FF00B05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Arial Cyr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/>
    </xf>
    <xf numFmtId="0" fontId="49" fillId="0" borderId="11" xfId="0" applyFont="1" applyBorder="1" applyAlignment="1">
      <alignment/>
    </xf>
    <xf numFmtId="2" fontId="50" fillId="33" borderId="11" xfId="0" applyNumberFormat="1" applyFont="1" applyFill="1" applyBorder="1" applyAlignment="1">
      <alignment horizontal="center"/>
    </xf>
    <xf numFmtId="2" fontId="49" fillId="0" borderId="11" xfId="0" applyNumberFormat="1" applyFont="1" applyBorder="1" applyAlignment="1">
      <alignment/>
    </xf>
    <xf numFmtId="0" fontId="51" fillId="0" borderId="11" xfId="0" applyFont="1" applyBorder="1" applyAlignment="1">
      <alignment/>
    </xf>
    <xf numFmtId="0" fontId="52" fillId="0" borderId="11" xfId="0" applyFont="1" applyBorder="1" applyAlignment="1">
      <alignment/>
    </xf>
    <xf numFmtId="0" fontId="53" fillId="0" borderId="11" xfId="0" applyFont="1" applyBorder="1" applyAlignment="1">
      <alignment/>
    </xf>
    <xf numFmtId="0" fontId="54" fillId="0" borderId="11" xfId="0" applyFont="1" applyBorder="1" applyAlignment="1">
      <alignment/>
    </xf>
    <xf numFmtId="2" fontId="55" fillId="33" borderId="11" xfId="0" applyNumberFormat="1" applyFont="1" applyFill="1" applyBorder="1" applyAlignment="1">
      <alignment horizontal="center"/>
    </xf>
    <xf numFmtId="2" fontId="54" fillId="0" borderId="11" xfId="0" applyNumberFormat="1" applyFont="1" applyBorder="1" applyAlignment="1">
      <alignment/>
    </xf>
    <xf numFmtId="0" fontId="56" fillId="0" borderId="11" xfId="0" applyFont="1" applyBorder="1" applyAlignment="1">
      <alignment/>
    </xf>
    <xf numFmtId="0" fontId="48" fillId="0" borderId="11" xfId="0" applyFont="1" applyBorder="1" applyAlignment="1">
      <alignment/>
    </xf>
    <xf numFmtId="2" fontId="57" fillId="33" borderId="11" xfId="0" applyNumberFormat="1" applyFont="1" applyFill="1" applyBorder="1" applyAlignment="1">
      <alignment horizontal="center"/>
    </xf>
    <xf numFmtId="2" fontId="48" fillId="0" borderId="11" xfId="0" applyNumberFormat="1" applyFont="1" applyBorder="1" applyAlignment="1">
      <alignment/>
    </xf>
    <xf numFmtId="0" fontId="58" fillId="0" borderId="11" xfId="0" applyFont="1" applyBorder="1" applyAlignment="1">
      <alignment/>
    </xf>
    <xf numFmtId="0" fontId="59" fillId="0" borderId="11" xfId="0" applyFont="1" applyBorder="1" applyAlignment="1">
      <alignment/>
    </xf>
    <xf numFmtId="2" fontId="60" fillId="33" borderId="11" xfId="0" applyNumberFormat="1" applyFont="1" applyFill="1" applyBorder="1" applyAlignment="1">
      <alignment horizontal="center"/>
    </xf>
    <xf numFmtId="2" fontId="59" fillId="0" borderId="11" xfId="0" applyNumberFormat="1" applyFont="1" applyBorder="1" applyAlignment="1">
      <alignment/>
    </xf>
    <xf numFmtId="0" fontId="61" fillId="0" borderId="11" xfId="0" applyFont="1" applyBorder="1" applyAlignment="1">
      <alignment/>
    </xf>
    <xf numFmtId="0" fontId="53" fillId="0" borderId="11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2" fontId="55" fillId="33" borderId="0" xfId="0" applyNumberFormat="1" applyFont="1" applyFill="1" applyBorder="1" applyAlignment="1">
      <alignment horizontal="center"/>
    </xf>
    <xf numFmtId="2" fontId="54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PageLayoutView="0" workbookViewId="0" topLeftCell="A1">
      <selection activeCell="L49" sqref="L49"/>
    </sheetView>
  </sheetViews>
  <sheetFormatPr defaultColWidth="9.140625" defaultRowHeight="15" outlineLevelRow="2"/>
  <cols>
    <col min="1" max="1" width="19.140625" style="0" bestFit="1" customWidth="1"/>
    <col min="2" max="2" width="7.8515625" style="0" bestFit="1" customWidth="1"/>
    <col min="3" max="3" width="5.140625" style="0" bestFit="1" customWidth="1"/>
    <col min="4" max="5" width="7.421875" style="0" bestFit="1" customWidth="1"/>
    <col min="6" max="6" width="7.57421875" style="0" bestFit="1" customWidth="1"/>
    <col min="7" max="7" width="6.00390625" style="0" bestFit="1" customWidth="1"/>
    <col min="8" max="8" width="10.421875" style="0" customWidth="1"/>
    <col min="9" max="9" width="12.421875" style="0" customWidth="1"/>
  </cols>
  <sheetData>
    <row r="1" spans="1:9" s="2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9" customFormat="1" ht="12" customHeight="1" hidden="1" outlineLevel="2">
      <c r="A2" s="9" t="s">
        <v>9</v>
      </c>
      <c r="B2" s="9">
        <v>3427</v>
      </c>
      <c r="C2" s="9">
        <v>93</v>
      </c>
      <c r="D2" s="9" t="s">
        <v>10</v>
      </c>
      <c r="E2" s="10">
        <v>250</v>
      </c>
      <c r="F2" s="11">
        <v>37.5</v>
      </c>
      <c r="G2" s="12">
        <v>287.5</v>
      </c>
      <c r="H2" s="9">
        <v>17</v>
      </c>
      <c r="I2" s="9">
        <f>G2+H2</f>
        <v>304.5</v>
      </c>
    </row>
    <row r="3" spans="1:9" s="9" customFormat="1" ht="12" customHeight="1" outlineLevel="1" collapsed="1">
      <c r="A3" s="21" t="s">
        <v>11</v>
      </c>
      <c r="E3" s="10">
        <f>SUBTOTAL(9,E2:E2)</f>
        <v>250</v>
      </c>
      <c r="F3" s="11">
        <f>SUBTOTAL(9,F2:F2)</f>
        <v>37.5</v>
      </c>
      <c r="G3" s="12">
        <f>SUBTOTAL(9,G2:G2)</f>
        <v>287.5</v>
      </c>
      <c r="H3" s="9">
        <f>SUBTOTAL(9,H2:H2)</f>
        <v>17</v>
      </c>
      <c r="I3" s="9">
        <f>SUBTOTAL(9,I2:I2)</f>
        <v>304.5</v>
      </c>
    </row>
    <row r="4" spans="1:9" s="9" customFormat="1" ht="12" customHeight="1" hidden="1" outlineLevel="2">
      <c r="A4" s="9" t="s">
        <v>12</v>
      </c>
      <c r="B4" s="9">
        <v>3255</v>
      </c>
      <c r="C4" s="9">
        <v>43</v>
      </c>
      <c r="D4" s="9">
        <v>34</v>
      </c>
      <c r="E4" s="10">
        <v>850</v>
      </c>
      <c r="F4" s="11">
        <f>E4*15/100</f>
        <v>127.5</v>
      </c>
      <c r="G4" s="12">
        <f>E4+F4</f>
        <v>977.5</v>
      </c>
      <c r="H4" s="9">
        <v>17</v>
      </c>
      <c r="I4" s="9">
        <f>G4+H4</f>
        <v>994.5</v>
      </c>
    </row>
    <row r="5" spans="1:9" s="9" customFormat="1" ht="12" customHeight="1" hidden="1" outlineLevel="2">
      <c r="A5" s="9" t="s">
        <v>12</v>
      </c>
      <c r="B5" s="9">
        <v>3917</v>
      </c>
      <c r="C5" s="9">
        <v>22</v>
      </c>
      <c r="D5" s="9">
        <v>34</v>
      </c>
      <c r="E5" s="10">
        <v>1200</v>
      </c>
      <c r="F5" s="11">
        <f>E5*15/100</f>
        <v>180</v>
      </c>
      <c r="G5" s="12">
        <f>E5+F5</f>
        <v>1380</v>
      </c>
      <c r="H5" s="9">
        <v>17</v>
      </c>
      <c r="I5" s="9">
        <f>G5+H5</f>
        <v>1397</v>
      </c>
    </row>
    <row r="6" spans="1:9" s="9" customFormat="1" ht="12" customHeight="1" hidden="1" outlineLevel="2">
      <c r="A6" s="9" t="s">
        <v>12</v>
      </c>
      <c r="B6" s="9">
        <v>3849</v>
      </c>
      <c r="C6" s="9">
        <v>82</v>
      </c>
      <c r="D6" s="9" t="s">
        <v>13</v>
      </c>
      <c r="E6" s="10">
        <v>510</v>
      </c>
      <c r="F6" s="11">
        <f>E6*15/100</f>
        <v>76.5</v>
      </c>
      <c r="G6" s="12">
        <f>E6+F6</f>
        <v>586.5</v>
      </c>
      <c r="H6" s="9">
        <v>17</v>
      </c>
      <c r="I6" s="9">
        <f>G6+H6</f>
        <v>603.5</v>
      </c>
    </row>
    <row r="7" spans="1:9" s="9" customFormat="1" ht="12" customHeight="1" outlineLevel="1" collapsed="1">
      <c r="A7" s="8" t="s">
        <v>14</v>
      </c>
      <c r="E7" s="10">
        <f>SUBTOTAL(9,E4:E6)</f>
        <v>2560</v>
      </c>
      <c r="F7" s="11">
        <f>SUBTOTAL(9,F4:F6)</f>
        <v>384</v>
      </c>
      <c r="G7" s="12">
        <f>SUBTOTAL(9,G4:G6)</f>
        <v>2944</v>
      </c>
      <c r="H7" s="9">
        <f>SUBTOTAL(9,H4:H6)</f>
        <v>51</v>
      </c>
      <c r="I7" s="9">
        <f>SUBTOTAL(9,I4:I6)</f>
        <v>2995</v>
      </c>
    </row>
    <row r="8" spans="1:9" s="9" customFormat="1" ht="12" customHeight="1" hidden="1" outlineLevel="2">
      <c r="A8" s="9" t="s">
        <v>15</v>
      </c>
      <c r="B8" s="9">
        <v>4164</v>
      </c>
      <c r="C8" s="9">
        <v>14</v>
      </c>
      <c r="D8" s="9" t="s">
        <v>16</v>
      </c>
      <c r="E8" s="10">
        <v>400</v>
      </c>
      <c r="F8" s="11">
        <v>60</v>
      </c>
      <c r="G8" s="12">
        <v>460</v>
      </c>
      <c r="H8" s="9">
        <v>17</v>
      </c>
      <c r="I8" s="9">
        <f>G8+H8</f>
        <v>477</v>
      </c>
    </row>
    <row r="9" spans="1:9" s="9" customFormat="1" ht="12" customHeight="1" hidden="1" outlineLevel="2">
      <c r="A9" s="9" t="s">
        <v>15</v>
      </c>
      <c r="B9" s="9">
        <v>4186</v>
      </c>
      <c r="C9" s="9">
        <v>22</v>
      </c>
      <c r="D9" s="9" t="s">
        <v>17</v>
      </c>
      <c r="E9" s="10">
        <v>380</v>
      </c>
      <c r="F9" s="11">
        <v>57</v>
      </c>
      <c r="G9" s="12">
        <v>437</v>
      </c>
      <c r="H9" s="9">
        <v>17</v>
      </c>
      <c r="I9" s="9">
        <f>G9+H9</f>
        <v>454</v>
      </c>
    </row>
    <row r="10" spans="1:9" s="9" customFormat="1" ht="12" customHeight="1" outlineLevel="1" collapsed="1">
      <c r="A10" s="8" t="s">
        <v>18</v>
      </c>
      <c r="E10" s="10">
        <f>SUBTOTAL(9,E8:E9)</f>
        <v>780</v>
      </c>
      <c r="F10" s="11">
        <f>SUBTOTAL(9,F8:F9)</f>
        <v>117</v>
      </c>
      <c r="G10" s="12">
        <f>SUBTOTAL(9,G8:G9)</f>
        <v>897</v>
      </c>
      <c r="H10" s="9">
        <f>SUBTOTAL(9,H8:H9)</f>
        <v>34</v>
      </c>
      <c r="I10" s="9">
        <f>SUBTOTAL(9,I8:I9)</f>
        <v>931</v>
      </c>
    </row>
    <row r="11" spans="1:9" s="9" customFormat="1" ht="12" customHeight="1" hidden="1" outlineLevel="2">
      <c r="A11" s="9" t="s">
        <v>19</v>
      </c>
      <c r="B11" s="9">
        <v>3574</v>
      </c>
      <c r="C11" s="9">
        <v>50</v>
      </c>
      <c r="D11" s="9" t="s">
        <v>10</v>
      </c>
      <c r="E11" s="10">
        <v>490</v>
      </c>
      <c r="F11" s="11">
        <v>73.5</v>
      </c>
      <c r="G11" s="12">
        <v>563.5</v>
      </c>
      <c r="H11" s="9">
        <v>17</v>
      </c>
      <c r="I11" s="9">
        <f>G11+H11</f>
        <v>580.5</v>
      </c>
    </row>
    <row r="12" spans="1:9" s="9" customFormat="1" ht="12" customHeight="1" outlineLevel="1" collapsed="1">
      <c r="A12" s="8" t="s">
        <v>20</v>
      </c>
      <c r="E12" s="10">
        <f>SUBTOTAL(9,E11:E11)</f>
        <v>490</v>
      </c>
      <c r="F12" s="11">
        <f>SUBTOTAL(9,F11:F11)</f>
        <v>73.5</v>
      </c>
      <c r="G12" s="12">
        <f>SUBTOTAL(9,G11:G11)</f>
        <v>563.5</v>
      </c>
      <c r="H12" s="9">
        <f>SUBTOTAL(9,H11:H11)</f>
        <v>17</v>
      </c>
      <c r="I12" s="9">
        <f>SUBTOTAL(9,I11:I11)</f>
        <v>580.5</v>
      </c>
    </row>
    <row r="13" spans="1:9" s="9" customFormat="1" ht="12" customHeight="1" hidden="1" outlineLevel="2">
      <c r="A13" s="9" t="s">
        <v>21</v>
      </c>
      <c r="B13" s="9">
        <v>3427</v>
      </c>
      <c r="C13" s="9">
        <v>14</v>
      </c>
      <c r="D13" s="9" t="s">
        <v>13</v>
      </c>
      <c r="E13" s="10">
        <v>250</v>
      </c>
      <c r="F13" s="11">
        <v>37.5</v>
      </c>
      <c r="G13" s="12">
        <v>287.5</v>
      </c>
      <c r="H13" s="9">
        <v>17</v>
      </c>
      <c r="I13" s="9">
        <f>G13+H13</f>
        <v>304.5</v>
      </c>
    </row>
    <row r="14" spans="1:9" s="9" customFormat="1" ht="12" customHeight="1" hidden="1" outlineLevel="2">
      <c r="A14" s="9" t="s">
        <v>21</v>
      </c>
      <c r="B14" s="9">
        <v>3848</v>
      </c>
      <c r="C14" s="9">
        <v>9</v>
      </c>
      <c r="D14" s="9" t="s">
        <v>13</v>
      </c>
      <c r="E14" s="10">
        <v>680</v>
      </c>
      <c r="F14" s="11">
        <f>E14*15/100</f>
        <v>102</v>
      </c>
      <c r="G14" s="12">
        <f>E14+F14</f>
        <v>782</v>
      </c>
      <c r="H14" s="9">
        <v>17</v>
      </c>
      <c r="I14" s="9">
        <f>G14+H14</f>
        <v>799</v>
      </c>
    </row>
    <row r="15" spans="1:9" s="9" customFormat="1" ht="12" customHeight="1" outlineLevel="1" collapsed="1">
      <c r="A15" s="8" t="s">
        <v>22</v>
      </c>
      <c r="E15" s="10">
        <f>SUBTOTAL(9,E13:E14)</f>
        <v>930</v>
      </c>
      <c r="F15" s="11">
        <f>SUBTOTAL(9,F13:F14)</f>
        <v>139.5</v>
      </c>
      <c r="G15" s="12">
        <f>SUBTOTAL(9,G13:G14)</f>
        <v>1069.5</v>
      </c>
      <c r="H15" s="9">
        <f>SUBTOTAL(9,H13:H14)</f>
        <v>34</v>
      </c>
      <c r="I15" s="9">
        <f>SUBTOTAL(9,I13:I14)</f>
        <v>1103.5</v>
      </c>
    </row>
    <row r="16" spans="1:9" s="9" customFormat="1" ht="12" customHeight="1" hidden="1" outlineLevel="2">
      <c r="A16" s="9" t="s">
        <v>23</v>
      </c>
      <c r="B16" s="9">
        <v>3807</v>
      </c>
      <c r="C16" s="9">
        <v>70</v>
      </c>
      <c r="D16" s="9" t="s">
        <v>24</v>
      </c>
      <c r="E16" s="10">
        <v>390</v>
      </c>
      <c r="F16" s="11">
        <f>E16*15/100</f>
        <v>58.5</v>
      </c>
      <c r="G16" s="12">
        <f>E16+F16</f>
        <v>448.5</v>
      </c>
      <c r="H16" s="9">
        <v>17</v>
      </c>
      <c r="I16" s="9">
        <f>G16+H16</f>
        <v>465.5</v>
      </c>
    </row>
    <row r="17" spans="1:9" s="9" customFormat="1" ht="12" customHeight="1" hidden="1" outlineLevel="2">
      <c r="A17" s="9" t="s">
        <v>23</v>
      </c>
      <c r="B17" s="9">
        <v>3807</v>
      </c>
      <c r="C17" s="9">
        <v>70</v>
      </c>
      <c r="D17" s="9" t="s">
        <v>13</v>
      </c>
      <c r="E17" s="10">
        <v>390</v>
      </c>
      <c r="F17" s="11">
        <f>E17*15/100</f>
        <v>58.5</v>
      </c>
      <c r="G17" s="12">
        <f>E17+F17</f>
        <v>448.5</v>
      </c>
      <c r="H17" s="9">
        <v>17</v>
      </c>
      <c r="I17" s="9">
        <f>G17+H17</f>
        <v>465.5</v>
      </c>
    </row>
    <row r="18" spans="1:9" s="9" customFormat="1" ht="12" customHeight="1" hidden="1" outlineLevel="2">
      <c r="A18" s="9" t="s">
        <v>23</v>
      </c>
      <c r="B18" s="9">
        <v>3807</v>
      </c>
      <c r="C18" s="9">
        <v>70</v>
      </c>
      <c r="D18" s="9" t="s">
        <v>25</v>
      </c>
      <c r="E18" s="10">
        <v>390</v>
      </c>
      <c r="F18" s="11">
        <f>E18*15/100</f>
        <v>58.5</v>
      </c>
      <c r="G18" s="12">
        <f>E18+F18</f>
        <v>448.5</v>
      </c>
      <c r="H18" s="9">
        <v>17</v>
      </c>
      <c r="I18" s="9">
        <f>G18+H18</f>
        <v>465.5</v>
      </c>
    </row>
    <row r="19" spans="1:9" s="9" customFormat="1" ht="12" customHeight="1" hidden="1" outlineLevel="2">
      <c r="A19" s="9" t="s">
        <v>23</v>
      </c>
      <c r="B19" s="9">
        <v>3880</v>
      </c>
      <c r="C19" s="9">
        <v>23</v>
      </c>
      <c r="D19" s="9" t="s">
        <v>24</v>
      </c>
      <c r="E19" s="10">
        <v>630</v>
      </c>
      <c r="F19" s="11">
        <f>E19*15/100</f>
        <v>94.5</v>
      </c>
      <c r="G19" s="12">
        <f>E19+F19</f>
        <v>724.5</v>
      </c>
      <c r="H19" s="9">
        <v>17</v>
      </c>
      <c r="I19" s="9">
        <f>G19+H19</f>
        <v>741.5</v>
      </c>
    </row>
    <row r="20" spans="1:9" s="9" customFormat="1" ht="12" customHeight="1" hidden="1" outlineLevel="2">
      <c r="A20" s="9" t="s">
        <v>23</v>
      </c>
      <c r="B20" s="9" t="s">
        <v>26</v>
      </c>
      <c r="E20" s="10">
        <v>260</v>
      </c>
      <c r="F20" s="11">
        <f>E20*15/100</f>
        <v>39</v>
      </c>
      <c r="G20" s="12">
        <f>E20+F20</f>
        <v>299</v>
      </c>
      <c r="H20" s="9">
        <v>17</v>
      </c>
      <c r="I20" s="9">
        <f>G20+H20</f>
        <v>316</v>
      </c>
    </row>
    <row r="21" spans="1:9" s="9" customFormat="1" ht="12" customHeight="1" outlineLevel="1" collapsed="1">
      <c r="A21" s="8" t="s">
        <v>27</v>
      </c>
      <c r="E21" s="10">
        <f>SUBTOTAL(9,E16:E20)</f>
        <v>2060</v>
      </c>
      <c r="F21" s="11">
        <f>SUBTOTAL(9,F16:F20)</f>
        <v>309</v>
      </c>
      <c r="G21" s="12">
        <f>SUBTOTAL(9,G16:G20)</f>
        <v>2369</v>
      </c>
      <c r="H21" s="9">
        <f>SUBTOTAL(9,H16:H20)</f>
        <v>85</v>
      </c>
      <c r="I21" s="9">
        <f>SUBTOTAL(9,I16:I20)</f>
        <v>2454</v>
      </c>
    </row>
    <row r="22" spans="1:9" s="9" customFormat="1" ht="12" customHeight="1" hidden="1" outlineLevel="2">
      <c r="A22" s="9" t="s">
        <v>28</v>
      </c>
      <c r="B22" s="9">
        <v>4135</v>
      </c>
      <c r="C22" s="9">
        <v>52</v>
      </c>
      <c r="D22" s="9" t="s">
        <v>29</v>
      </c>
      <c r="E22" s="10">
        <v>330</v>
      </c>
      <c r="F22" s="11">
        <v>49.5</v>
      </c>
      <c r="G22" s="12">
        <v>379.5</v>
      </c>
      <c r="H22" s="9">
        <v>17</v>
      </c>
      <c r="I22" s="9">
        <f>G22+H22</f>
        <v>396.5</v>
      </c>
    </row>
    <row r="23" spans="1:9" s="9" customFormat="1" ht="12" customHeight="1" hidden="1" outlineLevel="2">
      <c r="A23" s="9" t="s">
        <v>28</v>
      </c>
      <c r="B23" s="9">
        <v>4139</v>
      </c>
      <c r="C23" s="9">
        <v>2</v>
      </c>
      <c r="D23" s="9" t="s">
        <v>29</v>
      </c>
      <c r="E23" s="10">
        <v>350</v>
      </c>
      <c r="F23" s="11">
        <v>52.5</v>
      </c>
      <c r="G23" s="12">
        <v>402.5</v>
      </c>
      <c r="H23" s="9">
        <v>17</v>
      </c>
      <c r="I23" s="9">
        <f>G23+H23</f>
        <v>419.5</v>
      </c>
    </row>
    <row r="24" spans="1:9" s="9" customFormat="1" ht="12" customHeight="1" outlineLevel="1" collapsed="1">
      <c r="A24" s="8" t="s">
        <v>30</v>
      </c>
      <c r="E24" s="10">
        <f>SUBTOTAL(9,E22:E23)</f>
        <v>680</v>
      </c>
      <c r="F24" s="11">
        <f>SUBTOTAL(9,F22:F23)</f>
        <v>102</v>
      </c>
      <c r="G24" s="12">
        <f>SUBTOTAL(9,G22:G23)</f>
        <v>782</v>
      </c>
      <c r="H24" s="9">
        <f>SUBTOTAL(9,H22:H23)</f>
        <v>34</v>
      </c>
      <c r="I24" s="9">
        <f>SUBTOTAL(9,I22:I23)</f>
        <v>816</v>
      </c>
    </row>
    <row r="25" spans="1:9" s="9" customFormat="1" ht="12" customHeight="1" hidden="1" outlineLevel="2">
      <c r="A25" s="9" t="s">
        <v>31</v>
      </c>
      <c r="B25" s="9">
        <v>4164</v>
      </c>
      <c r="C25" s="9">
        <v>14</v>
      </c>
      <c r="D25" s="9" t="s">
        <v>29</v>
      </c>
      <c r="E25" s="10">
        <v>400</v>
      </c>
      <c r="F25" s="11">
        <v>60</v>
      </c>
      <c r="G25" s="12">
        <v>460</v>
      </c>
      <c r="H25" s="9">
        <v>17</v>
      </c>
      <c r="I25" s="9">
        <f>G25+H25</f>
        <v>477</v>
      </c>
    </row>
    <row r="26" spans="1:9" s="9" customFormat="1" ht="12" customHeight="1" hidden="1" outlineLevel="2">
      <c r="A26" s="9" t="s">
        <v>31</v>
      </c>
      <c r="B26" s="9">
        <v>4186</v>
      </c>
      <c r="C26" s="9">
        <v>22</v>
      </c>
      <c r="D26" s="9" t="s">
        <v>29</v>
      </c>
      <c r="E26" s="10">
        <v>380</v>
      </c>
      <c r="F26" s="11">
        <v>57</v>
      </c>
      <c r="G26" s="12">
        <v>437</v>
      </c>
      <c r="H26" s="9">
        <v>17</v>
      </c>
      <c r="I26" s="9">
        <f>G26+H26</f>
        <v>454</v>
      </c>
    </row>
    <row r="27" spans="1:9" s="9" customFormat="1" ht="12" customHeight="1" outlineLevel="1" collapsed="1">
      <c r="A27" s="8" t="s">
        <v>32</v>
      </c>
      <c r="E27" s="10">
        <f>SUBTOTAL(9,E25:E26)</f>
        <v>780</v>
      </c>
      <c r="F27" s="11">
        <f>SUBTOTAL(9,F25:F26)</f>
        <v>117</v>
      </c>
      <c r="G27" s="12">
        <f>SUBTOTAL(9,G25:G26)</f>
        <v>897</v>
      </c>
      <c r="H27" s="9">
        <f>SUBTOTAL(9,H25:H26)</f>
        <v>34</v>
      </c>
      <c r="I27" s="9">
        <f>SUBTOTAL(9,I25:I26)</f>
        <v>931</v>
      </c>
    </row>
    <row r="28" spans="1:9" s="9" customFormat="1" ht="12" customHeight="1" hidden="1" outlineLevel="2">
      <c r="A28" s="9" t="s">
        <v>33</v>
      </c>
      <c r="B28" s="9">
        <v>4135</v>
      </c>
      <c r="C28" s="9">
        <v>22</v>
      </c>
      <c r="D28" s="9" t="s">
        <v>29</v>
      </c>
      <c r="E28" s="10">
        <v>330</v>
      </c>
      <c r="F28" s="11">
        <v>49.5</v>
      </c>
      <c r="G28" s="12">
        <v>379.5</v>
      </c>
      <c r="H28" s="9">
        <v>17</v>
      </c>
      <c r="I28" s="9">
        <f>G28+H28</f>
        <v>396.5</v>
      </c>
    </row>
    <row r="29" spans="1:9" s="9" customFormat="1" ht="12" customHeight="1" hidden="1" outlineLevel="2">
      <c r="A29" s="9" t="s">
        <v>33</v>
      </c>
      <c r="B29" s="9">
        <v>4210</v>
      </c>
      <c r="C29" s="9">
        <v>1</v>
      </c>
      <c r="D29" s="9" t="s">
        <v>34</v>
      </c>
      <c r="E29" s="10">
        <v>300</v>
      </c>
      <c r="F29" s="11">
        <v>45</v>
      </c>
      <c r="G29" s="12">
        <v>345</v>
      </c>
      <c r="H29" s="9">
        <v>17</v>
      </c>
      <c r="I29" s="9">
        <f>G29+H29</f>
        <v>362</v>
      </c>
    </row>
    <row r="30" spans="1:9" s="9" customFormat="1" ht="12" customHeight="1" hidden="1" outlineLevel="2">
      <c r="A30" s="9" t="s">
        <v>33</v>
      </c>
      <c r="B30" s="9">
        <v>4210</v>
      </c>
      <c r="C30" s="9">
        <v>3</v>
      </c>
      <c r="D30" s="9" t="s">
        <v>34</v>
      </c>
      <c r="E30" s="10">
        <v>300</v>
      </c>
      <c r="F30" s="11">
        <v>45</v>
      </c>
      <c r="G30" s="12">
        <v>345</v>
      </c>
      <c r="H30" s="9">
        <v>17</v>
      </c>
      <c r="I30" s="9">
        <f>G30+H30</f>
        <v>362</v>
      </c>
    </row>
    <row r="31" spans="1:9" s="9" customFormat="1" ht="12" customHeight="1" outlineLevel="1" collapsed="1">
      <c r="A31" s="8" t="s">
        <v>35</v>
      </c>
      <c r="E31" s="10">
        <f>SUBTOTAL(9,E28:E30)</f>
        <v>930</v>
      </c>
      <c r="F31" s="11">
        <f>SUBTOTAL(9,F28:F30)</f>
        <v>139.5</v>
      </c>
      <c r="G31" s="12">
        <f>SUBTOTAL(9,G28:G30)</f>
        <v>1069.5</v>
      </c>
      <c r="H31" s="9">
        <f>SUBTOTAL(9,H28:H30)</f>
        <v>51</v>
      </c>
      <c r="I31" s="9">
        <f>SUBTOTAL(9,I28:I30)</f>
        <v>1120.5</v>
      </c>
    </row>
    <row r="32" spans="1:9" s="9" customFormat="1" ht="12" customHeight="1" hidden="1" outlineLevel="2">
      <c r="A32" s="9" t="s">
        <v>36</v>
      </c>
      <c r="B32" s="9">
        <v>3815</v>
      </c>
      <c r="C32" s="9">
        <v>1</v>
      </c>
      <c r="D32" s="9" t="s">
        <v>10</v>
      </c>
      <c r="E32" s="10">
        <v>290</v>
      </c>
      <c r="F32" s="11">
        <v>43.5</v>
      </c>
      <c r="G32" s="12">
        <v>333.5</v>
      </c>
      <c r="H32" s="9">
        <v>17</v>
      </c>
      <c r="I32" s="9">
        <f>G32+H32</f>
        <v>350.5</v>
      </c>
    </row>
    <row r="33" spans="1:9" s="9" customFormat="1" ht="12" customHeight="1" outlineLevel="1" collapsed="1">
      <c r="A33" s="8" t="s">
        <v>37</v>
      </c>
      <c r="E33" s="10">
        <f>SUBTOTAL(9,E32:E32)</f>
        <v>290</v>
      </c>
      <c r="F33" s="11">
        <f>SUBTOTAL(9,F32:F32)</f>
        <v>43.5</v>
      </c>
      <c r="G33" s="12">
        <f>SUBTOTAL(9,G32:G32)</f>
        <v>333.5</v>
      </c>
      <c r="H33" s="9">
        <f>SUBTOTAL(9,H32:H32)</f>
        <v>17</v>
      </c>
      <c r="I33" s="9">
        <f>SUBTOTAL(9,I32:I32)</f>
        <v>350.5</v>
      </c>
    </row>
    <row r="34" spans="1:9" s="9" customFormat="1" ht="12" customHeight="1" hidden="1" outlineLevel="2">
      <c r="A34" s="9" t="s">
        <v>38</v>
      </c>
      <c r="B34" s="9">
        <v>2894</v>
      </c>
      <c r="C34" s="9">
        <v>2</v>
      </c>
      <c r="D34" s="9" t="s">
        <v>25</v>
      </c>
      <c r="E34" s="10">
        <v>300</v>
      </c>
      <c r="F34" s="11">
        <v>45</v>
      </c>
      <c r="G34" s="12">
        <v>345</v>
      </c>
      <c r="H34" s="9">
        <v>17</v>
      </c>
      <c r="I34" s="9">
        <f>G34+H34</f>
        <v>362</v>
      </c>
    </row>
    <row r="35" spans="1:9" s="9" customFormat="1" ht="12" customHeight="1" outlineLevel="1" collapsed="1">
      <c r="A35" s="8" t="s">
        <v>39</v>
      </c>
      <c r="E35" s="10">
        <f>SUBTOTAL(9,E34:E34)</f>
        <v>300</v>
      </c>
      <c r="F35" s="11">
        <f>SUBTOTAL(9,F34:F34)</f>
        <v>45</v>
      </c>
      <c r="G35" s="12">
        <f>SUBTOTAL(9,G34:G34)</f>
        <v>345</v>
      </c>
      <c r="H35" s="9">
        <f>SUBTOTAL(9,H34:H34)</f>
        <v>17</v>
      </c>
      <c r="I35" s="9">
        <f>SUBTOTAL(9,I34:I34)</f>
        <v>362</v>
      </c>
    </row>
    <row r="36" spans="1:9" s="9" customFormat="1" ht="12" customHeight="1" hidden="1" outlineLevel="2">
      <c r="A36" s="9" t="s">
        <v>40</v>
      </c>
      <c r="B36" s="9">
        <v>3427</v>
      </c>
      <c r="C36" s="9">
        <v>14</v>
      </c>
      <c r="D36" s="9" t="s">
        <v>10</v>
      </c>
      <c r="E36" s="10">
        <v>250</v>
      </c>
      <c r="F36" s="11">
        <v>37.5</v>
      </c>
      <c r="G36" s="12">
        <v>287.5</v>
      </c>
      <c r="H36" s="9">
        <v>17</v>
      </c>
      <c r="I36" s="9">
        <f>G36+H36</f>
        <v>304.5</v>
      </c>
    </row>
    <row r="37" spans="1:9" s="9" customFormat="1" ht="12" customHeight="1" hidden="1" outlineLevel="2">
      <c r="A37" s="9" t="s">
        <v>40</v>
      </c>
      <c r="B37" s="9">
        <v>3807</v>
      </c>
      <c r="C37" s="9">
        <v>70</v>
      </c>
      <c r="D37" s="9" t="s">
        <v>10</v>
      </c>
      <c r="E37" s="10">
        <v>390</v>
      </c>
      <c r="F37" s="11">
        <f>E37*15/100</f>
        <v>58.5</v>
      </c>
      <c r="G37" s="12">
        <f>E37+F37</f>
        <v>448.5</v>
      </c>
      <c r="H37" s="9">
        <v>17</v>
      </c>
      <c r="I37" s="9">
        <f>G37+H37</f>
        <v>465.5</v>
      </c>
    </row>
    <row r="38" spans="1:9" s="9" customFormat="1" ht="12" customHeight="1" outlineLevel="1" collapsed="1">
      <c r="A38" s="8" t="s">
        <v>41</v>
      </c>
      <c r="E38" s="10">
        <f>SUBTOTAL(9,E36:E37)</f>
        <v>640</v>
      </c>
      <c r="F38" s="11">
        <f>SUBTOTAL(9,F36:F37)</f>
        <v>96</v>
      </c>
      <c r="G38" s="12">
        <f>SUBTOTAL(9,G36:G37)</f>
        <v>736</v>
      </c>
      <c r="H38" s="9">
        <f>SUBTOTAL(9,H36:H37)</f>
        <v>34</v>
      </c>
      <c r="I38" s="9">
        <f>SUBTOTAL(9,I36:I37)</f>
        <v>770</v>
      </c>
    </row>
    <row r="39" spans="1:9" s="9" customFormat="1" ht="12" customHeight="1" hidden="1" outlineLevel="2">
      <c r="A39" s="9" t="s">
        <v>42</v>
      </c>
      <c r="B39" s="9">
        <v>3574</v>
      </c>
      <c r="C39" s="9">
        <v>50</v>
      </c>
      <c r="D39" s="9" t="s">
        <v>43</v>
      </c>
      <c r="E39" s="10">
        <v>490</v>
      </c>
      <c r="F39" s="11">
        <v>73.5</v>
      </c>
      <c r="G39" s="12">
        <v>563.5</v>
      </c>
      <c r="H39" s="9">
        <v>17</v>
      </c>
      <c r="I39" s="9">
        <f>G39+H39</f>
        <v>580.5</v>
      </c>
    </row>
    <row r="40" spans="1:9" s="9" customFormat="1" ht="12" customHeight="1" outlineLevel="1" collapsed="1">
      <c r="A40" s="8" t="s">
        <v>44</v>
      </c>
      <c r="E40" s="10">
        <f>SUBTOTAL(9,E39:E39)</f>
        <v>490</v>
      </c>
      <c r="F40" s="11">
        <f>SUBTOTAL(9,F39:F39)</f>
        <v>73.5</v>
      </c>
      <c r="G40" s="12">
        <f>SUBTOTAL(9,G39:G39)</f>
        <v>563.5</v>
      </c>
      <c r="H40" s="9">
        <f>SUBTOTAL(9,H39:H39)</f>
        <v>17</v>
      </c>
      <c r="I40" s="9">
        <f>SUBTOTAL(9,I39:I39)</f>
        <v>580.5</v>
      </c>
    </row>
    <row r="41" spans="1:9" s="13" customFormat="1" ht="12" customHeight="1" hidden="1" outlineLevel="2">
      <c r="A41" s="13" t="s">
        <v>45</v>
      </c>
      <c r="B41" s="13">
        <v>3574</v>
      </c>
      <c r="C41" s="13">
        <v>50</v>
      </c>
      <c r="D41" s="13" t="s">
        <v>16</v>
      </c>
      <c r="E41" s="14">
        <v>490</v>
      </c>
      <c r="F41" s="15"/>
      <c r="G41" s="16">
        <v>563.5</v>
      </c>
      <c r="H41" s="13">
        <v>17</v>
      </c>
      <c r="I41" s="13">
        <f>G41+H41</f>
        <v>580.5</v>
      </c>
    </row>
    <row r="42" spans="1:9" s="13" customFormat="1" ht="12" customHeight="1" hidden="1" outlineLevel="2">
      <c r="A42" s="13" t="s">
        <v>45</v>
      </c>
      <c r="B42" s="13" t="s">
        <v>46</v>
      </c>
      <c r="E42" s="14">
        <v>460</v>
      </c>
      <c r="F42" s="15"/>
      <c r="G42" s="16">
        <f>E42+F42</f>
        <v>460</v>
      </c>
      <c r="H42" s="13">
        <v>17</v>
      </c>
      <c r="I42" s="13">
        <f>G42+H42</f>
        <v>477</v>
      </c>
    </row>
    <row r="43" spans="1:9" s="13" customFormat="1" ht="12" customHeight="1" hidden="1" outlineLevel="2">
      <c r="A43" s="13" t="s">
        <v>45</v>
      </c>
      <c r="B43" s="13" t="s">
        <v>47</v>
      </c>
      <c r="E43" s="14">
        <v>310</v>
      </c>
      <c r="F43" s="15"/>
      <c r="G43" s="16">
        <f>E43+F43</f>
        <v>310</v>
      </c>
      <c r="H43" s="13">
        <v>17</v>
      </c>
      <c r="I43" s="13">
        <f>G43+H43</f>
        <v>327</v>
      </c>
    </row>
    <row r="44" spans="1:9" s="17" customFormat="1" ht="12" customHeight="1" outlineLevel="1" collapsed="1">
      <c r="A44" s="17" t="s">
        <v>48</v>
      </c>
      <c r="E44" s="18">
        <f>SUBTOTAL(9,E41:E43)</f>
        <v>1260</v>
      </c>
      <c r="F44" s="19">
        <f>SUBTOTAL(9,F41:F43)</f>
        <v>0</v>
      </c>
      <c r="G44" s="20">
        <f>SUBTOTAL(9,G41:G43)</f>
        <v>1333.5</v>
      </c>
      <c r="H44" s="17">
        <f>SUBTOTAL(9,H41:H43)</f>
        <v>51</v>
      </c>
      <c r="I44" s="17">
        <f>SUBTOTAL(9,I41:I43)</f>
        <v>1384.5</v>
      </c>
    </row>
    <row r="45" spans="1:9" s="9" customFormat="1" ht="12" customHeight="1" hidden="1" outlineLevel="2">
      <c r="A45" s="9" t="s">
        <v>49</v>
      </c>
      <c r="B45" s="9" t="s">
        <v>50</v>
      </c>
      <c r="E45" s="10">
        <v>180</v>
      </c>
      <c r="F45" s="11">
        <f>E45*15/100</f>
        <v>27</v>
      </c>
      <c r="G45" s="12">
        <f>E45+F45</f>
        <v>207</v>
      </c>
      <c r="H45" s="9">
        <v>17</v>
      </c>
      <c r="I45" s="9">
        <f>G45+H45</f>
        <v>224</v>
      </c>
    </row>
    <row r="46" spans="1:9" s="9" customFormat="1" ht="12" customHeight="1" hidden="1" outlineLevel="2">
      <c r="A46" s="9" t="s">
        <v>49</v>
      </c>
      <c r="B46" s="9" t="s">
        <v>51</v>
      </c>
      <c r="E46" s="10">
        <v>260</v>
      </c>
      <c r="F46" s="11">
        <f>E46*15/100</f>
        <v>39</v>
      </c>
      <c r="G46" s="12">
        <f>E46+F46</f>
        <v>299</v>
      </c>
      <c r="H46" s="9">
        <v>17</v>
      </c>
      <c r="I46" s="9">
        <f>G46+H46</f>
        <v>316</v>
      </c>
    </row>
    <row r="47" spans="1:9" s="9" customFormat="1" ht="12" customHeight="1" hidden="1" outlineLevel="2">
      <c r="A47" s="9" t="s">
        <v>49</v>
      </c>
      <c r="B47" s="9" t="s">
        <v>52</v>
      </c>
      <c r="E47" s="10">
        <v>400</v>
      </c>
      <c r="F47" s="11">
        <f>E47*15/100</f>
        <v>60</v>
      </c>
      <c r="G47" s="12">
        <f>E47+F47</f>
        <v>460</v>
      </c>
      <c r="H47" s="9">
        <v>17</v>
      </c>
      <c r="I47" s="9">
        <f>G47+H47</f>
        <v>477</v>
      </c>
    </row>
    <row r="48" spans="1:9" s="9" customFormat="1" ht="12" customHeight="1" hidden="1" outlineLevel="2">
      <c r="A48" s="9" t="s">
        <v>49</v>
      </c>
      <c r="B48" s="9" t="s">
        <v>53</v>
      </c>
      <c r="E48" s="10">
        <v>550</v>
      </c>
      <c r="F48" s="11">
        <f>E48*15/100</f>
        <v>82.5</v>
      </c>
      <c r="G48" s="12">
        <f>E48+F48</f>
        <v>632.5</v>
      </c>
      <c r="H48" s="9">
        <v>17</v>
      </c>
      <c r="I48" s="9">
        <f>G48+H48</f>
        <v>649.5</v>
      </c>
    </row>
    <row r="49" spans="1:9" s="9" customFormat="1" ht="12" customHeight="1" outlineLevel="1" collapsed="1">
      <c r="A49" s="8" t="s">
        <v>54</v>
      </c>
      <c r="E49" s="10">
        <f>SUBTOTAL(9,E45:E48)</f>
        <v>1390</v>
      </c>
      <c r="F49" s="11">
        <f>SUBTOTAL(9,F45:F48)</f>
        <v>208.5</v>
      </c>
      <c r="G49" s="12">
        <f>SUBTOTAL(9,G45:G48)</f>
        <v>1598.5</v>
      </c>
      <c r="H49" s="9">
        <f>SUBTOTAL(9,H45:H48)</f>
        <v>68</v>
      </c>
      <c r="I49" s="9">
        <f>SUBTOTAL(9,I45:I48)</f>
        <v>1666.5</v>
      </c>
    </row>
    <row r="50" spans="1:9" s="9" customFormat="1" ht="12" customHeight="1" hidden="1" outlineLevel="2">
      <c r="A50" s="9" t="s">
        <v>55</v>
      </c>
      <c r="B50" s="9">
        <v>4035</v>
      </c>
      <c r="C50" s="9">
        <v>1</v>
      </c>
      <c r="D50" s="9" t="s">
        <v>29</v>
      </c>
      <c r="E50" s="10">
        <v>550</v>
      </c>
      <c r="F50" s="11">
        <f>E50*15/100</f>
        <v>82.5</v>
      </c>
      <c r="G50" s="12">
        <f>E50+F50</f>
        <v>632.5</v>
      </c>
      <c r="H50" s="9">
        <v>17</v>
      </c>
      <c r="I50" s="9">
        <f>G50+H50</f>
        <v>649.5</v>
      </c>
    </row>
    <row r="51" spans="1:9" s="9" customFormat="1" ht="12" customHeight="1" outlineLevel="1" collapsed="1">
      <c r="A51" s="8" t="s">
        <v>56</v>
      </c>
      <c r="E51" s="10">
        <f>SUBTOTAL(9,E50:E50)</f>
        <v>550</v>
      </c>
      <c r="F51" s="11">
        <f>SUBTOTAL(9,F50:F50)</f>
        <v>82.5</v>
      </c>
      <c r="G51" s="12">
        <f>SUBTOTAL(9,G50:G50)</f>
        <v>632.5</v>
      </c>
      <c r="H51" s="9">
        <f>SUBTOTAL(9,H50:H50)</f>
        <v>17</v>
      </c>
      <c r="I51" s="9">
        <f>SUBTOTAL(9,I50:I50)</f>
        <v>649.5</v>
      </c>
    </row>
    <row r="52" spans="1:9" s="9" customFormat="1" ht="12" customHeight="1" hidden="1" outlineLevel="2">
      <c r="A52" s="9" t="s">
        <v>57</v>
      </c>
      <c r="B52" s="9">
        <v>3859</v>
      </c>
      <c r="C52" s="9">
        <v>12</v>
      </c>
      <c r="D52" s="9" t="s">
        <v>25</v>
      </c>
      <c r="E52" s="10">
        <v>440</v>
      </c>
      <c r="F52" s="11">
        <f>E52*15/100</f>
        <v>66</v>
      </c>
      <c r="G52" s="12">
        <f>E52+F52</f>
        <v>506</v>
      </c>
      <c r="H52" s="9">
        <v>17</v>
      </c>
      <c r="I52" s="9">
        <f>G52+H52</f>
        <v>523</v>
      </c>
    </row>
    <row r="53" spans="1:9" s="9" customFormat="1" ht="12" customHeight="1" outlineLevel="1" collapsed="1">
      <c r="A53" s="8" t="s">
        <v>58</v>
      </c>
      <c r="E53" s="10">
        <f>SUBTOTAL(9,E52:E52)</f>
        <v>440</v>
      </c>
      <c r="F53" s="11">
        <f>SUBTOTAL(9,F52:F52)</f>
        <v>66</v>
      </c>
      <c r="G53" s="12">
        <f>SUBTOTAL(9,G52:G52)</f>
        <v>506</v>
      </c>
      <c r="H53" s="9">
        <f>SUBTOTAL(9,H52:H52)</f>
        <v>17</v>
      </c>
      <c r="I53" s="9">
        <f>SUBTOTAL(9,I52:I52)</f>
        <v>523</v>
      </c>
    </row>
    <row r="54" spans="1:9" s="9" customFormat="1" ht="12" customHeight="1" hidden="1" outlineLevel="2">
      <c r="A54" s="9" t="s">
        <v>59</v>
      </c>
      <c r="B54" s="9" t="s">
        <v>60</v>
      </c>
      <c r="E54" s="10">
        <v>680</v>
      </c>
      <c r="F54" s="11">
        <f>E54*15/100</f>
        <v>102</v>
      </c>
      <c r="G54" s="12">
        <f>E54+F54</f>
        <v>782</v>
      </c>
      <c r="H54" s="9">
        <v>17</v>
      </c>
      <c r="I54" s="9">
        <f>G54+H54</f>
        <v>799</v>
      </c>
    </row>
    <row r="55" spans="1:9" s="9" customFormat="1" ht="12" customHeight="1" hidden="1" outlineLevel="2">
      <c r="A55" s="9" t="s">
        <v>59</v>
      </c>
      <c r="B55" s="9" t="s">
        <v>61</v>
      </c>
      <c r="E55" s="10">
        <v>780</v>
      </c>
      <c r="F55" s="11">
        <f>E55*15/100</f>
        <v>117</v>
      </c>
      <c r="G55" s="12">
        <f>E55+F55</f>
        <v>897</v>
      </c>
      <c r="H55" s="9">
        <v>17</v>
      </c>
      <c r="I55" s="9">
        <f>G55+H55</f>
        <v>914</v>
      </c>
    </row>
    <row r="56" spans="1:9" s="9" customFormat="1" ht="12" customHeight="1" outlineLevel="1" collapsed="1">
      <c r="A56" s="8" t="s">
        <v>62</v>
      </c>
      <c r="E56" s="10">
        <f>SUBTOTAL(9,E54:E55)</f>
        <v>1460</v>
      </c>
      <c r="F56" s="11">
        <f>SUBTOTAL(9,F54:F55)</f>
        <v>219</v>
      </c>
      <c r="G56" s="12">
        <f>SUBTOTAL(9,G54:G55)</f>
        <v>1679</v>
      </c>
      <c r="H56" s="9">
        <f>SUBTOTAL(9,H54:H55)</f>
        <v>34</v>
      </c>
      <c r="I56" s="9">
        <f>SUBTOTAL(9,I54:I55)</f>
        <v>1713</v>
      </c>
    </row>
    <row r="57" spans="1:9" s="9" customFormat="1" ht="12" customHeight="1" hidden="1" outlineLevel="2">
      <c r="A57" s="9" t="s">
        <v>63</v>
      </c>
      <c r="B57" s="9">
        <v>2894</v>
      </c>
      <c r="C57" s="9">
        <v>2</v>
      </c>
      <c r="D57" s="9" t="s">
        <v>16</v>
      </c>
      <c r="E57" s="10">
        <v>300</v>
      </c>
      <c r="F57" s="11">
        <v>45</v>
      </c>
      <c r="G57" s="12">
        <v>345</v>
      </c>
      <c r="H57" s="9">
        <v>17</v>
      </c>
      <c r="I57" s="9">
        <f>G57+H57</f>
        <v>362</v>
      </c>
    </row>
    <row r="58" spans="1:9" s="9" customFormat="1" ht="12" customHeight="1" hidden="1" outlineLevel="2">
      <c r="A58" s="9" t="s">
        <v>63</v>
      </c>
      <c r="B58" s="9">
        <v>3427</v>
      </c>
      <c r="C58" s="9">
        <v>93</v>
      </c>
      <c r="D58" s="9" t="s">
        <v>16</v>
      </c>
      <c r="E58" s="10">
        <v>250</v>
      </c>
      <c r="F58" s="11">
        <v>37.5</v>
      </c>
      <c r="G58" s="12">
        <v>287.5</v>
      </c>
      <c r="H58" s="9">
        <v>17</v>
      </c>
      <c r="I58" s="9">
        <f>G58+H58</f>
        <v>304.5</v>
      </c>
    </row>
    <row r="59" spans="1:9" s="9" customFormat="1" ht="12" customHeight="1" outlineLevel="1" collapsed="1">
      <c r="A59" s="8" t="s">
        <v>64</v>
      </c>
      <c r="E59" s="10">
        <f>SUBTOTAL(9,E57:E58)</f>
        <v>550</v>
      </c>
      <c r="F59" s="11">
        <f>SUBTOTAL(9,F57:F58)</f>
        <v>82.5</v>
      </c>
      <c r="G59" s="12">
        <f>SUBTOTAL(9,G57:G58)</f>
        <v>632.5</v>
      </c>
      <c r="H59" s="9">
        <f>SUBTOTAL(9,H57:H58)</f>
        <v>34</v>
      </c>
      <c r="I59" s="9">
        <f>SUBTOTAL(9,I57:I58)</f>
        <v>666.5</v>
      </c>
    </row>
    <row r="60" spans="1:9" s="9" customFormat="1" ht="12" customHeight="1" hidden="1" outlineLevel="2">
      <c r="A60" s="9" t="s">
        <v>65</v>
      </c>
      <c r="B60" s="9">
        <v>3427</v>
      </c>
      <c r="C60" s="9">
        <v>93</v>
      </c>
      <c r="D60" s="9" t="s">
        <v>24</v>
      </c>
      <c r="E60" s="10">
        <v>250</v>
      </c>
      <c r="F60" s="11">
        <v>37.5</v>
      </c>
      <c r="G60" s="12">
        <v>287.5</v>
      </c>
      <c r="H60" s="9">
        <v>17</v>
      </c>
      <c r="I60" s="9">
        <f>G60+H60</f>
        <v>304.5</v>
      </c>
    </row>
    <row r="61" spans="1:9" s="9" customFormat="1" ht="12" customHeight="1" hidden="1" outlineLevel="2">
      <c r="A61" s="9" t="s">
        <v>65</v>
      </c>
      <c r="B61" s="9">
        <v>3815</v>
      </c>
      <c r="C61" s="9">
        <v>1</v>
      </c>
      <c r="D61" s="9" t="s">
        <v>24</v>
      </c>
      <c r="E61" s="10">
        <v>290</v>
      </c>
      <c r="F61" s="11">
        <v>43.5</v>
      </c>
      <c r="G61" s="12">
        <v>333.5</v>
      </c>
      <c r="H61" s="9">
        <v>17</v>
      </c>
      <c r="I61" s="9">
        <f>G61+H61</f>
        <v>350.5</v>
      </c>
    </row>
    <row r="62" spans="1:9" s="9" customFormat="1" ht="12" customHeight="1" hidden="1" outlineLevel="2">
      <c r="A62" s="9" t="s">
        <v>65</v>
      </c>
      <c r="B62" s="9">
        <v>4135</v>
      </c>
      <c r="C62" s="9">
        <v>22</v>
      </c>
      <c r="D62" s="9" t="s">
        <v>34</v>
      </c>
      <c r="E62" s="10">
        <v>330</v>
      </c>
      <c r="F62" s="11">
        <v>49.5</v>
      </c>
      <c r="G62" s="12">
        <v>379.5</v>
      </c>
      <c r="H62" s="9">
        <v>17</v>
      </c>
      <c r="I62" s="9">
        <f>G62+H62</f>
        <v>396.5</v>
      </c>
    </row>
    <row r="63" spans="1:9" s="9" customFormat="1" ht="12" customHeight="1" hidden="1" outlineLevel="2">
      <c r="A63" s="9" t="s">
        <v>65</v>
      </c>
      <c r="B63" s="9">
        <v>4135</v>
      </c>
      <c r="C63" s="9">
        <v>22</v>
      </c>
      <c r="D63" s="9" t="s">
        <v>17</v>
      </c>
      <c r="E63" s="10">
        <v>330</v>
      </c>
      <c r="F63" s="11">
        <v>49.5</v>
      </c>
      <c r="G63" s="12">
        <v>379.5</v>
      </c>
      <c r="H63" s="9">
        <v>17</v>
      </c>
      <c r="I63" s="9">
        <f>G63+H63</f>
        <v>396.5</v>
      </c>
    </row>
    <row r="64" spans="1:9" s="9" customFormat="1" ht="12" customHeight="1" hidden="1" outlineLevel="2">
      <c r="A64" s="9" t="s">
        <v>65</v>
      </c>
      <c r="B64" s="9">
        <v>4239</v>
      </c>
      <c r="C64" s="9">
        <v>2</v>
      </c>
      <c r="D64" s="9" t="s">
        <v>17</v>
      </c>
      <c r="E64" s="10">
        <v>2100</v>
      </c>
      <c r="F64" s="11">
        <f>E64*15/100</f>
        <v>315</v>
      </c>
      <c r="G64" s="12">
        <f>E64+F64</f>
        <v>2415</v>
      </c>
      <c r="H64" s="9">
        <v>17</v>
      </c>
      <c r="I64" s="9">
        <f>G64+H64</f>
        <v>2432</v>
      </c>
    </row>
    <row r="65" spans="1:9" s="9" customFormat="1" ht="12" customHeight="1" outlineLevel="1" collapsed="1">
      <c r="A65" s="8" t="s">
        <v>66</v>
      </c>
      <c r="E65" s="10">
        <f>SUBTOTAL(9,E60:E64)</f>
        <v>3300</v>
      </c>
      <c r="F65" s="11">
        <f>SUBTOTAL(9,F60:F64)</f>
        <v>495</v>
      </c>
      <c r="G65" s="12">
        <f>SUBTOTAL(9,G60:G64)</f>
        <v>3795</v>
      </c>
      <c r="H65" s="9">
        <f>SUBTOTAL(9,H60:H64)</f>
        <v>85</v>
      </c>
      <c r="I65" s="9">
        <f>SUBTOTAL(9,I60:I64)</f>
        <v>3880</v>
      </c>
    </row>
    <row r="66" spans="1:9" s="9" customFormat="1" ht="12" customHeight="1" hidden="1" outlineLevel="2">
      <c r="A66" s="9" t="s">
        <v>67</v>
      </c>
      <c r="B66" s="9">
        <v>3427</v>
      </c>
      <c r="C66" s="9">
        <v>93</v>
      </c>
      <c r="D66" s="9" t="s">
        <v>25</v>
      </c>
      <c r="E66" s="10">
        <v>250</v>
      </c>
      <c r="F66" s="11">
        <v>37.5</v>
      </c>
      <c r="G66" s="12">
        <v>287.5</v>
      </c>
      <c r="H66" s="9">
        <v>17</v>
      </c>
      <c r="I66" s="9">
        <f>G66+H66</f>
        <v>304.5</v>
      </c>
    </row>
    <row r="67" spans="1:9" s="9" customFormat="1" ht="12" customHeight="1" outlineLevel="1" collapsed="1">
      <c r="A67" s="8" t="s">
        <v>68</v>
      </c>
      <c r="E67" s="10">
        <f>SUBTOTAL(9,E66:E66)</f>
        <v>250</v>
      </c>
      <c r="F67" s="11">
        <f>SUBTOTAL(9,F66:F66)</f>
        <v>37.5</v>
      </c>
      <c r="G67" s="12">
        <f>SUBTOTAL(9,G66:G66)</f>
        <v>287.5</v>
      </c>
      <c r="H67" s="9">
        <f>SUBTOTAL(9,H66:H66)</f>
        <v>17</v>
      </c>
      <c r="I67" s="9">
        <f>SUBTOTAL(9,I66:I66)</f>
        <v>304.5</v>
      </c>
    </row>
    <row r="68" spans="1:9" s="9" customFormat="1" ht="12" customHeight="1" hidden="1" outlineLevel="2">
      <c r="A68" s="9" t="s">
        <v>69</v>
      </c>
      <c r="B68" s="9" t="s">
        <v>70</v>
      </c>
      <c r="E68" s="10">
        <v>260</v>
      </c>
      <c r="F68" s="11">
        <f>E68*15/100</f>
        <v>39</v>
      </c>
      <c r="G68" s="12">
        <f>E68+F68</f>
        <v>299</v>
      </c>
      <c r="H68" s="9">
        <v>17</v>
      </c>
      <c r="I68" s="9">
        <f>G68+H68</f>
        <v>316</v>
      </c>
    </row>
    <row r="69" spans="1:9" s="9" customFormat="1" ht="12" customHeight="1" outlineLevel="1" collapsed="1">
      <c r="A69" s="8" t="s">
        <v>71</v>
      </c>
      <c r="E69" s="10">
        <f>SUBTOTAL(9,E68:E68)</f>
        <v>260</v>
      </c>
      <c r="F69" s="11">
        <f>SUBTOTAL(9,F68:F68)</f>
        <v>39</v>
      </c>
      <c r="G69" s="12">
        <f>SUBTOTAL(9,G68:G68)</f>
        <v>299</v>
      </c>
      <c r="H69" s="9">
        <f>SUBTOTAL(9,H68:H68)</f>
        <v>17</v>
      </c>
      <c r="I69" s="9">
        <f>SUBTOTAL(9,I68:I68)</f>
        <v>316</v>
      </c>
    </row>
    <row r="70" spans="1:9" s="9" customFormat="1" ht="12" customHeight="1" hidden="1" outlineLevel="2">
      <c r="A70" s="9" t="s">
        <v>72</v>
      </c>
      <c r="B70" s="9">
        <v>3917</v>
      </c>
      <c r="C70" s="9">
        <v>22</v>
      </c>
      <c r="D70" s="9">
        <v>38</v>
      </c>
      <c r="E70" s="10">
        <v>1200</v>
      </c>
      <c r="F70" s="11">
        <f>E70*15/100</f>
        <v>180</v>
      </c>
      <c r="G70" s="12">
        <f>E70+F70</f>
        <v>1380</v>
      </c>
      <c r="H70" s="9">
        <v>17</v>
      </c>
      <c r="I70" s="9">
        <f>G70+H70</f>
        <v>1397</v>
      </c>
    </row>
    <row r="71" spans="1:9" s="9" customFormat="1" ht="12" customHeight="1" hidden="1" outlineLevel="2">
      <c r="A71" s="9" t="s">
        <v>72</v>
      </c>
      <c r="B71" s="9">
        <v>3574</v>
      </c>
      <c r="C71" s="9">
        <v>50</v>
      </c>
      <c r="D71" s="9" t="s">
        <v>25</v>
      </c>
      <c r="E71" s="10">
        <v>490</v>
      </c>
      <c r="F71" s="11">
        <v>73.5</v>
      </c>
      <c r="G71" s="12">
        <v>563.5</v>
      </c>
      <c r="H71" s="9">
        <v>17</v>
      </c>
      <c r="I71" s="9">
        <f>G71+H71</f>
        <v>580.5</v>
      </c>
    </row>
    <row r="72" spans="1:9" s="9" customFormat="1" ht="12" customHeight="1" hidden="1" outlineLevel="2">
      <c r="A72" s="9" t="s">
        <v>72</v>
      </c>
      <c r="B72" s="9">
        <v>3616</v>
      </c>
      <c r="C72" s="9">
        <v>109</v>
      </c>
      <c r="D72" s="9" t="s">
        <v>16</v>
      </c>
      <c r="E72" s="10">
        <v>520</v>
      </c>
      <c r="F72" s="11">
        <f>E72*15/100</f>
        <v>78</v>
      </c>
      <c r="G72" s="12">
        <f>E72+F72</f>
        <v>598</v>
      </c>
      <c r="H72" s="9">
        <v>17</v>
      </c>
      <c r="I72" s="9">
        <f>G72+H72</f>
        <v>615</v>
      </c>
    </row>
    <row r="73" spans="1:9" s="9" customFormat="1" ht="12" customHeight="1" outlineLevel="1" collapsed="1">
      <c r="A73" s="8" t="s">
        <v>73</v>
      </c>
      <c r="E73" s="10">
        <f>SUBTOTAL(9,E70:E72)</f>
        <v>2210</v>
      </c>
      <c r="F73" s="11">
        <f>SUBTOTAL(9,F70:F72)</f>
        <v>331.5</v>
      </c>
      <c r="G73" s="12">
        <f>SUBTOTAL(9,G70:G72)</f>
        <v>2541.5</v>
      </c>
      <c r="H73" s="9">
        <f>SUBTOTAL(9,H70:H72)</f>
        <v>51</v>
      </c>
      <c r="I73" s="9">
        <f>SUBTOTAL(9,I70:I72)</f>
        <v>2592.5</v>
      </c>
    </row>
    <row r="74" spans="1:9" s="9" customFormat="1" ht="12" customHeight="1" hidden="1" outlineLevel="2">
      <c r="A74" s="9" t="s">
        <v>74</v>
      </c>
      <c r="B74" s="9">
        <v>4208</v>
      </c>
      <c r="C74" s="9">
        <v>12</v>
      </c>
      <c r="D74" s="9" t="s">
        <v>17</v>
      </c>
      <c r="E74" s="10">
        <v>300</v>
      </c>
      <c r="F74" s="11">
        <v>45</v>
      </c>
      <c r="G74" s="12">
        <v>345</v>
      </c>
      <c r="H74" s="9">
        <v>17</v>
      </c>
      <c r="I74" s="9">
        <f>G74+H74</f>
        <v>362</v>
      </c>
    </row>
    <row r="75" spans="1:9" s="9" customFormat="1" ht="12" customHeight="1" hidden="1" outlineLevel="2">
      <c r="A75" s="9" t="s">
        <v>74</v>
      </c>
      <c r="B75" s="9">
        <v>4210</v>
      </c>
      <c r="C75" s="9">
        <v>1</v>
      </c>
      <c r="D75" s="9" t="s">
        <v>17</v>
      </c>
      <c r="E75" s="10">
        <v>300</v>
      </c>
      <c r="F75" s="11">
        <v>45</v>
      </c>
      <c r="G75" s="12">
        <v>345</v>
      </c>
      <c r="H75" s="9">
        <v>17</v>
      </c>
      <c r="I75" s="9">
        <f>G75+H75</f>
        <v>362</v>
      </c>
    </row>
    <row r="76" spans="1:9" s="9" customFormat="1" ht="12" customHeight="1" hidden="1" outlineLevel="2">
      <c r="A76" s="9" t="s">
        <v>74</v>
      </c>
      <c r="B76" s="9">
        <v>4210</v>
      </c>
      <c r="C76" s="9">
        <v>3</v>
      </c>
      <c r="D76" s="9" t="s">
        <v>17</v>
      </c>
      <c r="E76" s="10">
        <v>300</v>
      </c>
      <c r="F76" s="11">
        <v>45</v>
      </c>
      <c r="G76" s="12">
        <v>345</v>
      </c>
      <c r="H76" s="9">
        <v>17</v>
      </c>
      <c r="I76" s="9">
        <f>G76+H76</f>
        <v>362</v>
      </c>
    </row>
    <row r="77" spans="1:9" s="9" customFormat="1" ht="12" customHeight="1" hidden="1" outlineLevel="2">
      <c r="A77" s="9" t="s">
        <v>74</v>
      </c>
      <c r="B77" s="9">
        <v>4210</v>
      </c>
      <c r="C77" s="9">
        <v>1</v>
      </c>
      <c r="D77" s="9" t="s">
        <v>17</v>
      </c>
      <c r="E77" s="10">
        <v>300</v>
      </c>
      <c r="F77" s="11">
        <v>45</v>
      </c>
      <c r="G77" s="12">
        <v>345</v>
      </c>
      <c r="H77" s="9">
        <v>17</v>
      </c>
      <c r="I77" s="9">
        <f>G77+H77</f>
        <v>362</v>
      </c>
    </row>
    <row r="78" spans="1:9" s="9" customFormat="1" ht="12" customHeight="1" hidden="1" outlineLevel="2">
      <c r="A78" s="9" t="s">
        <v>74</v>
      </c>
      <c r="B78" s="9">
        <v>4210</v>
      </c>
      <c r="C78" s="9">
        <v>3</v>
      </c>
      <c r="D78" s="9" t="s">
        <v>17</v>
      </c>
      <c r="E78" s="10">
        <v>300</v>
      </c>
      <c r="F78" s="11">
        <v>45</v>
      </c>
      <c r="G78" s="12">
        <v>345</v>
      </c>
      <c r="H78" s="9">
        <v>17</v>
      </c>
      <c r="I78" s="9">
        <f>G78+H78</f>
        <v>362</v>
      </c>
    </row>
    <row r="79" spans="1:9" s="9" customFormat="1" ht="12" customHeight="1" hidden="1" outlineLevel="2">
      <c r="A79" s="9" t="s">
        <v>74</v>
      </c>
      <c r="B79" s="9">
        <v>4190</v>
      </c>
      <c r="C79" s="9">
        <v>1</v>
      </c>
      <c r="D79" s="9" t="s">
        <v>17</v>
      </c>
      <c r="E79" s="10">
        <v>1050</v>
      </c>
      <c r="F79" s="11">
        <f>E79*15/100</f>
        <v>157.5</v>
      </c>
      <c r="G79" s="12">
        <f>E79+F79</f>
        <v>1207.5</v>
      </c>
      <c r="H79" s="9">
        <v>17</v>
      </c>
      <c r="I79" s="9">
        <f>G79+H79</f>
        <v>1224.5</v>
      </c>
    </row>
    <row r="80" spans="1:9" s="9" customFormat="1" ht="12" customHeight="1" outlineLevel="1" collapsed="1">
      <c r="A80" s="8" t="s">
        <v>75</v>
      </c>
      <c r="E80" s="10">
        <f>SUBTOTAL(9,E74:E79)</f>
        <v>2550</v>
      </c>
      <c r="F80" s="11">
        <f>SUBTOTAL(9,F74:F79)</f>
        <v>382.5</v>
      </c>
      <c r="G80" s="12">
        <f>SUBTOTAL(9,G74:G79)</f>
        <v>2932.5</v>
      </c>
      <c r="H80" s="9">
        <f>SUBTOTAL(9,H74:H79)</f>
        <v>102</v>
      </c>
      <c r="I80" s="9">
        <f>SUBTOTAL(9,I74:I79)</f>
        <v>3034.5</v>
      </c>
    </row>
    <row r="81" spans="1:9" s="9" customFormat="1" ht="12" customHeight="1" hidden="1" outlineLevel="2">
      <c r="A81" s="9" t="s">
        <v>76</v>
      </c>
      <c r="B81" s="9" t="s">
        <v>77</v>
      </c>
      <c r="E81" s="10">
        <v>260</v>
      </c>
      <c r="F81" s="11">
        <f>E81*15/100</f>
        <v>39</v>
      </c>
      <c r="G81" s="12">
        <f>E81+F81</f>
        <v>299</v>
      </c>
      <c r="H81" s="9">
        <v>17</v>
      </c>
      <c r="I81" s="9">
        <f>G81+H81</f>
        <v>316</v>
      </c>
    </row>
    <row r="82" spans="1:9" s="9" customFormat="1" ht="12" customHeight="1" outlineLevel="1" collapsed="1">
      <c r="A82" s="8" t="s">
        <v>78</v>
      </c>
      <c r="E82" s="10">
        <f>SUBTOTAL(9,E81:E81)</f>
        <v>260</v>
      </c>
      <c r="F82" s="11">
        <f>SUBTOTAL(9,F81:F81)</f>
        <v>39</v>
      </c>
      <c r="G82" s="12">
        <f>SUBTOTAL(9,G81:G81)</f>
        <v>299</v>
      </c>
      <c r="H82" s="9">
        <f>SUBTOTAL(9,H81:H81)</f>
        <v>17</v>
      </c>
      <c r="I82" s="9">
        <f>SUBTOTAL(9,I81:I81)</f>
        <v>316</v>
      </c>
    </row>
    <row r="83" spans="1:9" s="9" customFormat="1" ht="12" customHeight="1" hidden="1" outlineLevel="2">
      <c r="A83" s="9" t="s">
        <v>79</v>
      </c>
      <c r="B83" s="9">
        <v>4135</v>
      </c>
      <c r="C83" s="9">
        <v>52</v>
      </c>
      <c r="D83" s="9" t="s">
        <v>34</v>
      </c>
      <c r="E83" s="10">
        <v>330</v>
      </c>
      <c r="F83" s="11">
        <v>49.5</v>
      </c>
      <c r="G83" s="12">
        <v>379.5</v>
      </c>
      <c r="H83" s="9">
        <v>17</v>
      </c>
      <c r="I83" s="9">
        <f>G83+H83</f>
        <v>396.5</v>
      </c>
    </row>
    <row r="84" spans="1:9" s="9" customFormat="1" ht="12" customHeight="1" hidden="1" outlineLevel="2">
      <c r="A84" s="9" t="s">
        <v>79</v>
      </c>
      <c r="B84" s="9">
        <v>4139</v>
      </c>
      <c r="C84" s="9">
        <v>2</v>
      </c>
      <c r="D84" s="9" t="s">
        <v>34</v>
      </c>
      <c r="E84" s="10">
        <v>350</v>
      </c>
      <c r="F84" s="11">
        <v>52.5</v>
      </c>
      <c r="G84" s="12">
        <v>402.5</v>
      </c>
      <c r="H84" s="9">
        <v>17</v>
      </c>
      <c r="I84" s="9">
        <f>G84+H84</f>
        <v>419.5</v>
      </c>
    </row>
    <row r="85" spans="1:9" s="9" customFormat="1" ht="12" customHeight="1" hidden="1" outlineLevel="2">
      <c r="A85" s="9" t="s">
        <v>79</v>
      </c>
      <c r="B85" s="9">
        <v>4208</v>
      </c>
      <c r="C85" s="9">
        <v>12</v>
      </c>
      <c r="D85" s="9" t="s">
        <v>34</v>
      </c>
      <c r="E85" s="10">
        <v>300</v>
      </c>
      <c r="F85" s="11">
        <v>45</v>
      </c>
      <c r="G85" s="12">
        <v>345</v>
      </c>
      <c r="H85" s="9">
        <v>17</v>
      </c>
      <c r="I85" s="9">
        <f>G85+H85</f>
        <v>362</v>
      </c>
    </row>
    <row r="86" spans="1:9" s="9" customFormat="1" ht="12" customHeight="1" hidden="1" outlineLevel="2">
      <c r="A86" s="9" t="s">
        <v>79</v>
      </c>
      <c r="B86" s="9">
        <v>4208</v>
      </c>
      <c r="C86" s="9">
        <v>10</v>
      </c>
      <c r="D86" s="9" t="s">
        <v>34</v>
      </c>
      <c r="E86" s="10">
        <v>300</v>
      </c>
      <c r="F86" s="11">
        <v>45</v>
      </c>
      <c r="G86" s="12">
        <v>345</v>
      </c>
      <c r="H86" s="9">
        <v>17</v>
      </c>
      <c r="I86" s="9">
        <f>G86+H86</f>
        <v>362</v>
      </c>
    </row>
    <row r="87" spans="1:9" s="9" customFormat="1" ht="12" customHeight="1" hidden="1" outlineLevel="2">
      <c r="A87" s="9" t="s">
        <v>79</v>
      </c>
      <c r="B87" s="9">
        <v>4223</v>
      </c>
      <c r="C87" s="9">
        <v>22</v>
      </c>
      <c r="D87" s="9" t="s">
        <v>34</v>
      </c>
      <c r="E87" s="10">
        <v>530</v>
      </c>
      <c r="F87" s="11">
        <f>E87*15/100</f>
        <v>79.5</v>
      </c>
      <c r="G87" s="12">
        <f>E87+F87</f>
        <v>609.5</v>
      </c>
      <c r="H87" s="9">
        <v>17</v>
      </c>
      <c r="I87" s="9">
        <f>G87+H87</f>
        <v>626.5</v>
      </c>
    </row>
    <row r="88" spans="1:9" s="9" customFormat="1" ht="12" customHeight="1" hidden="1" outlineLevel="2">
      <c r="A88" s="9" t="s">
        <v>79</v>
      </c>
      <c r="B88" s="9">
        <v>4230</v>
      </c>
      <c r="C88" s="9">
        <v>43</v>
      </c>
      <c r="D88" s="9" t="s">
        <v>34</v>
      </c>
      <c r="E88" s="10">
        <v>1000</v>
      </c>
      <c r="F88" s="11">
        <f>E88*15/100</f>
        <v>150</v>
      </c>
      <c r="G88" s="12">
        <f>E88+F88</f>
        <v>1150</v>
      </c>
      <c r="H88" s="9">
        <v>17</v>
      </c>
      <c r="I88" s="9">
        <f>G88+H88</f>
        <v>1167</v>
      </c>
    </row>
    <row r="89" spans="1:9" s="9" customFormat="1" ht="12" customHeight="1" outlineLevel="1" collapsed="1">
      <c r="A89" s="8" t="s">
        <v>80</v>
      </c>
      <c r="E89" s="10">
        <f>SUBTOTAL(9,E83:E88)</f>
        <v>2810</v>
      </c>
      <c r="F89" s="11">
        <f>SUBTOTAL(9,F83:F88)</f>
        <v>421.5</v>
      </c>
      <c r="G89" s="12">
        <f>SUBTOTAL(9,G83:G88)</f>
        <v>3231.5</v>
      </c>
      <c r="H89" s="9">
        <f>SUBTOTAL(9,H83:H88)</f>
        <v>102</v>
      </c>
      <c r="I89" s="9">
        <f>SUBTOTAL(9,I83:I88)</f>
        <v>3333.5</v>
      </c>
    </row>
    <row r="90" spans="1:9" s="9" customFormat="1" ht="12" customHeight="1" hidden="1" outlineLevel="2">
      <c r="A90" s="9" t="s">
        <v>81</v>
      </c>
      <c r="B90" s="9">
        <v>3859</v>
      </c>
      <c r="C90" s="9">
        <v>12</v>
      </c>
      <c r="D90" s="9" t="s">
        <v>10</v>
      </c>
      <c r="E90" s="10">
        <v>440</v>
      </c>
      <c r="F90" s="11">
        <f>E90*15/100</f>
        <v>66</v>
      </c>
      <c r="G90" s="12">
        <f>E90+F90</f>
        <v>506</v>
      </c>
      <c r="H90" s="9">
        <v>17</v>
      </c>
      <c r="I90" s="9">
        <f>G90+H90</f>
        <v>523</v>
      </c>
    </row>
    <row r="91" spans="1:9" s="9" customFormat="1" ht="12" customHeight="1" hidden="1" outlineLevel="2">
      <c r="A91" s="9" t="s">
        <v>81</v>
      </c>
      <c r="B91" s="9">
        <v>2894</v>
      </c>
      <c r="C91" s="9">
        <v>2</v>
      </c>
      <c r="D91" s="9" t="s">
        <v>10</v>
      </c>
      <c r="E91" s="10">
        <v>300</v>
      </c>
      <c r="F91" s="11">
        <v>45</v>
      </c>
      <c r="G91" s="12">
        <v>345</v>
      </c>
      <c r="H91" s="9">
        <v>17</v>
      </c>
      <c r="I91" s="9">
        <f>G91+H91</f>
        <v>362</v>
      </c>
    </row>
    <row r="92" spans="1:9" s="9" customFormat="1" ht="12" customHeight="1" outlineLevel="1" collapsed="1">
      <c r="A92" s="8" t="s">
        <v>82</v>
      </c>
      <c r="E92" s="10">
        <f>SUBTOTAL(9,E90:E91)</f>
        <v>740</v>
      </c>
      <c r="F92" s="11">
        <f>SUBTOTAL(9,F90:F91)</f>
        <v>111</v>
      </c>
      <c r="G92" s="12">
        <f>SUBTOTAL(9,G90:G91)</f>
        <v>851</v>
      </c>
      <c r="H92" s="9">
        <f>SUBTOTAL(9,H90:H91)</f>
        <v>34</v>
      </c>
      <c r="I92" s="9">
        <f>SUBTOTAL(9,I90:I91)</f>
        <v>885</v>
      </c>
    </row>
    <row r="93" spans="1:9" s="3" customFormat="1" ht="12" customHeight="1" outlineLevel="2">
      <c r="A93" s="3" t="s">
        <v>83</v>
      </c>
      <c r="B93" s="3">
        <v>2894</v>
      </c>
      <c r="C93" s="3">
        <v>2</v>
      </c>
      <c r="D93" s="3" t="s">
        <v>24</v>
      </c>
      <c r="E93" s="4">
        <v>300</v>
      </c>
      <c r="F93" s="5">
        <v>45</v>
      </c>
      <c r="G93" s="6">
        <v>345</v>
      </c>
      <c r="H93" s="3">
        <v>17</v>
      </c>
      <c r="I93" s="3">
        <f>G93+H93</f>
        <v>362</v>
      </c>
    </row>
    <row r="94" spans="1:9" s="3" customFormat="1" ht="12" customHeight="1" outlineLevel="2">
      <c r="A94" s="3" t="s">
        <v>83</v>
      </c>
      <c r="B94" s="3">
        <v>3427</v>
      </c>
      <c r="C94" s="3">
        <v>14</v>
      </c>
      <c r="D94" s="3" t="s">
        <v>24</v>
      </c>
      <c r="E94" s="4">
        <v>250</v>
      </c>
      <c r="F94" s="5">
        <v>37.5</v>
      </c>
      <c r="G94" s="6">
        <v>287.5</v>
      </c>
      <c r="H94" s="3">
        <v>17</v>
      </c>
      <c r="I94" s="3">
        <f>G94+H94</f>
        <v>304.5</v>
      </c>
    </row>
    <row r="95" spans="1:9" s="3" customFormat="1" ht="12" customHeight="1" outlineLevel="2">
      <c r="A95" s="3" t="s">
        <v>83</v>
      </c>
      <c r="B95" s="3">
        <v>3574</v>
      </c>
      <c r="C95" s="3">
        <v>50</v>
      </c>
      <c r="D95" s="3" t="s">
        <v>24</v>
      </c>
      <c r="E95" s="4">
        <v>490</v>
      </c>
      <c r="F95" s="5">
        <v>73.5</v>
      </c>
      <c r="G95" s="6">
        <v>563.5</v>
      </c>
      <c r="H95" s="3">
        <v>17</v>
      </c>
      <c r="I95" s="3">
        <f>G95+H95</f>
        <v>580.5</v>
      </c>
    </row>
    <row r="96" spans="1:9" s="3" customFormat="1" ht="12" customHeight="1" outlineLevel="2">
      <c r="A96" s="3" t="s">
        <v>83</v>
      </c>
      <c r="B96" s="3">
        <v>3807</v>
      </c>
      <c r="C96" s="3">
        <v>70</v>
      </c>
      <c r="D96" s="3" t="s">
        <v>16</v>
      </c>
      <c r="E96" s="4">
        <v>390</v>
      </c>
      <c r="F96" s="5">
        <f>E96*15/100</f>
        <v>58.5</v>
      </c>
      <c r="G96" s="6">
        <f>E96+F96</f>
        <v>448.5</v>
      </c>
      <c r="H96" s="3">
        <v>17</v>
      </c>
      <c r="I96" s="3">
        <f>G96+H96</f>
        <v>465.5</v>
      </c>
    </row>
    <row r="97" spans="1:9" s="3" customFormat="1" ht="12" customHeight="1" outlineLevel="1">
      <c r="A97" s="7" t="s">
        <v>84</v>
      </c>
      <c r="E97" s="4">
        <f>SUBTOTAL(9,E93:E96)</f>
        <v>1430</v>
      </c>
      <c r="F97" s="5">
        <f>SUBTOTAL(9,F93:F96)</f>
        <v>214.5</v>
      </c>
      <c r="G97" s="6">
        <f>SUBTOTAL(9,G93:G96)</f>
        <v>1644.5</v>
      </c>
      <c r="H97" s="3">
        <f>SUBTOTAL(9,H93:H96)</f>
        <v>68</v>
      </c>
      <c r="I97" s="3">
        <f>SUBTOTAL(9,I93:I96)</f>
        <v>1712.5</v>
      </c>
    </row>
    <row r="98" spans="1:9" s="9" customFormat="1" ht="12" customHeight="1" hidden="1" outlineLevel="2">
      <c r="A98" s="9" t="s">
        <v>85</v>
      </c>
      <c r="B98" s="9">
        <v>4164</v>
      </c>
      <c r="C98" s="9">
        <v>14</v>
      </c>
      <c r="D98" s="9" t="s">
        <v>34</v>
      </c>
      <c r="E98" s="10">
        <v>400</v>
      </c>
      <c r="F98" s="11">
        <v>60</v>
      </c>
      <c r="G98" s="12">
        <v>460</v>
      </c>
      <c r="H98" s="9">
        <v>17</v>
      </c>
      <c r="I98" s="9">
        <f>G98+H98</f>
        <v>477</v>
      </c>
    </row>
    <row r="99" spans="1:9" s="9" customFormat="1" ht="12" customHeight="1" hidden="1" outlineLevel="2">
      <c r="A99" s="9" t="s">
        <v>85</v>
      </c>
      <c r="B99" s="9">
        <v>4186</v>
      </c>
      <c r="C99" s="9">
        <v>22</v>
      </c>
      <c r="D99" s="9" t="s">
        <v>34</v>
      </c>
      <c r="E99" s="10">
        <v>380</v>
      </c>
      <c r="F99" s="11">
        <v>57</v>
      </c>
      <c r="G99" s="12">
        <v>437</v>
      </c>
      <c r="H99" s="9">
        <v>17</v>
      </c>
      <c r="I99" s="9">
        <f>G99+H99</f>
        <v>454</v>
      </c>
    </row>
    <row r="100" spans="1:9" s="9" customFormat="1" ht="12" customHeight="1" hidden="1" outlineLevel="2">
      <c r="A100" s="9" t="s">
        <v>85</v>
      </c>
      <c r="B100" s="9">
        <v>4210</v>
      </c>
      <c r="C100" s="9">
        <v>1</v>
      </c>
      <c r="D100" s="9" t="s">
        <v>34</v>
      </c>
      <c r="E100" s="10">
        <v>300</v>
      </c>
      <c r="F100" s="11">
        <v>45</v>
      </c>
      <c r="G100" s="12">
        <v>345</v>
      </c>
      <c r="H100" s="9">
        <v>17</v>
      </c>
      <c r="I100" s="9">
        <f>G100+H100</f>
        <v>362</v>
      </c>
    </row>
    <row r="101" spans="1:9" s="9" customFormat="1" ht="12" customHeight="1" hidden="1" outlineLevel="2">
      <c r="A101" s="9" t="s">
        <v>85</v>
      </c>
      <c r="B101" s="9">
        <v>4210</v>
      </c>
      <c r="C101" s="9">
        <v>3</v>
      </c>
      <c r="D101" s="9" t="s">
        <v>34</v>
      </c>
      <c r="E101" s="10">
        <v>300</v>
      </c>
      <c r="F101" s="11">
        <v>45</v>
      </c>
      <c r="G101" s="12">
        <v>345</v>
      </c>
      <c r="H101" s="9">
        <v>17</v>
      </c>
      <c r="I101" s="9">
        <f>G101+H101</f>
        <v>362</v>
      </c>
    </row>
    <row r="102" spans="1:9" s="9" customFormat="1" ht="12" customHeight="1" outlineLevel="1" collapsed="1">
      <c r="A102" s="8" t="s">
        <v>86</v>
      </c>
      <c r="E102" s="10">
        <f>SUBTOTAL(9,E98:E101)</f>
        <v>1380</v>
      </c>
      <c r="F102" s="11">
        <f>SUBTOTAL(9,F98:F101)</f>
        <v>207</v>
      </c>
      <c r="G102" s="12">
        <f>SUBTOTAL(9,G98:G101)</f>
        <v>1587</v>
      </c>
      <c r="H102" s="9">
        <f>SUBTOTAL(9,H98:H101)</f>
        <v>68</v>
      </c>
      <c r="I102" s="9">
        <f>SUBTOTAL(9,I98:I101)</f>
        <v>1655</v>
      </c>
    </row>
    <row r="103" spans="1:9" s="9" customFormat="1" ht="12" customHeight="1" hidden="1" outlineLevel="2">
      <c r="A103" s="9" t="s">
        <v>87</v>
      </c>
      <c r="B103" s="9">
        <v>3427</v>
      </c>
      <c r="C103" s="9">
        <v>93</v>
      </c>
      <c r="D103" s="9" t="s">
        <v>13</v>
      </c>
      <c r="E103" s="10">
        <v>250</v>
      </c>
      <c r="F103" s="11">
        <v>37.5</v>
      </c>
      <c r="G103" s="12">
        <v>287.5</v>
      </c>
      <c r="H103" s="9">
        <v>17</v>
      </c>
      <c r="I103" s="9">
        <f>G103+H103</f>
        <v>304.5</v>
      </c>
    </row>
    <row r="104" spans="1:9" s="9" customFormat="1" ht="12" customHeight="1" hidden="1" outlineLevel="2">
      <c r="A104" s="9" t="s">
        <v>87</v>
      </c>
      <c r="B104" s="9">
        <v>3809</v>
      </c>
      <c r="C104" s="9">
        <v>9</v>
      </c>
      <c r="D104" s="9" t="s">
        <v>13</v>
      </c>
      <c r="E104" s="10">
        <v>350</v>
      </c>
      <c r="F104" s="11">
        <f>E104*15/100</f>
        <v>52.5</v>
      </c>
      <c r="G104" s="12">
        <f>E104+F104</f>
        <v>402.5</v>
      </c>
      <c r="H104" s="9">
        <v>17</v>
      </c>
      <c r="I104" s="9">
        <f>G104+H104</f>
        <v>419.5</v>
      </c>
    </row>
    <row r="105" spans="1:9" s="9" customFormat="1" ht="12" customHeight="1" hidden="1" outlineLevel="2">
      <c r="A105" s="9" t="s">
        <v>87</v>
      </c>
      <c r="B105" s="9">
        <v>3815</v>
      </c>
      <c r="C105" s="9">
        <v>1</v>
      </c>
      <c r="D105" s="9" t="s">
        <v>13</v>
      </c>
      <c r="E105" s="10">
        <v>290</v>
      </c>
      <c r="F105" s="11">
        <v>43.5</v>
      </c>
      <c r="G105" s="12">
        <v>333.5</v>
      </c>
      <c r="H105" s="9">
        <v>17</v>
      </c>
      <c r="I105" s="9">
        <f>G105+H105</f>
        <v>350.5</v>
      </c>
    </row>
    <row r="106" spans="1:9" s="9" customFormat="1" ht="12" customHeight="1" outlineLevel="1" collapsed="1">
      <c r="A106" s="8" t="s">
        <v>88</v>
      </c>
      <c r="E106" s="10">
        <f>SUBTOTAL(9,E103:E105)</f>
        <v>890</v>
      </c>
      <c r="F106" s="11">
        <f>SUBTOTAL(9,F103:F105)</f>
        <v>133.5</v>
      </c>
      <c r="G106" s="12">
        <f>SUBTOTAL(9,G103:G105)</f>
        <v>1023.5</v>
      </c>
      <c r="H106" s="9">
        <f>SUBTOTAL(9,H103:H105)</f>
        <v>51</v>
      </c>
      <c r="I106" s="9">
        <f>SUBTOTAL(9,I103:I105)</f>
        <v>1074.5</v>
      </c>
    </row>
    <row r="107" spans="1:9" s="9" customFormat="1" ht="12" customHeight="1" hidden="1" outlineLevel="2">
      <c r="A107" s="9" t="s">
        <v>89</v>
      </c>
      <c r="B107" s="9">
        <v>3427</v>
      </c>
      <c r="C107" s="9">
        <v>14</v>
      </c>
      <c r="D107" s="9" t="s">
        <v>16</v>
      </c>
      <c r="E107" s="10">
        <v>250</v>
      </c>
      <c r="F107" s="11">
        <v>37.5</v>
      </c>
      <c r="G107" s="12">
        <v>287.5</v>
      </c>
      <c r="H107" s="9">
        <v>17</v>
      </c>
      <c r="I107" s="9">
        <f>G107+H107</f>
        <v>304.5</v>
      </c>
    </row>
    <row r="108" spans="1:9" s="9" customFormat="1" ht="12" customHeight="1" hidden="1" outlineLevel="2">
      <c r="A108" s="9" t="s">
        <v>89</v>
      </c>
      <c r="B108" s="9">
        <v>3815</v>
      </c>
      <c r="C108" s="9">
        <v>1</v>
      </c>
      <c r="D108" s="9" t="s">
        <v>16</v>
      </c>
      <c r="E108" s="10">
        <v>290</v>
      </c>
      <c r="F108" s="11">
        <v>43.5</v>
      </c>
      <c r="G108" s="12">
        <v>333.5</v>
      </c>
      <c r="H108" s="9">
        <v>17</v>
      </c>
      <c r="I108" s="9">
        <f>G108+H108</f>
        <v>350.5</v>
      </c>
    </row>
    <row r="109" spans="1:9" s="9" customFormat="1" ht="12" customHeight="1" hidden="1" outlineLevel="2">
      <c r="A109" s="9" t="s">
        <v>89</v>
      </c>
      <c r="B109" s="9">
        <v>3837</v>
      </c>
      <c r="C109" s="9">
        <v>9</v>
      </c>
      <c r="D109" s="9" t="s">
        <v>10</v>
      </c>
      <c r="E109" s="10">
        <v>300</v>
      </c>
      <c r="F109" s="11">
        <f>E109*15/100</f>
        <v>45</v>
      </c>
      <c r="G109" s="12">
        <f>E109+F109</f>
        <v>345</v>
      </c>
      <c r="H109" s="9">
        <v>17</v>
      </c>
      <c r="I109" s="9">
        <f>G109+H109</f>
        <v>362</v>
      </c>
    </row>
    <row r="110" spans="1:9" s="9" customFormat="1" ht="12" customHeight="1" outlineLevel="1" collapsed="1">
      <c r="A110" s="8" t="s">
        <v>90</v>
      </c>
      <c r="E110" s="10">
        <f>SUBTOTAL(9,E107:E109)</f>
        <v>840</v>
      </c>
      <c r="F110" s="11">
        <f>SUBTOTAL(9,F107:F109)</f>
        <v>126</v>
      </c>
      <c r="G110" s="12">
        <f>SUBTOTAL(9,G107:G109)</f>
        <v>966</v>
      </c>
      <c r="H110" s="9">
        <f>SUBTOTAL(9,H107:H109)</f>
        <v>51</v>
      </c>
      <c r="I110" s="9">
        <f>SUBTOTAL(9,I107:I109)</f>
        <v>1017</v>
      </c>
    </row>
    <row r="111" spans="1:9" s="9" customFormat="1" ht="12" customHeight="1" hidden="1" outlineLevel="2">
      <c r="A111" s="9" t="s">
        <v>91</v>
      </c>
      <c r="B111" s="9">
        <v>4135</v>
      </c>
      <c r="C111" s="9">
        <v>52</v>
      </c>
      <c r="D111" s="9" t="s">
        <v>17</v>
      </c>
      <c r="E111" s="10">
        <v>330</v>
      </c>
      <c r="F111" s="11">
        <v>49.5</v>
      </c>
      <c r="G111" s="12">
        <v>379.5</v>
      </c>
      <c r="H111" s="9">
        <v>17</v>
      </c>
      <c r="I111" s="9">
        <f>G111+H111</f>
        <v>396.5</v>
      </c>
    </row>
    <row r="112" spans="1:9" s="9" customFormat="1" ht="12" customHeight="1" hidden="1" outlineLevel="2">
      <c r="A112" s="9" t="s">
        <v>91</v>
      </c>
      <c r="B112" s="9">
        <v>4139</v>
      </c>
      <c r="C112" s="9">
        <v>2</v>
      </c>
      <c r="D112" s="9" t="s">
        <v>17</v>
      </c>
      <c r="E112" s="10">
        <v>350</v>
      </c>
      <c r="F112" s="11">
        <v>52.5</v>
      </c>
      <c r="G112" s="12">
        <v>402.5</v>
      </c>
      <c r="H112" s="9">
        <v>17</v>
      </c>
      <c r="I112" s="9">
        <f>G112+H112</f>
        <v>419.5</v>
      </c>
    </row>
    <row r="113" spans="1:9" s="9" customFormat="1" ht="12" customHeight="1" outlineLevel="1" collapsed="1">
      <c r="A113" s="8" t="s">
        <v>92</v>
      </c>
      <c r="E113" s="10">
        <f>SUBTOTAL(9,E111:E112)</f>
        <v>680</v>
      </c>
      <c r="F113" s="11">
        <f>SUBTOTAL(9,F111:F112)</f>
        <v>102</v>
      </c>
      <c r="G113" s="12">
        <f>SUBTOTAL(9,G111:G112)</f>
        <v>782</v>
      </c>
      <c r="H113" s="9">
        <f>SUBTOTAL(9,H111:H112)</f>
        <v>34</v>
      </c>
      <c r="I113" s="9">
        <f>SUBTOTAL(9,I111:I112)</f>
        <v>816</v>
      </c>
    </row>
    <row r="114" spans="1:9" s="9" customFormat="1" ht="12" customHeight="1" hidden="1" outlineLevel="2">
      <c r="A114" s="9" t="s">
        <v>93</v>
      </c>
      <c r="B114" s="9">
        <v>2894</v>
      </c>
      <c r="C114" s="9">
        <v>2</v>
      </c>
      <c r="D114" s="9" t="s">
        <v>13</v>
      </c>
      <c r="E114" s="10">
        <v>300</v>
      </c>
      <c r="F114" s="11">
        <v>45</v>
      </c>
      <c r="G114" s="12">
        <v>345</v>
      </c>
      <c r="H114" s="9">
        <v>17</v>
      </c>
      <c r="I114" s="9">
        <f>G114+H114</f>
        <v>362</v>
      </c>
    </row>
    <row r="115" spans="1:9" s="9" customFormat="1" ht="12" customHeight="1" hidden="1" outlineLevel="2">
      <c r="A115" s="9" t="s">
        <v>93</v>
      </c>
      <c r="B115" s="9">
        <v>3427</v>
      </c>
      <c r="C115" s="9">
        <v>14</v>
      </c>
      <c r="D115" s="9" t="s">
        <v>25</v>
      </c>
      <c r="E115" s="10">
        <v>250</v>
      </c>
      <c r="F115" s="11">
        <v>37.5</v>
      </c>
      <c r="G115" s="12">
        <v>287.5</v>
      </c>
      <c r="H115" s="9">
        <v>17</v>
      </c>
      <c r="I115" s="9">
        <f>G115+H115</f>
        <v>304.5</v>
      </c>
    </row>
    <row r="116" spans="1:9" s="9" customFormat="1" ht="12" customHeight="1" hidden="1" outlineLevel="2">
      <c r="A116" s="9" t="s">
        <v>93</v>
      </c>
      <c r="B116" s="9">
        <v>3815</v>
      </c>
      <c r="C116" s="9">
        <v>1</v>
      </c>
      <c r="D116" s="9" t="s">
        <v>25</v>
      </c>
      <c r="E116" s="10">
        <v>290</v>
      </c>
      <c r="F116" s="11">
        <v>43.5</v>
      </c>
      <c r="G116" s="12">
        <v>333.5</v>
      </c>
      <c r="H116" s="9">
        <v>17</v>
      </c>
      <c r="I116" s="9">
        <f>G116+H116</f>
        <v>350.5</v>
      </c>
    </row>
    <row r="117" spans="1:9" s="23" customFormat="1" ht="12" customHeight="1" outlineLevel="1" collapsed="1">
      <c r="A117" s="22" t="s">
        <v>94</v>
      </c>
      <c r="E117" s="24">
        <f>SUBTOTAL(9,E114:E116)</f>
        <v>840</v>
      </c>
      <c r="F117" s="25">
        <f>SUBTOTAL(9,F114:F116)</f>
        <v>126</v>
      </c>
      <c r="G117" s="26">
        <f>SUBTOTAL(9,G114:G116)</f>
        <v>966</v>
      </c>
      <c r="H117" s="23">
        <f>SUBTOTAL(9,H114:H116)</f>
        <v>51</v>
      </c>
      <c r="I117" s="23">
        <f>SUBTOTAL(9,I114:I116)</f>
        <v>1017</v>
      </c>
    </row>
    <row r="118" spans="1:9" s="23" customFormat="1" ht="12" customHeight="1">
      <c r="A118" s="22" t="s">
        <v>95</v>
      </c>
      <c r="E118" s="24">
        <f>SUBTOTAL(9,E2:E116)</f>
        <v>35270</v>
      </c>
      <c r="F118" s="25">
        <f>SUBTOTAL(9,F2:F116)</f>
        <v>5101.5</v>
      </c>
      <c r="G118" s="26">
        <f>SUBTOTAL(9,G2:G116)</f>
        <v>40445</v>
      </c>
      <c r="H118" s="23">
        <f>SUBTOTAL(9,H2:H116)</f>
        <v>1411</v>
      </c>
      <c r="I118" s="23">
        <f>SUBTOTAL(9,I2:I116)</f>
        <v>41856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Chuykina</dc:creator>
  <cp:keywords/>
  <dc:description/>
  <cp:lastModifiedBy>Chuykina</cp:lastModifiedBy>
  <dcterms:created xsi:type="dcterms:W3CDTF">2013-08-22T05:27:39Z</dcterms:created>
  <dcterms:modified xsi:type="dcterms:W3CDTF">2013-08-22T05:36:13Z</dcterms:modified>
  <cp:category/>
  <cp:version/>
  <cp:contentType/>
  <cp:contentStatus/>
</cp:coreProperties>
</file>