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95" windowHeight="8445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<sst xmlns="http://schemas.openxmlformats.org/spreadsheetml/2006/main" count="30" uniqueCount="20">
  <si>
    <t>Saugella Dermoliquid 2 x 500ml</t>
  </si>
  <si>
    <t>La Roche-Posay Anthelios SPF 30 Spray 200ml</t>
  </si>
  <si>
    <t>katytka</t>
  </si>
  <si>
    <t>La Roche-Posay Cicaplast 100ml</t>
  </si>
  <si>
    <t>La Roche-Posay Effaclar Purifying Foaming Gel 200ml</t>
  </si>
  <si>
    <t>La Roche-Posay Physiological Soothing Lotion 200ml</t>
  </si>
  <si>
    <t>Bioderma Crealine TS H2O Micelle Solution 2 x 500ml</t>
  </si>
  <si>
    <t>Калатея</t>
  </si>
  <si>
    <t>Bioderma Photoderm Kid SPF 50+ Milk for Children 100ml</t>
  </si>
  <si>
    <t>NadyaPu</t>
  </si>
  <si>
    <t>Bioderma Atoderm PP Ultra-Nourishing Balm 2 x 500ml</t>
  </si>
  <si>
    <t>Nik255</t>
  </si>
  <si>
    <t>цена</t>
  </si>
  <si>
    <t>цена в руб</t>
  </si>
  <si>
    <t>транспортные в руб</t>
  </si>
  <si>
    <t>итого</t>
  </si>
  <si>
    <t>сдано</t>
  </si>
  <si>
    <t>баланс</t>
  </si>
  <si>
    <t>Haxodka</t>
  </si>
  <si>
    <t>Статика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</si>
</sst>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center" vertical="top" wrapText="1"/>
    </xf>
    <xf numFmtId="0" fontId="26" fillId="0" borderId="10" xfId="0" applyFont="1" applyFill="1" applyBorder="1" applyAlignment="1">
      <alignment horizontal="center" vertical="top" wrapText="1"/>
    </xf>
    <xf numFmtId="168" fontId="0" fillId="0" borderId="10" xfId="0" applyNumberForma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horizontal="center" vertical="top" wrapText="1"/>
    </xf>
    <xf numFmtId="0" fontId="35" fillId="0" borderId="10" xfId="0" applyFont="1" applyFill="1" applyBorder="1" applyAlignment="1">
      <alignment vertical="top" wrapText="1"/>
    </xf>
    <xf numFmtId="1" fontId="35" fillId="0" borderId="10" xfId="0" applyNumberFormat="1" applyFont="1" applyFill="1" applyBorder="1" applyAlignment="1">
      <alignment horizontal="center" vertical="top" wrapText="1"/>
    </xf>
    <xf numFmtId="0" fontId="35" fillId="13" borderId="10" xfId="0" applyFont="1" applyFill="1" applyBorder="1" applyAlignment="1">
      <alignment vertical="top" wrapText="1"/>
    </xf>
    <xf numFmtId="0" fontId="0" fillId="13" borderId="10" xfId="0" applyFill="1" applyBorder="1" applyAlignment="1">
      <alignment vertical="top" wrapText="1"/>
    </xf>
    <xf numFmtId="0" fontId="0" fillId="13" borderId="10" xfId="0" applyFill="1" applyBorder="1" applyAlignment="1">
      <alignment horizontal="center" vertical="top" wrapText="1"/>
    </xf>
    <xf numFmtId="168" fontId="0" fillId="13" borderId="10" xfId="0" applyNumberFormat="1" applyFill="1" applyBorder="1" applyAlignment="1">
      <alignment horizontal="center" vertical="top" wrapText="1"/>
    </xf>
    <xf numFmtId="1" fontId="35" fillId="13" borderId="10" xfId="0" applyNumberFormat="1" applyFont="1" applyFill="1" applyBorder="1" applyAlignment="1">
      <alignment horizontal="center" vertical="top" wrapText="1"/>
    </xf>
    <xf numFmtId="0" fontId="35" fillId="13" borderId="10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6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5" sqref="A15:IV16"/>
    </sheetView>
  </sheetViews>
  <sheetFormatPr defaultColWidth="9.140625" defaultRowHeight="15"/>
  <cols>
    <col min="1" max="1" width="24.421875" style="6" customWidth="1"/>
    <col min="2" max="2" width="34.57421875" style="1" customWidth="1"/>
    <col min="3" max="3" width="8.57421875" style="2" hidden="1" customWidth="1"/>
    <col min="4" max="4" width="0" style="2" hidden="1" customWidth="1"/>
    <col min="5" max="5" width="9.140625" style="2" customWidth="1"/>
    <col min="6" max="6" width="11.28125" style="2" customWidth="1"/>
    <col min="7" max="10" width="9.140625" style="2" customWidth="1"/>
    <col min="11" max="16384" width="9.140625" style="1" customWidth="1"/>
  </cols>
  <sheetData>
    <row r="1" spans="1:10" s="3" customFormat="1" ht="45">
      <c r="A1" s="5"/>
      <c r="E1" s="3" t="s">
        <v>12</v>
      </c>
      <c r="F1" s="3" t="s">
        <v>13</v>
      </c>
      <c r="G1" s="3" t="s">
        <v>14</v>
      </c>
      <c r="H1" s="3" t="s">
        <v>15</v>
      </c>
      <c r="I1" s="3" t="s">
        <v>16</v>
      </c>
      <c r="J1" s="3" t="s">
        <v>17</v>
      </c>
    </row>
    <row r="2" spans="1:8" ht="30">
      <c r="A2" s="6" t="s">
        <v>2</v>
      </c>
      <c r="B2" s="1" t="s">
        <v>1</v>
      </c>
      <c r="C2" s="2">
        <v>1</v>
      </c>
      <c r="D2" s="2">
        <v>16.9</v>
      </c>
      <c r="E2" s="2">
        <f>C2*D2</f>
        <v>16.9</v>
      </c>
      <c r="F2" s="4">
        <f>E2*47.43</f>
        <v>801.5669999999999</v>
      </c>
      <c r="G2" s="2">
        <f>19.7*C2</f>
        <v>19.7</v>
      </c>
      <c r="H2" s="4">
        <f>F2+G2</f>
        <v>821.2669999999999</v>
      </c>
    </row>
    <row r="3" spans="1:8" ht="21">
      <c r="A3" s="6" t="s">
        <v>2</v>
      </c>
      <c r="B3" s="1" t="s">
        <v>3</v>
      </c>
      <c r="C3" s="2">
        <v>1</v>
      </c>
      <c r="D3" s="2">
        <v>11.5</v>
      </c>
      <c r="E3" s="2">
        <f>C3*D3</f>
        <v>11.5</v>
      </c>
      <c r="F3" s="4">
        <f>E3*47.43</f>
        <v>545.445</v>
      </c>
      <c r="G3" s="2">
        <f>19.7*C3</f>
        <v>19.7</v>
      </c>
      <c r="H3" s="4">
        <f>F3+G3</f>
        <v>565.1450000000001</v>
      </c>
    </row>
    <row r="4" spans="1:8" ht="30">
      <c r="A4" s="6" t="s">
        <v>2</v>
      </c>
      <c r="B4" s="1" t="s">
        <v>4</v>
      </c>
      <c r="C4" s="2">
        <v>1</v>
      </c>
      <c r="D4" s="2">
        <v>9.9</v>
      </c>
      <c r="E4" s="2">
        <f>C4*D4</f>
        <v>9.9</v>
      </c>
      <c r="F4" s="4">
        <f>E4*47.43</f>
        <v>469.557</v>
      </c>
      <c r="G4" s="2">
        <f>19.7*C4</f>
        <v>19.7</v>
      </c>
      <c r="H4" s="4">
        <f>F4+G4</f>
        <v>489.257</v>
      </c>
    </row>
    <row r="5" spans="1:8" ht="30">
      <c r="A5" s="6" t="s">
        <v>2</v>
      </c>
      <c r="B5" s="1" t="s">
        <v>5</v>
      </c>
      <c r="C5" s="2">
        <v>1</v>
      </c>
      <c r="D5" s="2">
        <v>13.5</v>
      </c>
      <c r="E5" s="2">
        <f>C5*D5</f>
        <v>13.5</v>
      </c>
      <c r="F5" s="4">
        <f>E5*47.43</f>
        <v>640.305</v>
      </c>
      <c r="G5" s="2">
        <f>19.7*C5</f>
        <v>19.7</v>
      </c>
      <c r="H5" s="4">
        <f>F5+G5</f>
        <v>660.005</v>
      </c>
    </row>
    <row r="6" spans="1:10" ht="21">
      <c r="A6" s="6" t="s">
        <v>2</v>
      </c>
      <c r="F6" s="4"/>
      <c r="H6" s="7">
        <f>SUM(H2:H5)</f>
        <v>2535.674</v>
      </c>
      <c r="I6" s="5"/>
      <c r="J6" s="7">
        <f>I6-H6</f>
        <v>-2535.674</v>
      </c>
    </row>
    <row r="7" spans="1:10" s="9" customFormat="1" ht="30">
      <c r="A7" s="8" t="s">
        <v>9</v>
      </c>
      <c r="B7" s="9" t="s">
        <v>8</v>
      </c>
      <c r="C7" s="10">
        <v>1</v>
      </c>
      <c r="D7" s="10">
        <v>8.9</v>
      </c>
      <c r="E7" s="10">
        <f>C7*D7</f>
        <v>8.9</v>
      </c>
      <c r="F7" s="11">
        <f>E7*47.43</f>
        <v>422.127</v>
      </c>
      <c r="G7" s="10">
        <f>19.7*C7</f>
        <v>19.7</v>
      </c>
      <c r="H7" s="11">
        <f>F7+G7</f>
        <v>441.827</v>
      </c>
      <c r="I7" s="10"/>
      <c r="J7" s="10"/>
    </row>
    <row r="8" spans="1:10" s="9" customFormat="1" ht="21">
      <c r="A8" s="8" t="s">
        <v>9</v>
      </c>
      <c r="C8" s="10"/>
      <c r="D8" s="10"/>
      <c r="E8" s="10"/>
      <c r="F8" s="11"/>
      <c r="G8" s="10"/>
      <c r="H8" s="12">
        <f>H7</f>
        <v>441.827</v>
      </c>
      <c r="I8" s="13"/>
      <c r="J8" s="12">
        <f>I8-H8</f>
        <v>-441.827</v>
      </c>
    </row>
    <row r="9" spans="1:8" ht="30">
      <c r="A9" s="6" t="s">
        <v>7</v>
      </c>
      <c r="B9" s="1" t="s">
        <v>6</v>
      </c>
      <c r="C9" s="2">
        <v>1</v>
      </c>
      <c r="D9" s="2">
        <v>19.9</v>
      </c>
      <c r="E9" s="2">
        <f>C9*D9</f>
        <v>19.9</v>
      </c>
      <c r="F9" s="4">
        <f>E9*47.43</f>
        <v>943.857</v>
      </c>
      <c r="G9" s="2">
        <f>19.7*C9</f>
        <v>19.7</v>
      </c>
      <c r="H9" s="4">
        <f>F9+G9</f>
        <v>963.557</v>
      </c>
    </row>
    <row r="10" spans="1:10" ht="21">
      <c r="A10" s="6" t="s">
        <v>7</v>
      </c>
      <c r="F10" s="4"/>
      <c r="H10" s="7">
        <f>H9</f>
        <v>963.557</v>
      </c>
      <c r="I10" s="5"/>
      <c r="J10" s="7">
        <f>I10-H10</f>
        <v>-963.557</v>
      </c>
    </row>
    <row r="11" spans="1:10" s="9" customFormat="1" ht="30">
      <c r="A11" s="8" t="s">
        <v>19</v>
      </c>
      <c r="B11" s="9" t="s">
        <v>10</v>
      </c>
      <c r="C11" s="10">
        <v>0.5</v>
      </c>
      <c r="D11" s="10">
        <v>29.9</v>
      </c>
      <c r="E11" s="10">
        <f>C11*D11</f>
        <v>14.95</v>
      </c>
      <c r="F11" s="11">
        <f>E11*47.43</f>
        <v>709.0785</v>
      </c>
      <c r="G11" s="10">
        <v>19.7</v>
      </c>
      <c r="H11" s="11">
        <f>F11+G11</f>
        <v>728.7785</v>
      </c>
      <c r="I11" s="10"/>
      <c r="J11" s="10"/>
    </row>
    <row r="12" spans="1:10" s="9" customFormat="1" ht="21">
      <c r="A12" s="8" t="s">
        <v>19</v>
      </c>
      <c r="C12" s="10"/>
      <c r="D12" s="10"/>
      <c r="E12" s="10"/>
      <c r="F12" s="11"/>
      <c r="G12" s="10"/>
      <c r="H12" s="12">
        <f>H11</f>
        <v>728.7785</v>
      </c>
      <c r="I12" s="13"/>
      <c r="J12" s="12">
        <f>I12-H12</f>
        <v>-728.7785</v>
      </c>
    </row>
    <row r="13" spans="1:8" ht="21">
      <c r="A13" s="6" t="s">
        <v>18</v>
      </c>
      <c r="B13" s="1" t="s">
        <v>0</v>
      </c>
      <c r="C13" s="2">
        <v>0.5</v>
      </c>
      <c r="D13" s="2">
        <v>11.9</v>
      </c>
      <c r="E13" s="2">
        <f>C13*D13</f>
        <v>5.95</v>
      </c>
      <c r="F13" s="4">
        <f>E13*47.43</f>
        <v>282.2085</v>
      </c>
      <c r="G13" s="2">
        <v>19.7</v>
      </c>
      <c r="H13" s="4">
        <f>F13+G13</f>
        <v>301.9085</v>
      </c>
    </row>
    <row r="14" spans="1:10" ht="21">
      <c r="A14" s="6" t="s">
        <v>18</v>
      </c>
      <c r="F14" s="4"/>
      <c r="H14" s="7">
        <f>H13</f>
        <v>301.9085</v>
      </c>
      <c r="I14" s="5"/>
      <c r="J14" s="7">
        <f>I14-H14</f>
        <v>-301.9085</v>
      </c>
    </row>
    <row r="15" spans="1:10" s="9" customFormat="1" ht="30">
      <c r="A15" s="8" t="s">
        <v>11</v>
      </c>
      <c r="B15" s="9" t="s">
        <v>8</v>
      </c>
      <c r="C15" s="10">
        <v>1</v>
      </c>
      <c r="D15" s="10">
        <v>8.9</v>
      </c>
      <c r="E15" s="10">
        <f>C15*D15</f>
        <v>8.9</v>
      </c>
      <c r="F15" s="11">
        <f>E15*47.43</f>
        <v>422.127</v>
      </c>
      <c r="G15" s="10">
        <f>19.7*C15</f>
        <v>19.7</v>
      </c>
      <c r="H15" s="11">
        <f>F15+G15</f>
        <v>441.827</v>
      </c>
      <c r="I15" s="10"/>
      <c r="J15" s="10"/>
    </row>
    <row r="16" spans="1:10" s="9" customFormat="1" ht="21">
      <c r="A16" s="8" t="s">
        <v>11</v>
      </c>
      <c r="C16" s="10"/>
      <c r="D16" s="10"/>
      <c r="E16" s="10"/>
      <c r="F16" s="11"/>
      <c r="G16" s="10"/>
      <c r="H16" s="12">
        <f>H15</f>
        <v>441.827</v>
      </c>
      <c r="I16" s="13"/>
      <c r="J16" s="12">
        <f>I16-H16</f>
        <v>-441.827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DNA Project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DNA7 X86</cp:lastModifiedBy>
  <dcterms:created xsi:type="dcterms:W3CDTF">2014-05-23T11:47:01Z</dcterms:created>
  <dcterms:modified xsi:type="dcterms:W3CDTF">2014-05-25T17:12:55Z</dcterms:modified>
  <cp:category/>
  <cp:version/>
  <cp:contentType/>
  <cp:contentStatus/>
</cp:coreProperties>
</file>