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7110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<sst xmlns="http://schemas.openxmlformats.org/spreadsheetml/2006/main" count="50" uniqueCount="26">
  <si>
    <t>Ваш ник</t>
  </si>
  <si>
    <t>Ваш заказ</t>
  </si>
  <si>
    <t>katytka</t>
  </si>
  <si>
    <t>Tati78</t>
  </si>
  <si>
    <t>счастливая мама Даша</t>
  </si>
  <si>
    <t>Margo151</t>
  </si>
  <si>
    <t>Nutreov Sunsublim Integral Moisturising Tanning 3 x 30 Capsules
17,7 € http://www.cocooncenter.co.uk/Nutreov-Sunsublim-Integral-Moisturising-Tanning-3-x-30-Capsules!11005.html</t>
  </si>
  <si>
    <t>Vichy Normaderm Purifying Astringent Lotion 200ml
1шт
http://www.cocooncenter.co.uk/Vichy-Normaderm-Purifying-Astringent-Lotion-200ml!3979.html</t>
  </si>
  <si>
    <t>Tatyana Krasilova</t>
  </si>
  <si>
    <t>Bioderma Atoderm Lips Moisturising Stick
1
http://www.cocooncenter.co.uk/Bioderma-Atoderm-Lips-Moisturising-Stick!12199.html</t>
  </si>
  <si>
    <t>Vichy Men Liftactiv 30ml, 1 шт., http://www.cocooncenter.co.uk/Vichy-Men-Liftactiv-30ml!638.html</t>
  </si>
  <si>
    <t>Vichy Homme Sensi-Balm Mineral Ca 75ml,1 шт., http://www.cocooncenter.co.uk/Vichy-Homme-Sensi-Balm-Mineral-Ca-75ml!3721.html</t>
  </si>
  <si>
    <t>Vichy Dercos Nourishing Reparative Cream Shampoo 200ml,1 шт., http://www.cocooncenter.co.uk/Vichy-Dercos-Nourishing-Reparative-Cream-Shampoo-200ml!13519.html</t>
  </si>
  <si>
    <t>МаленькаяПтичка</t>
  </si>
  <si>
    <t>Vichy Anti-Perspirant Cream 30ml
1 шт
http://www.cocooncenter.co.uk/Vichy-Anti-Perspirant-Cream-30ml!4565.html</t>
  </si>
  <si>
    <t>Léro Phanères Hair and Nails 90 Gel-Caps + 30 Gel-Caps Offered
http://www.cocooncenter.co.uk/Lero-Phaneres-Hair-and-Nails-90-Gel-Caps-+-30-Gel-Caps-Offered!12373.html  16,73 евро</t>
  </si>
  <si>
    <t>Vichy Dercos Anti-Dandruff Sensitive Treatment Shampoo 200ml
http://www.cocooncenter.co.uk/Vichy-Dercos-Anti-Dandruff-Sensitive-Treatment-Shampoo-200ml!13671.html</t>
  </si>
  <si>
    <t>1. La Roche-Posay Nutritic Lips 2 x 4,7ml 2 шт (специальное предложение) http://www.cocooncenter.co.uk/La-Roche-Posay-Nutritic-Lips-2-x-4,7ml!2004.html</t>
  </si>
  <si>
    <t>2. La Roche-Posay Cicaplast Hands Barrier Repairing Cream 50ml 1 шт http://www.cocooncenter.co.uk/La-Roche-Posay-Cicaplast-Hands-Barrier-Repairing-Cream-50ml!16315.html</t>
  </si>
  <si>
    <t>3. La Roche-Posay Cicaplast 100ml 1 шт http://www.cocooncenter.co.uk/La-Roche-Posay-Cicaplast-100ml!12490.html</t>
  </si>
  <si>
    <t>см</t>
  </si>
  <si>
    <t>цена</t>
  </si>
  <si>
    <t>транспорт</t>
  </si>
  <si>
    <t>итого, в руб (курс 48,5)</t>
  </si>
  <si>
    <t>Сдано</t>
  </si>
  <si>
    <t>Баланс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</si>
</sst>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13" borderId="10" xfId="0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center" vertical="top" wrapText="1"/>
    </xf>
    <xf numFmtId="0" fontId="44" fillId="13" borderId="10" xfId="0" applyFont="1" applyFill="1" applyBorder="1" applyAlignment="1">
      <alignment vertical="top" wrapText="1"/>
    </xf>
    <xf numFmtId="0" fontId="0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75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1" fontId="43" fillId="13" borderId="10" xfId="0" applyNumberFormat="1" applyFont="1" applyFill="1" applyBorder="1" applyAlignment="1">
      <alignment horizontal="center" vertical="top" wrapText="1"/>
    </xf>
    <xf numFmtId="0" fontId="43" fillId="1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17.140625" defaultRowHeight="12.75"/>
  <cols>
    <col min="1" max="1" width="33.7109375" style="7" customWidth="1"/>
    <col min="2" max="2" width="5.8515625" style="1" customWidth="1"/>
    <col min="3" max="3" width="30.140625" style="1" customWidth="1"/>
    <col min="4" max="4" width="11.7109375" style="3" hidden="1" customWidth="1"/>
    <col min="5" max="5" width="9.140625" style="4" customWidth="1"/>
    <col min="6" max="6" width="12.140625" style="1" customWidth="1"/>
    <col min="7" max="7" width="12.00390625" style="1" customWidth="1"/>
    <col min="8" max="8" width="11.28125" style="1" customWidth="1"/>
    <col min="9" max="9" width="13.421875" style="1" customWidth="1"/>
    <col min="10" max="16384" width="17.140625" style="1" customWidth="1"/>
  </cols>
  <sheetData>
    <row r="1" spans="1:9" s="9" customFormat="1" ht="38.25">
      <c r="A1" s="8" t="s">
        <v>0</v>
      </c>
      <c r="C1" s="9" t="s">
        <v>1</v>
      </c>
      <c r="D1" s="9" t="s">
        <v>21</v>
      </c>
      <c r="E1" s="9" t="s">
        <v>21</v>
      </c>
      <c r="F1" s="9" t="s">
        <v>22</v>
      </c>
      <c r="G1" s="9" t="s">
        <v>23</v>
      </c>
      <c r="H1" s="9" t="s">
        <v>24</v>
      </c>
      <c r="I1" s="9" t="s">
        <v>25</v>
      </c>
    </row>
    <row r="2" spans="1:7" ht="76.5">
      <c r="A2" s="7" t="s">
        <v>2</v>
      </c>
      <c r="B2" s="2" t="s">
        <v>20</v>
      </c>
      <c r="C2" s="2" t="s">
        <v>17</v>
      </c>
      <c r="D2" s="3">
        <v>6.9</v>
      </c>
      <c r="E2" s="4">
        <f>D2</f>
        <v>6.9</v>
      </c>
      <c r="F2" s="4">
        <f>(17.9+2.7)/41</f>
        <v>0.5024390243902439</v>
      </c>
      <c r="G2" s="4">
        <f>(E2+F2)*48.5</f>
        <v>359.0182926829268</v>
      </c>
    </row>
    <row r="3" spans="1:7" ht="89.25">
      <c r="A3" s="7" t="s">
        <v>2</v>
      </c>
      <c r="B3" s="2" t="s">
        <v>20</v>
      </c>
      <c r="C3" s="2" t="s">
        <v>18</v>
      </c>
      <c r="D3" s="3">
        <v>6.5</v>
      </c>
      <c r="E3" s="4">
        <f>D3</f>
        <v>6.5</v>
      </c>
      <c r="F3" s="4">
        <f>(17.9+2.7)/41</f>
        <v>0.5024390243902439</v>
      </c>
      <c r="G3" s="4">
        <f aca="true" t="shared" si="0" ref="G3:G18">(E3+F3)*48.5</f>
        <v>339.61829268292684</v>
      </c>
    </row>
    <row r="4" spans="1:7" ht="63.75">
      <c r="A4" s="7" t="s">
        <v>2</v>
      </c>
      <c r="B4" s="2" t="s">
        <v>20</v>
      </c>
      <c r="C4" s="2" t="s">
        <v>19</v>
      </c>
      <c r="D4" s="3">
        <v>11.9</v>
      </c>
      <c r="E4" s="4">
        <f>D4</f>
        <v>11.9</v>
      </c>
      <c r="F4" s="4">
        <f>(17.9+2.7)/41</f>
        <v>0.5024390243902439</v>
      </c>
      <c r="G4" s="4">
        <f t="shared" si="0"/>
        <v>601.5182926829268</v>
      </c>
    </row>
    <row r="5" spans="1:9" ht="20.25">
      <c r="A5" s="7" t="s">
        <v>2</v>
      </c>
      <c r="B5" s="2"/>
      <c r="C5" s="2"/>
      <c r="E5" s="4">
        <f>SUM(E2:E4)</f>
        <v>25.3</v>
      </c>
      <c r="F5" s="4">
        <f>SUM(F2:F4)</f>
        <v>1.5073170731707317</v>
      </c>
      <c r="G5" s="5">
        <f>SUM(G2:G4)</f>
        <v>1300.1548780487806</v>
      </c>
      <c r="H5" s="6"/>
      <c r="I5" s="5">
        <f>H5-G5</f>
        <v>-1300.1548780487806</v>
      </c>
    </row>
    <row r="6" spans="1:7" s="14" customFormat="1" ht="38.25">
      <c r="A6" s="10" t="s">
        <v>5</v>
      </c>
      <c r="B6" s="11" t="s">
        <v>20</v>
      </c>
      <c r="C6" s="11" t="s">
        <v>10</v>
      </c>
      <c r="D6" s="12">
        <v>21.9</v>
      </c>
      <c r="E6" s="13">
        <f>D6</f>
        <v>21.9</v>
      </c>
      <c r="F6" s="13">
        <f>(17.9+2.7)/41</f>
        <v>0.5024390243902439</v>
      </c>
      <c r="G6" s="13">
        <f t="shared" si="0"/>
        <v>1086.5182926829268</v>
      </c>
    </row>
    <row r="7" spans="1:7" s="14" customFormat="1" ht="63.75">
      <c r="A7" s="10" t="s">
        <v>5</v>
      </c>
      <c r="B7" s="11" t="s">
        <v>20</v>
      </c>
      <c r="C7" s="11" t="s">
        <v>11</v>
      </c>
      <c r="D7" s="12">
        <v>16.5</v>
      </c>
      <c r="E7" s="13">
        <f>D7</f>
        <v>16.5</v>
      </c>
      <c r="F7" s="13">
        <f>(17.9+2.7)/41</f>
        <v>0.5024390243902439</v>
      </c>
      <c r="G7" s="13">
        <f t="shared" si="0"/>
        <v>824.618292682927</v>
      </c>
    </row>
    <row r="8" spans="1:7" s="14" customFormat="1" ht="89.25">
      <c r="A8" s="10" t="s">
        <v>5</v>
      </c>
      <c r="B8" s="11" t="s">
        <v>20</v>
      </c>
      <c r="C8" s="11" t="s">
        <v>12</v>
      </c>
      <c r="D8" s="12">
        <v>8.5</v>
      </c>
      <c r="E8" s="13">
        <f>D8</f>
        <v>8.5</v>
      </c>
      <c r="F8" s="13">
        <f>(17.9+2.7)/41</f>
        <v>0.5024390243902439</v>
      </c>
      <c r="G8" s="13">
        <f t="shared" si="0"/>
        <v>436.61829268292684</v>
      </c>
    </row>
    <row r="9" spans="1:9" s="14" customFormat="1" ht="20.25">
      <c r="A9" s="10" t="s">
        <v>5</v>
      </c>
      <c r="B9" s="11"/>
      <c r="C9" s="11"/>
      <c r="D9" s="12"/>
      <c r="E9" s="13">
        <f>SUM(E6:E8)</f>
        <v>46.9</v>
      </c>
      <c r="F9" s="13">
        <f>SUM(F6:F8)</f>
        <v>1.5073170731707317</v>
      </c>
      <c r="G9" s="15">
        <f>SUM(G6:G8)</f>
        <v>2347.7548780487805</v>
      </c>
      <c r="H9" s="16"/>
      <c r="I9" s="15">
        <f>H9-G9</f>
        <v>-2347.7548780487805</v>
      </c>
    </row>
    <row r="10" spans="1:7" ht="102">
      <c r="A10" s="7" t="s">
        <v>3</v>
      </c>
      <c r="B10" s="2" t="s">
        <v>20</v>
      </c>
      <c r="C10" s="2" t="s">
        <v>6</v>
      </c>
      <c r="D10" s="3">
        <v>17.8</v>
      </c>
      <c r="E10" s="4">
        <f>D10</f>
        <v>17.8</v>
      </c>
      <c r="F10" s="4">
        <f>(17.9+2.7)/41</f>
        <v>0.5024390243902439</v>
      </c>
      <c r="G10" s="4">
        <f t="shared" si="0"/>
        <v>887.6682926829269</v>
      </c>
    </row>
    <row r="11" spans="1:7" ht="89.25">
      <c r="A11" s="7" t="s">
        <v>3</v>
      </c>
      <c r="B11" s="2" t="s">
        <v>20</v>
      </c>
      <c r="C11" s="2" t="s">
        <v>15</v>
      </c>
      <c r="D11" s="3">
        <v>16.73</v>
      </c>
      <c r="E11" s="4">
        <f>D11</f>
        <v>16.73</v>
      </c>
      <c r="F11" s="4">
        <f>(17.9+2.7)/41</f>
        <v>0.5024390243902439</v>
      </c>
      <c r="G11" s="4">
        <f t="shared" si="0"/>
        <v>835.7732926829269</v>
      </c>
    </row>
    <row r="12" spans="1:9" ht="20.25">
      <c r="A12" s="7" t="s">
        <v>3</v>
      </c>
      <c r="B12" s="2"/>
      <c r="C12" s="2"/>
      <c r="E12" s="4">
        <f>SUM(E10:E11)</f>
        <v>34.53</v>
      </c>
      <c r="F12" s="4">
        <f>SUM(F10:F11)</f>
        <v>1.0048780487804878</v>
      </c>
      <c r="G12" s="5">
        <f>SUM(G10:G11)</f>
        <v>1723.4415853658538</v>
      </c>
      <c r="H12" s="6"/>
      <c r="I12" s="5">
        <f>H12-G12</f>
        <v>-1723.4415853658538</v>
      </c>
    </row>
    <row r="13" spans="1:7" s="14" customFormat="1" ht="76.5">
      <c r="A13" s="10" t="s">
        <v>8</v>
      </c>
      <c r="B13" s="11" t="s">
        <v>20</v>
      </c>
      <c r="C13" s="11" t="s">
        <v>9</v>
      </c>
      <c r="D13" s="12">
        <v>3.2</v>
      </c>
      <c r="E13" s="13">
        <f>D13</f>
        <v>3.2</v>
      </c>
      <c r="F13" s="13">
        <f>(17.9+2.7)/41</f>
        <v>0.5024390243902439</v>
      </c>
      <c r="G13" s="13">
        <f t="shared" si="0"/>
        <v>179.56829268292682</v>
      </c>
    </row>
    <row r="14" spans="1:9" s="14" customFormat="1" ht="20.25">
      <c r="A14" s="10" t="s">
        <v>8</v>
      </c>
      <c r="B14" s="11"/>
      <c r="C14" s="11"/>
      <c r="D14" s="12"/>
      <c r="E14" s="13">
        <f>E13</f>
        <v>3.2</v>
      </c>
      <c r="F14" s="13">
        <f>F13</f>
        <v>0.5024390243902439</v>
      </c>
      <c r="G14" s="15">
        <f>G13</f>
        <v>179.56829268292682</v>
      </c>
      <c r="H14" s="16"/>
      <c r="I14" s="15">
        <f>H14-G14</f>
        <v>-179.56829268292682</v>
      </c>
    </row>
    <row r="15" spans="1:7" ht="63.75">
      <c r="A15" s="7" t="s">
        <v>13</v>
      </c>
      <c r="B15" s="2" t="s">
        <v>20</v>
      </c>
      <c r="C15" s="2" t="s">
        <v>14</v>
      </c>
      <c r="D15" s="3">
        <v>8.9</v>
      </c>
      <c r="E15" s="4">
        <f>D15</f>
        <v>8.9</v>
      </c>
      <c r="F15" s="4">
        <f>(17.9+2.7)/41</f>
        <v>0.5024390243902439</v>
      </c>
      <c r="G15" s="4">
        <f t="shared" si="0"/>
        <v>456.0182926829268</v>
      </c>
    </row>
    <row r="16" spans="1:9" ht="20.25">
      <c r="A16" s="7" t="s">
        <v>13</v>
      </c>
      <c r="B16" s="2"/>
      <c r="C16" s="2"/>
      <c r="E16" s="4">
        <f>E15</f>
        <v>8.9</v>
      </c>
      <c r="F16" s="4">
        <f>F15</f>
        <v>0.5024390243902439</v>
      </c>
      <c r="G16" s="5">
        <f>G15</f>
        <v>456.0182926829268</v>
      </c>
      <c r="H16" s="6"/>
      <c r="I16" s="5">
        <f>H16-G16</f>
        <v>-456.0182926829268</v>
      </c>
    </row>
    <row r="17" spans="1:7" s="14" customFormat="1" ht="89.25">
      <c r="A17" s="10" t="s">
        <v>4</v>
      </c>
      <c r="B17" s="11" t="s">
        <v>20</v>
      </c>
      <c r="C17" s="11" t="s">
        <v>16</v>
      </c>
      <c r="D17" s="12">
        <v>8.9</v>
      </c>
      <c r="E17" s="13">
        <f>D17</f>
        <v>8.9</v>
      </c>
      <c r="F17" s="13">
        <f>(17.9+2.7)/41</f>
        <v>0.5024390243902439</v>
      </c>
      <c r="G17" s="13">
        <f t="shared" si="0"/>
        <v>456.0182926829268</v>
      </c>
    </row>
    <row r="18" spans="1:7" s="14" customFormat="1" ht="76.5">
      <c r="A18" s="10" t="s">
        <v>4</v>
      </c>
      <c r="B18" s="11" t="s">
        <v>20</v>
      </c>
      <c r="C18" s="11" t="s">
        <v>7</v>
      </c>
      <c r="D18" s="12">
        <v>9.5</v>
      </c>
      <c r="E18" s="13">
        <f>D18</f>
        <v>9.5</v>
      </c>
      <c r="F18" s="13">
        <f>(17.9+2.7)/41</f>
        <v>0.5024390243902439</v>
      </c>
      <c r="G18" s="13">
        <f t="shared" si="0"/>
        <v>485.11829268292684</v>
      </c>
    </row>
    <row r="19" spans="1:9" s="14" customFormat="1" ht="20.25">
      <c r="A19" s="10" t="s">
        <v>4</v>
      </c>
      <c r="B19" s="11"/>
      <c r="C19" s="11"/>
      <c r="D19" s="12"/>
      <c r="E19" s="13">
        <f>SUM(E17:E18)</f>
        <v>18.4</v>
      </c>
      <c r="F19" s="13">
        <f>SUM(F17:F18)</f>
        <v>1.0048780487804878</v>
      </c>
      <c r="G19" s="15">
        <f>SUM(G17:G18)</f>
        <v>941.1365853658536</v>
      </c>
      <c r="H19" s="16"/>
      <c r="I19" s="15">
        <f>H19-G19</f>
        <v>-941.1365853658536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2014-02-04T13:49:28Z</dcterms:created>
  <dcterms:modified xsi:type="dcterms:W3CDTF">2014-02-04T13:56:21Z</dcterms:modified>
  <cp:category/>
  <cp:version/>
  <cp:contentType/>
  <cp:contentStatus/>
</cp:coreProperties>
</file>