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'TDSheet'!$A$1:$I$33</definedName>
  </definedNames>
  <calcPr fullCalcOnLoad="1" refMode="R1C1"/>
</workbook>
</file>

<file path=xl/sharedStrings.xml><?xml version="1.0" encoding="utf-8"?>
<sst xmlns="http://schemas.openxmlformats.org/spreadsheetml/2006/main" count="61" uniqueCount="40">
  <si>
    <t>Артикул</t>
  </si>
  <si>
    <t>Товары (работы, услуги)</t>
  </si>
  <si>
    <t>Кол-во</t>
  </si>
  <si>
    <t>Цена</t>
  </si>
  <si>
    <t>Блуза женская (50, бежевый)</t>
  </si>
  <si>
    <t>Джемпер женский (46, M, бирюзовый)</t>
  </si>
  <si>
    <t>Джемпер мужской (48, M, горчичный)</t>
  </si>
  <si>
    <t>Джемпер мужской (48, XL, голубой)</t>
  </si>
  <si>
    <t>Джемпер мужской (50, 2XL, голубой)</t>
  </si>
  <si>
    <t>Джинсы мужские (52; рост 180-190, синий)</t>
  </si>
  <si>
    <t>Кольцо (18, золотистый)</t>
  </si>
  <si>
    <t>Палантин (71*180) (черно-белый в клетку)</t>
  </si>
  <si>
    <t>Палантин(60*200) (темно-серый)</t>
  </si>
  <si>
    <t>Платье женское (46, M, черный)</t>
  </si>
  <si>
    <t>Платье женское (46, L, ментол)</t>
  </si>
  <si>
    <t>Платье из джерси (50, черный/синий)</t>
  </si>
  <si>
    <t>Пуховик женский (48; L; рост 170, черный)</t>
  </si>
  <si>
    <t>Сарафан (52, черный/синий)</t>
  </si>
  <si>
    <t>Сорочка жен (48)</t>
  </si>
  <si>
    <t>Топ женский (52, белый)</t>
  </si>
  <si>
    <t>Шапка женская (56, серый/белый)</t>
  </si>
  <si>
    <t>Шарф (35*200) (серый)</t>
  </si>
  <si>
    <t>сумма с орг %</t>
  </si>
  <si>
    <t>транспорт</t>
  </si>
  <si>
    <t>сдано</t>
  </si>
  <si>
    <t>баланс</t>
  </si>
  <si>
    <t>Таня Осипенко</t>
  </si>
  <si>
    <t>Светлана Савенкова</t>
  </si>
  <si>
    <t>Надежда Пермякова (Козырева)</t>
  </si>
  <si>
    <t>Elena</t>
  </si>
  <si>
    <t>☀.•*˜Настя Масликова˜*•.☀</t>
  </si>
  <si>
    <t>Татьяна Колесникова</t>
  </si>
  <si>
    <t>ღღღ♛ MaRiNa ♛ღღღ</t>
  </si>
  <si>
    <t>Я</t>
  </si>
  <si>
    <t>Катерина Брагина</t>
  </si>
  <si>
    <t>Джинсы мужские (54; рост 180-190, черный)</t>
  </si>
  <si>
    <t>ОℜᏣᎯℋᎯ ♕ӃყѯዡᏋЏℴჩᎯ♕</t>
  </si>
  <si>
    <t>Анастасия Вдовина</t>
  </si>
  <si>
    <t>АННА ПИМЕНОВА</t>
  </si>
  <si>
    <t>УЗ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</si>
</sst>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1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 horizontal="left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3"/>
  <sheetViews>
    <sheetView tabSelected="1" zoomScalePageLayoutView="0" workbookViewId="0" topLeftCell="A1">
      <selection activeCell="A1" sqref="A1:IV16384"/>
    </sheetView>
  </sheetViews>
  <sheetFormatPr defaultColWidth="10.66015625" defaultRowHeight="11.25"/>
  <cols>
    <col min="1" max="1" width="32.33203125" style="16" customWidth="1"/>
    <col min="2" max="2" width="10.16015625" style="3" customWidth="1"/>
    <col min="3" max="3" width="42.5" style="3" customWidth="1"/>
    <col min="4" max="6" width="10.16015625" style="7" customWidth="1"/>
    <col min="7" max="7" width="12.83203125" style="7" customWidth="1"/>
    <col min="8" max="8" width="10.16015625" style="7" customWidth="1"/>
    <col min="9" max="9" width="14" style="7" customWidth="1"/>
    <col min="10" max="11" width="10.16015625" style="4" customWidth="1"/>
    <col min="12" max="16384" width="10.66015625" style="4" customWidth="1"/>
  </cols>
  <sheetData>
    <row r="1" spans="1:9" s="8" customFormat="1" ht="25.5">
      <c r="A1" s="14" t="s">
        <v>39</v>
      </c>
      <c r="B1" s="12" t="s">
        <v>0</v>
      </c>
      <c r="C1" s="12" t="s">
        <v>1</v>
      </c>
      <c r="D1" s="12" t="s">
        <v>2</v>
      </c>
      <c r="E1" s="12" t="s">
        <v>3</v>
      </c>
      <c r="F1" s="2" t="s">
        <v>22</v>
      </c>
      <c r="G1" s="2" t="s">
        <v>23</v>
      </c>
      <c r="H1" s="2" t="s">
        <v>24</v>
      </c>
      <c r="I1" s="2" t="s">
        <v>25</v>
      </c>
    </row>
    <row r="2" spans="1:9" ht="36">
      <c r="A2" s="15" t="s">
        <v>30</v>
      </c>
      <c r="B2" s="5">
        <v>2300303</v>
      </c>
      <c r="C2" s="1" t="s">
        <v>21</v>
      </c>
      <c r="D2" s="9">
        <v>1</v>
      </c>
      <c r="E2" s="10">
        <v>220</v>
      </c>
      <c r="F2" s="13">
        <f>E2*1.16</f>
        <v>255.2</v>
      </c>
      <c r="G2" s="13">
        <v>10</v>
      </c>
      <c r="H2" s="13"/>
      <c r="I2" s="13"/>
    </row>
    <row r="3" spans="1:9" ht="36">
      <c r="A3" s="15" t="s">
        <v>30</v>
      </c>
      <c r="B3" s="5"/>
      <c r="C3" s="1"/>
      <c r="D3" s="9"/>
      <c r="E3" s="10"/>
      <c r="F3" s="17">
        <f>F2</f>
        <v>255.2</v>
      </c>
      <c r="G3" s="17">
        <f>G2</f>
        <v>10</v>
      </c>
      <c r="H3" s="18"/>
      <c r="I3" s="17">
        <f>H3-G3-F3</f>
        <v>-265.2</v>
      </c>
    </row>
    <row r="4" spans="1:9" ht="18">
      <c r="A4" s="15" t="s">
        <v>29</v>
      </c>
      <c r="B4" s="5">
        <v>2270468</v>
      </c>
      <c r="C4" s="1" t="s">
        <v>20</v>
      </c>
      <c r="D4" s="9">
        <v>1</v>
      </c>
      <c r="E4" s="10">
        <v>220</v>
      </c>
      <c r="F4" s="13">
        <f aca="true" t="shared" si="0" ref="F4:F32">E4*1.16</f>
        <v>255.2</v>
      </c>
      <c r="G4" s="13">
        <v>10</v>
      </c>
      <c r="H4" s="13"/>
      <c r="I4" s="13"/>
    </row>
    <row r="5" spans="1:9" ht="18">
      <c r="A5" s="15" t="s">
        <v>29</v>
      </c>
      <c r="B5" s="5">
        <v>3661162</v>
      </c>
      <c r="C5" s="1" t="s">
        <v>14</v>
      </c>
      <c r="D5" s="9">
        <v>1</v>
      </c>
      <c r="E5" s="10">
        <v>490</v>
      </c>
      <c r="F5" s="13">
        <f t="shared" si="0"/>
        <v>568.4</v>
      </c>
      <c r="G5" s="13">
        <v>10</v>
      </c>
      <c r="H5" s="13"/>
      <c r="I5" s="13"/>
    </row>
    <row r="6" spans="1:9" ht="20.25">
      <c r="A6" s="15" t="s">
        <v>29</v>
      </c>
      <c r="B6" s="5"/>
      <c r="C6" s="1"/>
      <c r="D6" s="9"/>
      <c r="E6" s="10"/>
      <c r="F6" s="17">
        <f>SUM(F4:F5)</f>
        <v>823.5999999999999</v>
      </c>
      <c r="G6" s="17">
        <f>SUM(G4:G5)</f>
        <v>20</v>
      </c>
      <c r="H6" s="18"/>
      <c r="I6" s="17">
        <f>H6-G6-F6</f>
        <v>-843.5999999999999</v>
      </c>
    </row>
    <row r="7" spans="1:9" ht="36">
      <c r="A7" s="15" t="s">
        <v>37</v>
      </c>
      <c r="B7" s="5">
        <v>4600793</v>
      </c>
      <c r="C7" s="1" t="s">
        <v>8</v>
      </c>
      <c r="D7" s="9">
        <v>1</v>
      </c>
      <c r="E7" s="10">
        <v>390</v>
      </c>
      <c r="F7" s="13">
        <f t="shared" si="0"/>
        <v>452.4</v>
      </c>
      <c r="G7" s="13">
        <v>10</v>
      </c>
      <c r="H7" s="13"/>
      <c r="I7" s="13"/>
    </row>
    <row r="8" spans="1:9" ht="36">
      <c r="A8" s="15" t="s">
        <v>37</v>
      </c>
      <c r="B8" s="5"/>
      <c r="C8" s="1"/>
      <c r="D8" s="9"/>
      <c r="E8" s="10"/>
      <c r="F8" s="17">
        <f>F7</f>
        <v>452.4</v>
      </c>
      <c r="G8" s="17">
        <f>G7</f>
        <v>10</v>
      </c>
      <c r="H8" s="18"/>
      <c r="I8" s="17">
        <f>H8-G8-F8</f>
        <v>-462.4</v>
      </c>
    </row>
    <row r="9" spans="1:9" ht="18">
      <c r="A9" s="15" t="s">
        <v>38</v>
      </c>
      <c r="B9" s="5">
        <v>8310621</v>
      </c>
      <c r="C9" s="1" t="s">
        <v>17</v>
      </c>
      <c r="D9" s="9">
        <v>1</v>
      </c>
      <c r="E9" s="10">
        <v>790</v>
      </c>
      <c r="F9" s="13">
        <f t="shared" si="0"/>
        <v>916.4</v>
      </c>
      <c r="G9" s="13">
        <v>10</v>
      </c>
      <c r="H9" s="13"/>
      <c r="I9" s="13"/>
    </row>
    <row r="10" spans="1:9" ht="20.25">
      <c r="A10" s="15" t="s">
        <v>38</v>
      </c>
      <c r="B10" s="5"/>
      <c r="C10" s="1"/>
      <c r="D10" s="9"/>
      <c r="E10" s="10"/>
      <c r="F10" s="17">
        <f>F9</f>
        <v>916.4</v>
      </c>
      <c r="G10" s="17">
        <f>G9</f>
        <v>10</v>
      </c>
      <c r="H10" s="18"/>
      <c r="I10" s="17">
        <f>H10-G10-F10</f>
        <v>-926.4</v>
      </c>
    </row>
    <row r="11" spans="1:9" ht="18">
      <c r="A11" s="15" t="s">
        <v>34</v>
      </c>
      <c r="B11" s="5">
        <v>3661173</v>
      </c>
      <c r="C11" s="1" t="s">
        <v>13</v>
      </c>
      <c r="D11" s="9">
        <v>1</v>
      </c>
      <c r="E11" s="10">
        <v>620</v>
      </c>
      <c r="F11" s="13">
        <f t="shared" si="0"/>
        <v>719.1999999999999</v>
      </c>
      <c r="G11" s="13">
        <v>10</v>
      </c>
      <c r="H11" s="13"/>
      <c r="I11" s="13"/>
    </row>
    <row r="12" spans="1:9" ht="20.25">
      <c r="A12" s="15" t="s">
        <v>34</v>
      </c>
      <c r="B12" s="5"/>
      <c r="C12" s="1"/>
      <c r="D12" s="9"/>
      <c r="E12" s="10"/>
      <c r="F12" s="17">
        <f>F11</f>
        <v>719.1999999999999</v>
      </c>
      <c r="G12" s="17">
        <f>G11</f>
        <v>10</v>
      </c>
      <c r="H12" s="18"/>
      <c r="I12" s="17">
        <f>H12-G12-F12</f>
        <v>-729.1999999999999</v>
      </c>
    </row>
    <row r="13" spans="1:9" ht="54">
      <c r="A13" s="15" t="s">
        <v>28</v>
      </c>
      <c r="B13" s="5">
        <v>1930423</v>
      </c>
      <c r="C13" s="1" t="s">
        <v>10</v>
      </c>
      <c r="D13" s="9">
        <v>1</v>
      </c>
      <c r="E13" s="10">
        <v>120</v>
      </c>
      <c r="F13" s="13">
        <f t="shared" si="0"/>
        <v>139.2</v>
      </c>
      <c r="G13" s="13">
        <v>10</v>
      </c>
      <c r="H13" s="13"/>
      <c r="I13" s="13"/>
    </row>
    <row r="14" spans="1:9" ht="54">
      <c r="A14" s="15" t="s">
        <v>28</v>
      </c>
      <c r="B14" s="5">
        <v>3400301</v>
      </c>
      <c r="C14" s="1" t="s">
        <v>11</v>
      </c>
      <c r="D14" s="9">
        <v>1</v>
      </c>
      <c r="E14" s="10">
        <v>170</v>
      </c>
      <c r="F14" s="13">
        <f t="shared" si="0"/>
        <v>197.2</v>
      </c>
      <c r="G14" s="13">
        <v>10</v>
      </c>
      <c r="H14" s="13"/>
      <c r="I14" s="13"/>
    </row>
    <row r="15" spans="1:9" ht="54">
      <c r="A15" s="15" t="s">
        <v>28</v>
      </c>
      <c r="B15" s="5">
        <v>4100198</v>
      </c>
      <c r="C15" s="1" t="s">
        <v>12</v>
      </c>
      <c r="D15" s="9">
        <v>1</v>
      </c>
      <c r="E15" s="10">
        <v>190</v>
      </c>
      <c r="F15" s="13">
        <f t="shared" si="0"/>
        <v>220.39999999999998</v>
      </c>
      <c r="G15" s="13">
        <v>10</v>
      </c>
      <c r="H15" s="13"/>
      <c r="I15" s="13"/>
    </row>
    <row r="16" spans="1:9" ht="54">
      <c r="A16" s="15" t="s">
        <v>28</v>
      </c>
      <c r="B16" s="5">
        <v>4450486</v>
      </c>
      <c r="C16" s="6" t="s">
        <v>35</v>
      </c>
      <c r="D16" s="9">
        <v>1</v>
      </c>
      <c r="E16" s="10">
        <v>620</v>
      </c>
      <c r="F16" s="13">
        <f t="shared" si="0"/>
        <v>719.1999999999999</v>
      </c>
      <c r="G16" s="13">
        <v>10</v>
      </c>
      <c r="H16" s="13"/>
      <c r="I16" s="13"/>
    </row>
    <row r="17" spans="1:9" ht="54">
      <c r="A17" s="15" t="s">
        <v>28</v>
      </c>
      <c r="B17" s="5">
        <v>4450493</v>
      </c>
      <c r="C17" s="1" t="s">
        <v>9</v>
      </c>
      <c r="D17" s="9">
        <v>1</v>
      </c>
      <c r="E17" s="10">
        <v>620</v>
      </c>
      <c r="F17" s="13">
        <f t="shared" si="0"/>
        <v>719.1999999999999</v>
      </c>
      <c r="G17" s="13">
        <v>10</v>
      </c>
      <c r="H17" s="13"/>
      <c r="I17" s="13"/>
    </row>
    <row r="18" spans="1:9" ht="54">
      <c r="A18" s="15" t="s">
        <v>28</v>
      </c>
      <c r="B18" s="5"/>
      <c r="C18" s="1"/>
      <c r="D18" s="9"/>
      <c r="E18" s="10"/>
      <c r="F18" s="17">
        <f>SUM(F13:F17)</f>
        <v>1995.1999999999998</v>
      </c>
      <c r="G18" s="17">
        <f>SUM(G13:G17)</f>
        <v>50</v>
      </c>
      <c r="H18" s="18"/>
      <c r="I18" s="17">
        <f>H18-G18-F18</f>
        <v>-2045.1999999999998</v>
      </c>
    </row>
    <row r="19" spans="1:9" ht="36">
      <c r="A19" s="15" t="s">
        <v>36</v>
      </c>
      <c r="B19" s="5">
        <v>4600793</v>
      </c>
      <c r="C19" s="1" t="s">
        <v>7</v>
      </c>
      <c r="D19" s="9">
        <v>1</v>
      </c>
      <c r="E19" s="10">
        <v>390</v>
      </c>
      <c r="F19" s="13">
        <f t="shared" si="0"/>
        <v>452.4</v>
      </c>
      <c r="G19" s="13">
        <v>10</v>
      </c>
      <c r="H19" s="13"/>
      <c r="I19" s="13"/>
    </row>
    <row r="20" spans="1:9" ht="36">
      <c r="A20" s="15" t="s">
        <v>36</v>
      </c>
      <c r="B20" s="5"/>
      <c r="C20" s="1"/>
      <c r="D20" s="9"/>
      <c r="E20" s="10"/>
      <c r="F20" s="17">
        <f>F19</f>
        <v>452.4</v>
      </c>
      <c r="G20" s="17">
        <f>G19</f>
        <v>10</v>
      </c>
      <c r="H20" s="18"/>
      <c r="I20" s="17">
        <f>H20-G20-F20</f>
        <v>-462.4</v>
      </c>
    </row>
    <row r="21" spans="1:9" ht="36">
      <c r="A21" s="15" t="s">
        <v>27</v>
      </c>
      <c r="B21" s="5">
        <v>709401</v>
      </c>
      <c r="C21" s="1" t="s">
        <v>15</v>
      </c>
      <c r="D21" s="9">
        <v>1</v>
      </c>
      <c r="E21" s="10">
        <v>620</v>
      </c>
      <c r="F21" s="13">
        <f t="shared" si="0"/>
        <v>719.1999999999999</v>
      </c>
      <c r="G21" s="13">
        <v>10</v>
      </c>
      <c r="H21" s="13"/>
      <c r="I21" s="13"/>
    </row>
    <row r="22" spans="1:9" ht="36">
      <c r="A22" s="15" t="s">
        <v>27</v>
      </c>
      <c r="B22" s="5"/>
      <c r="C22" s="1"/>
      <c r="D22" s="9"/>
      <c r="E22" s="10"/>
      <c r="F22" s="17">
        <f>F21</f>
        <v>719.1999999999999</v>
      </c>
      <c r="G22" s="17">
        <f>G21</f>
        <v>10</v>
      </c>
      <c r="H22" s="18"/>
      <c r="I22" s="17">
        <f>H22-G22-F22</f>
        <v>-729.1999999999999</v>
      </c>
    </row>
    <row r="23" spans="1:9" ht="18">
      <c r="A23" s="15" t="s">
        <v>26</v>
      </c>
      <c r="B23" s="5">
        <v>702804</v>
      </c>
      <c r="C23" s="1" t="s">
        <v>4</v>
      </c>
      <c r="D23" s="9">
        <v>1</v>
      </c>
      <c r="E23" s="10">
        <v>420</v>
      </c>
      <c r="F23" s="13">
        <f t="shared" si="0"/>
        <v>487.2</v>
      </c>
      <c r="G23" s="13">
        <v>10</v>
      </c>
      <c r="H23" s="13"/>
      <c r="I23" s="13"/>
    </row>
    <row r="24" spans="1:9" ht="18">
      <c r="A24" s="15" t="s">
        <v>26</v>
      </c>
      <c r="B24" s="5">
        <v>704004</v>
      </c>
      <c r="C24" s="1" t="s">
        <v>19</v>
      </c>
      <c r="D24" s="9">
        <v>1</v>
      </c>
      <c r="E24" s="10">
        <v>420</v>
      </c>
      <c r="F24" s="13">
        <f t="shared" si="0"/>
        <v>487.2</v>
      </c>
      <c r="G24" s="13">
        <v>10</v>
      </c>
      <c r="H24" s="13"/>
      <c r="I24" s="13"/>
    </row>
    <row r="25" spans="1:9" ht="20.25">
      <c r="A25" s="15" t="s">
        <v>26</v>
      </c>
      <c r="B25" s="5"/>
      <c r="C25" s="1"/>
      <c r="D25" s="9"/>
      <c r="E25" s="10"/>
      <c r="F25" s="17">
        <f>SUM(F23:F24)</f>
        <v>974.4</v>
      </c>
      <c r="G25" s="17">
        <f>SUM(G23:G24)</f>
        <v>20</v>
      </c>
      <c r="H25" s="18"/>
      <c r="I25" s="17">
        <f>H25-G25-F25</f>
        <v>-994.4</v>
      </c>
    </row>
    <row r="26" spans="1:9" ht="36">
      <c r="A26" s="15" t="s">
        <v>31</v>
      </c>
      <c r="B26" s="5">
        <v>3150075</v>
      </c>
      <c r="C26" s="1" t="s">
        <v>18</v>
      </c>
      <c r="D26" s="9">
        <v>1</v>
      </c>
      <c r="E26" s="10">
        <v>180</v>
      </c>
      <c r="F26" s="13">
        <f t="shared" si="0"/>
        <v>208.79999999999998</v>
      </c>
      <c r="G26" s="13">
        <v>10</v>
      </c>
      <c r="H26" s="13"/>
      <c r="I26" s="13"/>
    </row>
    <row r="27" spans="1:9" ht="36">
      <c r="A27" s="15" t="s">
        <v>31</v>
      </c>
      <c r="B27" s="5">
        <v>3230160</v>
      </c>
      <c r="C27" s="1" t="s">
        <v>16</v>
      </c>
      <c r="D27" s="9">
        <v>1</v>
      </c>
      <c r="E27" s="11">
        <v>3500</v>
      </c>
      <c r="F27" s="13">
        <f t="shared" si="0"/>
        <v>4059.9999999999995</v>
      </c>
      <c r="G27" s="13">
        <v>10</v>
      </c>
      <c r="H27" s="13"/>
      <c r="I27" s="13"/>
    </row>
    <row r="28" spans="1:9" ht="36">
      <c r="A28" s="15" t="s">
        <v>31</v>
      </c>
      <c r="B28" s="5">
        <v>4600782</v>
      </c>
      <c r="C28" s="1" t="s">
        <v>6</v>
      </c>
      <c r="D28" s="9">
        <v>1</v>
      </c>
      <c r="E28" s="10">
        <v>590</v>
      </c>
      <c r="F28" s="13">
        <f t="shared" si="0"/>
        <v>684.4</v>
      </c>
      <c r="G28" s="13">
        <v>10</v>
      </c>
      <c r="H28" s="13"/>
      <c r="I28" s="13"/>
    </row>
    <row r="29" spans="1:9" ht="36">
      <c r="A29" s="15" t="s">
        <v>31</v>
      </c>
      <c r="B29" s="5"/>
      <c r="C29" s="1"/>
      <c r="D29" s="9"/>
      <c r="E29" s="10"/>
      <c r="F29" s="17">
        <f>SUM(F26:F28)</f>
        <v>4953.199999999999</v>
      </c>
      <c r="G29" s="17">
        <f>SUM(G26:G28)</f>
        <v>30</v>
      </c>
      <c r="H29" s="18"/>
      <c r="I29" s="17">
        <f>H29-G29-F29</f>
        <v>-4983.199999999999</v>
      </c>
    </row>
    <row r="30" spans="1:9" ht="18">
      <c r="A30" s="15" t="s">
        <v>33</v>
      </c>
      <c r="B30" s="5">
        <v>3600700</v>
      </c>
      <c r="C30" s="1" t="s">
        <v>5</v>
      </c>
      <c r="D30" s="9">
        <v>1</v>
      </c>
      <c r="E30" s="10">
        <v>360</v>
      </c>
      <c r="F30" s="13">
        <f t="shared" si="0"/>
        <v>417.59999999999997</v>
      </c>
      <c r="G30" s="13">
        <v>10</v>
      </c>
      <c r="H30" s="13"/>
      <c r="I30" s="13"/>
    </row>
    <row r="31" spans="1:9" ht="20.25">
      <c r="A31" s="15" t="s">
        <v>33</v>
      </c>
      <c r="B31" s="5"/>
      <c r="C31" s="1"/>
      <c r="D31" s="9"/>
      <c r="E31" s="10"/>
      <c r="F31" s="17">
        <f>F30</f>
        <v>417.59999999999997</v>
      </c>
      <c r="G31" s="17">
        <f>G30</f>
        <v>10</v>
      </c>
      <c r="H31" s="18"/>
      <c r="I31" s="17">
        <f>H31-G31-F31</f>
        <v>-427.59999999999997</v>
      </c>
    </row>
    <row r="32" spans="1:9" ht="36">
      <c r="A32" s="15" t="s">
        <v>32</v>
      </c>
      <c r="B32" s="5">
        <v>3600700</v>
      </c>
      <c r="C32" s="1" t="s">
        <v>5</v>
      </c>
      <c r="D32" s="9">
        <v>1</v>
      </c>
      <c r="E32" s="10">
        <v>360</v>
      </c>
      <c r="F32" s="13">
        <f t="shared" si="0"/>
        <v>417.59999999999997</v>
      </c>
      <c r="G32" s="13">
        <v>10</v>
      </c>
      <c r="H32" s="13"/>
      <c r="I32" s="13"/>
    </row>
    <row r="33" spans="1:9" ht="36">
      <c r="A33" s="15" t="s">
        <v>32</v>
      </c>
      <c r="B33" s="5"/>
      <c r="C33" s="1"/>
      <c r="D33" s="9"/>
      <c r="E33" s="10"/>
      <c r="F33" s="17">
        <f>F32</f>
        <v>417.59999999999997</v>
      </c>
      <c r="G33" s="17">
        <f>G32</f>
        <v>10</v>
      </c>
      <c r="H33" s="18"/>
      <c r="I33" s="17">
        <f>H33-G33-F33</f>
        <v>-427.59999999999997</v>
      </c>
    </row>
  </sheetData>
  <sheetProtection/>
  <autoFilter ref="A1:I3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2014-12-01T14:11:23Z</cp:lastPrinted>
  <dcterms:created xsi:type="dcterms:W3CDTF">2014-12-01T14:11:23Z</dcterms:created>
  <dcterms:modified xsi:type="dcterms:W3CDTF">2014-12-02T12:47:24Z</dcterms:modified>
  <cp:category/>
  <cp:version/>
  <cp:contentType/>
  <cp:contentStatus/>
  <cp:revision>1</cp:revision>
</cp:coreProperties>
</file>