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<sst xmlns="http://schemas.openxmlformats.org/spreadsheetml/2006/main" count="285" uniqueCount="126">
  <si>
    <t>№ п/п</t>
  </si>
  <si>
    <t>Наименование</t>
  </si>
  <si>
    <t>Состав</t>
  </si>
  <si>
    <t>Страна</t>
  </si>
  <si>
    <t>Размер</t>
  </si>
  <si>
    <t>Цена предоплаты руб</t>
  </si>
  <si>
    <t>10-50 штук</t>
  </si>
  <si>
    <t>&gt;100 штук</t>
  </si>
  <si>
    <t>Плед</t>
  </si>
  <si>
    <t>100% новозеландская  шерсть</t>
  </si>
  <si>
    <t>Латвия</t>
  </si>
  <si>
    <t>140х205</t>
  </si>
  <si>
    <t>5В-6</t>
  </si>
  <si>
    <t>170х210</t>
  </si>
  <si>
    <t>9В-38</t>
  </si>
  <si>
    <t>Италия</t>
  </si>
  <si>
    <t>200х220</t>
  </si>
  <si>
    <t>1А-22</t>
  </si>
  <si>
    <t>220х240</t>
  </si>
  <si>
    <t>2А-24</t>
  </si>
  <si>
    <t>150х210</t>
  </si>
  <si>
    <t>150х200</t>
  </si>
  <si>
    <t>Т7-07</t>
  </si>
  <si>
    <t>55% альпака 45% новозел. шерсть</t>
  </si>
  <si>
    <t>130х190</t>
  </si>
  <si>
    <t>11-08</t>
  </si>
  <si>
    <t>Плед «Альпака»</t>
  </si>
  <si>
    <t>51-05</t>
  </si>
  <si>
    <t>37-07</t>
  </si>
  <si>
    <t>Плед «Мерино»</t>
  </si>
  <si>
    <t>100% меринос</t>
  </si>
  <si>
    <t>140х200</t>
  </si>
  <si>
    <t>07-02</t>
  </si>
  <si>
    <t>Плед «Мерино-жаккард»</t>
  </si>
  <si>
    <t>1А-1</t>
  </si>
  <si>
    <t>Плед со стилиз. рисунком</t>
  </si>
  <si>
    <t>100% хлопок</t>
  </si>
  <si>
    <t>140х180</t>
  </si>
  <si>
    <t>6В-11</t>
  </si>
  <si>
    <t>Покрывало Ройал Лайн</t>
  </si>
  <si>
    <t>100% полиэстер</t>
  </si>
  <si>
    <t>РЛ-15</t>
  </si>
  <si>
    <t>230х240</t>
  </si>
  <si>
    <t>РЛ-24</t>
  </si>
  <si>
    <t>Покрывало "Lux Cotton"</t>
  </si>
  <si>
    <t>Плед «Waffel»</t>
  </si>
  <si>
    <t>9В-19</t>
  </si>
  <si>
    <t>Плед «Cotton»</t>
  </si>
  <si>
    <t>60% хлопок  40% акрил</t>
  </si>
  <si>
    <t>Д-15</t>
  </si>
  <si>
    <t>200х230</t>
  </si>
  <si>
    <t>Д-20</t>
  </si>
  <si>
    <t>Плед «Шенил»</t>
  </si>
  <si>
    <t>100% вискоза</t>
  </si>
  <si>
    <t>В-15</t>
  </si>
  <si>
    <t>Плед «Super Soft»</t>
  </si>
  <si>
    <t>100% акрил</t>
  </si>
  <si>
    <t>А-15</t>
  </si>
  <si>
    <t>А-17</t>
  </si>
  <si>
    <t>Плед «Melange»</t>
  </si>
  <si>
    <t>M-15</t>
  </si>
  <si>
    <t>М-20</t>
  </si>
  <si>
    <t>Плед «Country House»</t>
  </si>
  <si>
    <t>K-15</t>
  </si>
  <si>
    <t>Плед "Австралия"</t>
  </si>
  <si>
    <t>АВ-15</t>
  </si>
  <si>
    <t>АВ-22</t>
  </si>
  <si>
    <t>Плед "Baby Lamb"</t>
  </si>
  <si>
    <t>ВЛ-22</t>
  </si>
  <si>
    <t>Плед "Милано"</t>
  </si>
  <si>
    <t>МЛ-15</t>
  </si>
  <si>
    <t>Плед "Flowers"</t>
  </si>
  <si>
    <t>ФЛ-15</t>
  </si>
  <si>
    <t>Плед "AURA"</t>
  </si>
  <si>
    <t>С-15</t>
  </si>
  <si>
    <t xml:space="preserve">Плед меховой </t>
  </si>
  <si>
    <t>Китай</t>
  </si>
  <si>
    <t>О-12</t>
  </si>
  <si>
    <t>О-14</t>
  </si>
  <si>
    <t>О-15</t>
  </si>
  <si>
    <t>О-21</t>
  </si>
  <si>
    <t>О-22</t>
  </si>
  <si>
    <t>О-24</t>
  </si>
  <si>
    <t>130х170</t>
  </si>
  <si>
    <t>О-13</t>
  </si>
  <si>
    <t>Одеяло жаккардовое</t>
  </si>
  <si>
    <t>06-06</t>
  </si>
  <si>
    <t>Одеяло жаккардовое c рис.</t>
  </si>
  <si>
    <t>13-06</t>
  </si>
  <si>
    <t>Одеяло 2-сторонее</t>
  </si>
  <si>
    <t>80%  новозел. шерсть  20% х/б</t>
  </si>
  <si>
    <t>ОВ-46</t>
  </si>
  <si>
    <t>ОВ-55</t>
  </si>
  <si>
    <t>1В-36</t>
  </si>
  <si>
    <t>Одеяло  жаккардовое</t>
  </si>
  <si>
    <t>05-05</t>
  </si>
  <si>
    <t>Одеяло  жаккардовое с рис.</t>
  </si>
  <si>
    <t>7В-6</t>
  </si>
  <si>
    <t>9В-87</t>
  </si>
  <si>
    <t>1В-56</t>
  </si>
  <si>
    <t>Одеяло «Мохер»</t>
  </si>
  <si>
    <t>36% мохер 44% шерсть 20% х/б</t>
  </si>
  <si>
    <t>73-04</t>
  </si>
  <si>
    <t>Одеяло цветные полосы</t>
  </si>
  <si>
    <t>50% шерсть 26% х/б 24% п/э</t>
  </si>
  <si>
    <t>2В-23</t>
  </si>
  <si>
    <t>50% шерсть 26% х/б  24% п/э</t>
  </si>
  <si>
    <t>ОВ-8</t>
  </si>
  <si>
    <t>50% шерсть  26% х/б 24% п/э</t>
  </si>
  <si>
    <t>1В-55</t>
  </si>
  <si>
    <t>Флокати</t>
  </si>
  <si>
    <t>Греция</t>
  </si>
  <si>
    <t>70х140</t>
  </si>
  <si>
    <t>F-7</t>
  </si>
  <si>
    <t>F-14</t>
  </si>
  <si>
    <t>170х240</t>
  </si>
  <si>
    <t>F-17</t>
  </si>
  <si>
    <t>Лк-24</t>
  </si>
  <si>
    <t>240х240</t>
  </si>
  <si>
    <t>Плед "Teddy"</t>
  </si>
  <si>
    <t>ТЕ - 14</t>
  </si>
  <si>
    <t>С-20</t>
  </si>
  <si>
    <t>3А-2</t>
  </si>
  <si>
    <t>100% браш коттон</t>
  </si>
  <si>
    <t>51-100 штук</t>
  </si>
  <si>
    <t>Артикул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</si>
</sst>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color indexed="12"/>
      <name val="Arial Cyr"/>
      <family val="0"/>
    </font>
    <font>
      <sz val="16"/>
      <name val="Bookman Old Style"/>
      <family val="1"/>
    </font>
    <font>
      <b/>
      <sz val="16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5" fillId="0" borderId="0" xfId="42" applyFont="1" applyAlignment="1" applyProtection="1">
      <alignment horizontal="center"/>
      <protection/>
    </xf>
    <xf numFmtId="0" fontId="26" fillId="0" borderId="10" xfId="42" applyFont="1" applyBorder="1" applyAlignment="1" applyProtection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3" fontId="27" fillId="24" borderId="11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zoomScale="50" zoomScaleNormal="50" zoomScalePageLayoutView="0" workbookViewId="0" topLeftCell="A1">
      <selection activeCell="B10" sqref="B10"/>
    </sheetView>
  </sheetViews>
  <sheetFormatPr defaultColWidth="9.00390625" defaultRowHeight="12.75"/>
  <cols>
    <col min="1" max="1" width="6.375" style="0" customWidth="1"/>
    <col min="2" max="2" width="48.75390625" style="0" customWidth="1"/>
    <col min="3" max="3" width="59.375" style="0" customWidth="1"/>
    <col min="4" max="4" width="14.625" style="9" customWidth="1"/>
    <col min="5" max="5" width="20.00390625" style="6" customWidth="1"/>
    <col min="6" max="6" width="16.125" style="6" customWidth="1"/>
    <col min="7" max="7" width="14.25390625" style="6" customWidth="1"/>
    <col min="8" max="9" width="13.875" style="6" customWidth="1"/>
  </cols>
  <sheetData>
    <row r="2" spans="1:9" s="2" customFormat="1" ht="12" customHeight="1">
      <c r="A2" s="12"/>
      <c r="B2" s="1"/>
      <c r="C2" s="10"/>
      <c r="D2" s="11"/>
      <c r="E2" s="1"/>
      <c r="F2" s="13"/>
      <c r="G2" s="13"/>
      <c r="H2" s="13"/>
      <c r="I2" s="13"/>
    </row>
    <row r="3" spans="1:9" s="3" customFormat="1" ht="27.75" customHeight="1">
      <c r="A3" s="23" t="s">
        <v>0</v>
      </c>
      <c r="B3" s="23" t="s">
        <v>1</v>
      </c>
      <c r="C3" s="23" t="s">
        <v>2</v>
      </c>
      <c r="D3" s="24" t="s">
        <v>3</v>
      </c>
      <c r="E3" s="23" t="s">
        <v>4</v>
      </c>
      <c r="F3" s="24" t="s">
        <v>125</v>
      </c>
      <c r="G3" s="23" t="s">
        <v>5</v>
      </c>
      <c r="H3" s="23"/>
      <c r="I3" s="23"/>
    </row>
    <row r="4" spans="1:9" s="3" customFormat="1" ht="43.5" customHeight="1">
      <c r="A4" s="23"/>
      <c r="B4" s="23"/>
      <c r="C4" s="23"/>
      <c r="D4" s="24"/>
      <c r="E4" s="23"/>
      <c r="F4" s="24"/>
      <c r="G4" s="14" t="s">
        <v>6</v>
      </c>
      <c r="H4" s="14" t="s">
        <v>124</v>
      </c>
      <c r="I4" s="16" t="s">
        <v>7</v>
      </c>
    </row>
    <row r="5" spans="1:9" s="7" customFormat="1" ht="30.75" customHeight="1">
      <c r="A5" s="17">
        <v>1</v>
      </c>
      <c r="B5" s="17" t="s">
        <v>8</v>
      </c>
      <c r="C5" s="17" t="s">
        <v>9</v>
      </c>
      <c r="D5" s="18" t="s">
        <v>10</v>
      </c>
      <c r="E5" s="19" t="s">
        <v>11</v>
      </c>
      <c r="F5" s="18" t="s">
        <v>12</v>
      </c>
      <c r="G5" s="21">
        <f>I5*100/94</f>
        <v>1381.9148936170213</v>
      </c>
      <c r="H5" s="21">
        <f>G5*0.97</f>
        <v>1340.4574468085107</v>
      </c>
      <c r="I5" s="21">
        <v>1299</v>
      </c>
    </row>
    <row r="6" spans="1:9" s="7" customFormat="1" ht="30.75" customHeight="1">
      <c r="A6" s="17">
        <f>A5+1</f>
        <v>2</v>
      </c>
      <c r="B6" s="17" t="s">
        <v>8</v>
      </c>
      <c r="C6" s="17" t="s">
        <v>9</v>
      </c>
      <c r="D6" s="18" t="s">
        <v>10</v>
      </c>
      <c r="E6" s="19" t="s">
        <v>13</v>
      </c>
      <c r="F6" s="18" t="s">
        <v>14</v>
      </c>
      <c r="G6" s="21">
        <f aca="true" t="shared" si="0" ref="G6:G56">I6*100/94</f>
        <v>1594.6808510638298</v>
      </c>
      <c r="H6" s="21">
        <f aca="true" t="shared" si="1" ref="H6:H56">G6*0.97</f>
        <v>1546.840425531915</v>
      </c>
      <c r="I6" s="21">
        <v>1499</v>
      </c>
    </row>
    <row r="7" spans="1:9" s="7" customFormat="1" ht="30.75" customHeight="1">
      <c r="A7" s="17">
        <f aca="true" t="shared" si="2" ref="A7:A59">A6+1</f>
        <v>3</v>
      </c>
      <c r="B7" s="20" t="s">
        <v>8</v>
      </c>
      <c r="C7" s="20" t="s">
        <v>9</v>
      </c>
      <c r="D7" s="15" t="s">
        <v>15</v>
      </c>
      <c r="E7" s="14" t="s">
        <v>16</v>
      </c>
      <c r="F7" s="15" t="s">
        <v>17</v>
      </c>
      <c r="G7" s="21">
        <v>1720</v>
      </c>
      <c r="H7" s="21">
        <v>1670</v>
      </c>
      <c r="I7" s="21">
        <v>1620</v>
      </c>
    </row>
    <row r="8" spans="1:9" s="7" customFormat="1" ht="30.75" customHeight="1">
      <c r="A8" s="17">
        <f t="shared" si="2"/>
        <v>4</v>
      </c>
      <c r="B8" s="20" t="s">
        <v>8</v>
      </c>
      <c r="C8" s="20" t="s">
        <v>9</v>
      </c>
      <c r="D8" s="15" t="s">
        <v>15</v>
      </c>
      <c r="E8" s="14" t="s">
        <v>18</v>
      </c>
      <c r="F8" s="15" t="s">
        <v>19</v>
      </c>
      <c r="G8" s="21">
        <v>1960</v>
      </c>
      <c r="H8" s="21">
        <v>1900</v>
      </c>
      <c r="I8" s="21">
        <v>1850</v>
      </c>
    </row>
    <row r="9" spans="1:9" s="7" customFormat="1" ht="30.75" customHeight="1">
      <c r="A9" s="17">
        <f t="shared" si="2"/>
        <v>5</v>
      </c>
      <c r="B9" s="20" t="s">
        <v>8</v>
      </c>
      <c r="C9" s="20" t="s">
        <v>9</v>
      </c>
      <c r="D9" s="15" t="s">
        <v>10</v>
      </c>
      <c r="E9" s="14" t="s">
        <v>21</v>
      </c>
      <c r="F9" s="15" t="s">
        <v>22</v>
      </c>
      <c r="G9" s="21">
        <f t="shared" si="0"/>
        <v>956.3829787234042</v>
      </c>
      <c r="H9" s="21">
        <f t="shared" si="1"/>
        <v>927.6914893617021</v>
      </c>
      <c r="I9" s="22">
        <v>899</v>
      </c>
    </row>
    <row r="10" spans="1:9" s="7" customFormat="1" ht="30.75" customHeight="1">
      <c r="A10" s="17">
        <f t="shared" si="2"/>
        <v>6</v>
      </c>
      <c r="B10" s="20" t="s">
        <v>8</v>
      </c>
      <c r="C10" s="20" t="s">
        <v>23</v>
      </c>
      <c r="D10" s="15" t="s">
        <v>10</v>
      </c>
      <c r="E10" s="14" t="s">
        <v>24</v>
      </c>
      <c r="F10" s="15" t="s">
        <v>25</v>
      </c>
      <c r="G10" s="21">
        <f t="shared" si="0"/>
        <v>957.4468085106383</v>
      </c>
      <c r="H10" s="21">
        <f t="shared" si="1"/>
        <v>928.7234042553191</v>
      </c>
      <c r="I10" s="22">
        <v>900</v>
      </c>
    </row>
    <row r="11" spans="1:9" s="7" customFormat="1" ht="30.75" customHeight="1">
      <c r="A11" s="17">
        <f t="shared" si="2"/>
        <v>7</v>
      </c>
      <c r="B11" s="20" t="s">
        <v>26</v>
      </c>
      <c r="C11" s="20" t="s">
        <v>23</v>
      </c>
      <c r="D11" s="15" t="s">
        <v>10</v>
      </c>
      <c r="E11" s="14" t="s">
        <v>11</v>
      </c>
      <c r="F11" s="15" t="s">
        <v>27</v>
      </c>
      <c r="G11" s="21">
        <f t="shared" si="0"/>
        <v>1117.0212765957447</v>
      </c>
      <c r="H11" s="21">
        <f t="shared" si="1"/>
        <v>1083.5106382978722</v>
      </c>
      <c r="I11" s="22">
        <v>1050</v>
      </c>
    </row>
    <row r="12" spans="1:9" s="7" customFormat="1" ht="30.75" customHeight="1">
      <c r="A12" s="17">
        <f t="shared" si="2"/>
        <v>8</v>
      </c>
      <c r="B12" s="20" t="s">
        <v>26</v>
      </c>
      <c r="C12" s="20" t="s">
        <v>23</v>
      </c>
      <c r="D12" s="15" t="s">
        <v>10</v>
      </c>
      <c r="E12" s="14" t="s">
        <v>13</v>
      </c>
      <c r="F12" s="15" t="s">
        <v>28</v>
      </c>
      <c r="G12" s="21">
        <f t="shared" si="0"/>
        <v>1382.9787234042553</v>
      </c>
      <c r="H12" s="21">
        <f t="shared" si="1"/>
        <v>1341.4893617021276</v>
      </c>
      <c r="I12" s="22">
        <v>1300</v>
      </c>
    </row>
    <row r="13" spans="1:9" s="7" customFormat="1" ht="30.75" customHeight="1">
      <c r="A13" s="17">
        <f t="shared" si="2"/>
        <v>9</v>
      </c>
      <c r="B13" s="20" t="s">
        <v>29</v>
      </c>
      <c r="C13" s="20" t="s">
        <v>30</v>
      </c>
      <c r="D13" s="15" t="s">
        <v>10</v>
      </c>
      <c r="E13" s="14" t="s">
        <v>31</v>
      </c>
      <c r="F13" s="15" t="s">
        <v>32</v>
      </c>
      <c r="G13" s="21">
        <f t="shared" si="0"/>
        <v>1489.3617021276596</v>
      </c>
      <c r="H13" s="21">
        <f t="shared" si="1"/>
        <v>1444.6808510638298</v>
      </c>
      <c r="I13" s="22">
        <v>1400</v>
      </c>
    </row>
    <row r="14" spans="1:9" s="7" customFormat="1" ht="30.75" customHeight="1">
      <c r="A14" s="17">
        <f t="shared" si="2"/>
        <v>10</v>
      </c>
      <c r="B14" s="20" t="s">
        <v>33</v>
      </c>
      <c r="C14" s="20" t="s">
        <v>30</v>
      </c>
      <c r="D14" s="15" t="s">
        <v>15</v>
      </c>
      <c r="E14" s="14" t="s">
        <v>11</v>
      </c>
      <c r="F14" s="15" t="s">
        <v>34</v>
      </c>
      <c r="G14" s="21">
        <f t="shared" si="0"/>
        <v>1648.936170212766</v>
      </c>
      <c r="H14" s="21">
        <f t="shared" si="1"/>
        <v>1599.468085106383</v>
      </c>
      <c r="I14" s="22">
        <v>1550</v>
      </c>
    </row>
    <row r="15" spans="1:9" s="7" customFormat="1" ht="30.75" customHeight="1">
      <c r="A15" s="17">
        <f t="shared" si="2"/>
        <v>11</v>
      </c>
      <c r="B15" s="20" t="s">
        <v>35</v>
      </c>
      <c r="C15" s="17" t="s">
        <v>36</v>
      </c>
      <c r="D15" s="18" t="s">
        <v>10</v>
      </c>
      <c r="E15" s="19" t="s">
        <v>37</v>
      </c>
      <c r="F15" s="18" t="s">
        <v>38</v>
      </c>
      <c r="G15" s="21">
        <f t="shared" si="0"/>
        <v>1446.8085106382978</v>
      </c>
      <c r="H15" s="21">
        <f t="shared" si="1"/>
        <v>1403.404255319149</v>
      </c>
      <c r="I15" s="21">
        <v>1360</v>
      </c>
    </row>
    <row r="16" spans="1:9" s="7" customFormat="1" ht="30.75" customHeight="1">
      <c r="A16" s="17">
        <f t="shared" si="2"/>
        <v>12</v>
      </c>
      <c r="B16" s="17" t="s">
        <v>39</v>
      </c>
      <c r="C16" s="17" t="s">
        <v>40</v>
      </c>
      <c r="D16" s="18" t="s">
        <v>15</v>
      </c>
      <c r="E16" s="19" t="s">
        <v>21</v>
      </c>
      <c r="F16" s="18" t="s">
        <v>41</v>
      </c>
      <c r="G16" s="21">
        <f t="shared" si="0"/>
        <v>1053.1914893617022</v>
      </c>
      <c r="H16" s="21">
        <f t="shared" si="1"/>
        <v>1021.5957446808511</v>
      </c>
      <c r="I16" s="21">
        <v>990</v>
      </c>
    </row>
    <row r="17" spans="1:9" s="7" customFormat="1" ht="30.75" customHeight="1">
      <c r="A17" s="17">
        <f t="shared" si="2"/>
        <v>13</v>
      </c>
      <c r="B17" s="17" t="s">
        <v>39</v>
      </c>
      <c r="C17" s="17" t="s">
        <v>40</v>
      </c>
      <c r="D17" s="18" t="s">
        <v>15</v>
      </c>
      <c r="E17" s="19" t="s">
        <v>42</v>
      </c>
      <c r="F17" s="18" t="s">
        <v>43</v>
      </c>
      <c r="G17" s="21">
        <f t="shared" si="0"/>
        <v>1691.4893617021276</v>
      </c>
      <c r="H17" s="21">
        <f t="shared" si="1"/>
        <v>1640.7446808510638</v>
      </c>
      <c r="I17" s="21">
        <v>1590</v>
      </c>
    </row>
    <row r="18" spans="1:9" s="7" customFormat="1" ht="30.75" customHeight="1">
      <c r="A18" s="17">
        <f t="shared" si="2"/>
        <v>14</v>
      </c>
      <c r="B18" s="17" t="s">
        <v>44</v>
      </c>
      <c r="C18" s="17" t="s">
        <v>123</v>
      </c>
      <c r="D18" s="18" t="s">
        <v>15</v>
      </c>
      <c r="E18" s="19" t="s">
        <v>118</v>
      </c>
      <c r="F18" s="18" t="s">
        <v>117</v>
      </c>
      <c r="G18" s="21">
        <f t="shared" si="0"/>
        <v>1585.1063829787233</v>
      </c>
      <c r="H18" s="21">
        <f t="shared" si="1"/>
        <v>1537.5531914893616</v>
      </c>
      <c r="I18" s="21">
        <v>1490</v>
      </c>
    </row>
    <row r="19" spans="1:9" s="7" customFormat="1" ht="30.75" customHeight="1">
      <c r="A19" s="17">
        <f t="shared" si="2"/>
        <v>15</v>
      </c>
      <c r="B19" s="17" t="s">
        <v>45</v>
      </c>
      <c r="C19" s="17" t="s">
        <v>36</v>
      </c>
      <c r="D19" s="18" t="s">
        <v>10</v>
      </c>
      <c r="E19" s="19" t="s">
        <v>20</v>
      </c>
      <c r="F19" s="18" t="s">
        <v>46</v>
      </c>
      <c r="G19" s="21">
        <f t="shared" si="0"/>
        <v>956.3829787234042</v>
      </c>
      <c r="H19" s="21">
        <f t="shared" si="1"/>
        <v>927.6914893617021</v>
      </c>
      <c r="I19" s="21">
        <v>899</v>
      </c>
    </row>
    <row r="20" spans="1:9" s="7" customFormat="1" ht="30.75" customHeight="1">
      <c r="A20" s="17">
        <f t="shared" si="2"/>
        <v>16</v>
      </c>
      <c r="B20" s="17" t="s">
        <v>47</v>
      </c>
      <c r="C20" s="17" t="s">
        <v>48</v>
      </c>
      <c r="D20" s="18" t="s">
        <v>15</v>
      </c>
      <c r="E20" s="19" t="s">
        <v>21</v>
      </c>
      <c r="F20" s="18" t="s">
        <v>49</v>
      </c>
      <c r="G20" s="21">
        <v>1010</v>
      </c>
      <c r="H20" s="21">
        <v>980</v>
      </c>
      <c r="I20" s="21">
        <v>950</v>
      </c>
    </row>
    <row r="21" spans="1:9" s="7" customFormat="1" ht="30.75" customHeight="1">
      <c r="A21" s="17">
        <f t="shared" si="2"/>
        <v>17</v>
      </c>
      <c r="B21" s="17" t="s">
        <v>47</v>
      </c>
      <c r="C21" s="17" t="s">
        <v>48</v>
      </c>
      <c r="D21" s="18" t="s">
        <v>15</v>
      </c>
      <c r="E21" s="19" t="s">
        <v>50</v>
      </c>
      <c r="F21" s="18" t="s">
        <v>51</v>
      </c>
      <c r="G21" s="21">
        <v>1280</v>
      </c>
      <c r="H21" s="21">
        <v>1240</v>
      </c>
      <c r="I21" s="21">
        <v>1200</v>
      </c>
    </row>
    <row r="22" spans="1:9" s="7" customFormat="1" ht="30.75" customHeight="1">
      <c r="A22" s="17">
        <f t="shared" si="2"/>
        <v>18</v>
      </c>
      <c r="B22" s="17" t="s">
        <v>52</v>
      </c>
      <c r="C22" s="17" t="s">
        <v>53</v>
      </c>
      <c r="D22" s="18" t="s">
        <v>15</v>
      </c>
      <c r="E22" s="19" t="s">
        <v>21</v>
      </c>
      <c r="F22" s="18" t="s">
        <v>54</v>
      </c>
      <c r="G22" s="21">
        <v>770</v>
      </c>
      <c r="H22" s="21">
        <v>748</v>
      </c>
      <c r="I22" s="21">
        <v>726</v>
      </c>
    </row>
    <row r="23" spans="1:9" s="7" customFormat="1" ht="30.75" customHeight="1">
      <c r="A23" s="17">
        <f t="shared" si="2"/>
        <v>19</v>
      </c>
      <c r="B23" s="17" t="s">
        <v>55</v>
      </c>
      <c r="C23" s="17" t="s">
        <v>56</v>
      </c>
      <c r="D23" s="18" t="s">
        <v>15</v>
      </c>
      <c r="E23" s="19" t="s">
        <v>21</v>
      </c>
      <c r="F23" s="18" t="s">
        <v>57</v>
      </c>
      <c r="G23" s="21">
        <v>445</v>
      </c>
      <c r="H23" s="21">
        <f t="shared" si="1"/>
        <v>431.65</v>
      </c>
      <c r="I23" s="21">
        <v>420</v>
      </c>
    </row>
    <row r="24" spans="1:9" s="7" customFormat="1" ht="30.75" customHeight="1">
      <c r="A24" s="17">
        <f t="shared" si="2"/>
        <v>20</v>
      </c>
      <c r="B24" s="17" t="s">
        <v>55</v>
      </c>
      <c r="C24" s="17" t="s">
        <v>56</v>
      </c>
      <c r="D24" s="18" t="s">
        <v>15</v>
      </c>
      <c r="E24" s="19" t="s">
        <v>13</v>
      </c>
      <c r="F24" s="18" t="s">
        <v>58</v>
      </c>
      <c r="G24" s="21">
        <v>525</v>
      </c>
      <c r="H24" s="21">
        <v>510</v>
      </c>
      <c r="I24" s="21">
        <v>495</v>
      </c>
    </row>
    <row r="25" spans="1:9" s="7" customFormat="1" ht="30.75" customHeight="1">
      <c r="A25" s="17">
        <f t="shared" si="2"/>
        <v>21</v>
      </c>
      <c r="B25" s="17" t="s">
        <v>59</v>
      </c>
      <c r="C25" s="17" t="s">
        <v>40</v>
      </c>
      <c r="D25" s="18" t="s">
        <v>15</v>
      </c>
      <c r="E25" s="19" t="s">
        <v>21</v>
      </c>
      <c r="F25" s="18" t="s">
        <v>60</v>
      </c>
      <c r="G25" s="21">
        <f t="shared" si="0"/>
        <v>856.3829787234042</v>
      </c>
      <c r="H25" s="21">
        <f t="shared" si="1"/>
        <v>830.6914893617021</v>
      </c>
      <c r="I25" s="21">
        <v>805</v>
      </c>
    </row>
    <row r="26" spans="1:9" s="7" customFormat="1" ht="30.75" customHeight="1">
      <c r="A26" s="17">
        <f t="shared" si="2"/>
        <v>22</v>
      </c>
      <c r="B26" s="17" t="s">
        <v>59</v>
      </c>
      <c r="C26" s="17" t="s">
        <v>40</v>
      </c>
      <c r="D26" s="18" t="s">
        <v>15</v>
      </c>
      <c r="E26" s="19" t="s">
        <v>16</v>
      </c>
      <c r="F26" s="18" t="s">
        <v>61</v>
      </c>
      <c r="G26" s="21">
        <f t="shared" si="0"/>
        <v>1062.7659574468084</v>
      </c>
      <c r="H26" s="21">
        <f t="shared" si="1"/>
        <v>1030.8829787234042</v>
      </c>
      <c r="I26" s="21">
        <v>999</v>
      </c>
    </row>
    <row r="27" spans="1:9" s="7" customFormat="1" ht="30.75" customHeight="1">
      <c r="A27" s="17">
        <f t="shared" si="2"/>
        <v>23</v>
      </c>
      <c r="B27" s="17" t="s">
        <v>62</v>
      </c>
      <c r="C27" s="17" t="s">
        <v>40</v>
      </c>
      <c r="D27" s="18" t="s">
        <v>15</v>
      </c>
      <c r="E27" s="19" t="s">
        <v>21</v>
      </c>
      <c r="F27" s="18" t="s">
        <v>63</v>
      </c>
      <c r="G27" s="21">
        <f t="shared" si="0"/>
        <v>664.8936170212766</v>
      </c>
      <c r="H27" s="21">
        <f t="shared" si="1"/>
        <v>644.9468085106382</v>
      </c>
      <c r="I27" s="21">
        <v>625</v>
      </c>
    </row>
    <row r="28" spans="1:9" s="7" customFormat="1" ht="30.75" customHeight="1">
      <c r="A28" s="17">
        <f t="shared" si="2"/>
        <v>24</v>
      </c>
      <c r="B28" s="17" t="s">
        <v>64</v>
      </c>
      <c r="C28" s="17" t="s">
        <v>40</v>
      </c>
      <c r="D28" s="18" t="s">
        <v>15</v>
      </c>
      <c r="E28" s="19" t="s">
        <v>21</v>
      </c>
      <c r="F28" s="18" t="s">
        <v>65</v>
      </c>
      <c r="G28" s="21">
        <f t="shared" si="0"/>
        <v>638.2978723404256</v>
      </c>
      <c r="H28" s="21">
        <f t="shared" si="1"/>
        <v>619.1489361702128</v>
      </c>
      <c r="I28" s="21">
        <v>600</v>
      </c>
    </row>
    <row r="29" spans="1:9" s="7" customFormat="1" ht="30.75" customHeight="1">
      <c r="A29" s="17">
        <f t="shared" si="2"/>
        <v>25</v>
      </c>
      <c r="B29" s="17" t="s">
        <v>64</v>
      </c>
      <c r="C29" s="17" t="s">
        <v>40</v>
      </c>
      <c r="D29" s="18" t="s">
        <v>15</v>
      </c>
      <c r="E29" s="19" t="s">
        <v>16</v>
      </c>
      <c r="F29" s="18" t="s">
        <v>66</v>
      </c>
      <c r="G29" s="21">
        <f t="shared" si="0"/>
        <v>989.3617021276596</v>
      </c>
      <c r="H29" s="21">
        <f t="shared" si="1"/>
        <v>959.6808510638298</v>
      </c>
      <c r="I29" s="21">
        <v>930</v>
      </c>
    </row>
    <row r="30" spans="1:9" s="7" customFormat="1" ht="30.75" customHeight="1">
      <c r="A30" s="17">
        <f t="shared" si="2"/>
        <v>26</v>
      </c>
      <c r="B30" s="17" t="s">
        <v>67</v>
      </c>
      <c r="C30" s="17" t="s">
        <v>40</v>
      </c>
      <c r="D30" s="18" t="s">
        <v>15</v>
      </c>
      <c r="E30" s="19" t="s">
        <v>16</v>
      </c>
      <c r="F30" s="18" t="s">
        <v>68</v>
      </c>
      <c r="G30" s="21">
        <f t="shared" si="0"/>
        <v>782.9787234042553</v>
      </c>
      <c r="H30" s="21">
        <f t="shared" si="1"/>
        <v>759.4893617021277</v>
      </c>
      <c r="I30" s="21">
        <v>736</v>
      </c>
    </row>
    <row r="31" spans="1:9" s="7" customFormat="1" ht="30.75" customHeight="1">
      <c r="A31" s="17">
        <f t="shared" si="2"/>
        <v>27</v>
      </c>
      <c r="B31" s="17" t="s">
        <v>69</v>
      </c>
      <c r="C31" s="17" t="s">
        <v>40</v>
      </c>
      <c r="D31" s="18" t="s">
        <v>15</v>
      </c>
      <c r="E31" s="19" t="s">
        <v>21</v>
      </c>
      <c r="F31" s="18" t="s">
        <v>70</v>
      </c>
      <c r="G31" s="21">
        <v>400</v>
      </c>
      <c r="H31" s="21">
        <v>388</v>
      </c>
      <c r="I31" s="21">
        <v>376</v>
      </c>
    </row>
    <row r="32" spans="1:9" s="7" customFormat="1" ht="30.75" customHeight="1">
      <c r="A32" s="17">
        <f t="shared" si="2"/>
        <v>28</v>
      </c>
      <c r="B32" s="17" t="s">
        <v>71</v>
      </c>
      <c r="C32" s="17" t="s">
        <v>40</v>
      </c>
      <c r="D32" s="18" t="s">
        <v>15</v>
      </c>
      <c r="E32" s="19" t="s">
        <v>21</v>
      </c>
      <c r="F32" s="18" t="s">
        <v>72</v>
      </c>
      <c r="G32" s="21">
        <f t="shared" si="0"/>
        <v>606.3829787234042</v>
      </c>
      <c r="H32" s="21">
        <f t="shared" si="1"/>
        <v>588.1914893617021</v>
      </c>
      <c r="I32" s="21">
        <v>570</v>
      </c>
    </row>
    <row r="33" spans="1:9" s="7" customFormat="1" ht="30.75" customHeight="1">
      <c r="A33" s="17">
        <f t="shared" si="2"/>
        <v>29</v>
      </c>
      <c r="B33" s="17" t="s">
        <v>73</v>
      </c>
      <c r="C33" s="17" t="s">
        <v>40</v>
      </c>
      <c r="D33" s="18" t="s">
        <v>15</v>
      </c>
      <c r="E33" s="19" t="s">
        <v>21</v>
      </c>
      <c r="F33" s="18" t="s">
        <v>74</v>
      </c>
      <c r="G33" s="21">
        <f t="shared" si="0"/>
        <v>691.4893617021277</v>
      </c>
      <c r="H33" s="21">
        <f t="shared" si="1"/>
        <v>670.7446808510638</v>
      </c>
      <c r="I33" s="21">
        <v>650</v>
      </c>
    </row>
    <row r="34" spans="1:9" s="7" customFormat="1" ht="30.75" customHeight="1">
      <c r="A34" s="17">
        <f t="shared" si="2"/>
        <v>30</v>
      </c>
      <c r="B34" s="17" t="s">
        <v>73</v>
      </c>
      <c r="C34" s="17" t="s">
        <v>40</v>
      </c>
      <c r="D34" s="18" t="s">
        <v>15</v>
      </c>
      <c r="E34" s="19" t="s">
        <v>16</v>
      </c>
      <c r="F34" s="18" t="s">
        <v>121</v>
      </c>
      <c r="G34" s="21">
        <f t="shared" si="0"/>
        <v>851.063829787234</v>
      </c>
      <c r="H34" s="21">
        <f t="shared" si="1"/>
        <v>825.531914893617</v>
      </c>
      <c r="I34" s="21">
        <v>800</v>
      </c>
    </row>
    <row r="35" spans="1:9" s="7" customFormat="1" ht="30.75" customHeight="1">
      <c r="A35" s="17">
        <f t="shared" si="2"/>
        <v>31</v>
      </c>
      <c r="B35" s="17" t="s">
        <v>119</v>
      </c>
      <c r="C35" s="17" t="s">
        <v>40</v>
      </c>
      <c r="D35" s="18" t="s">
        <v>76</v>
      </c>
      <c r="E35" s="19" t="s">
        <v>11</v>
      </c>
      <c r="F35" s="18" t="s">
        <v>120</v>
      </c>
      <c r="G35" s="21">
        <v>590</v>
      </c>
      <c r="H35" s="21">
        <v>572</v>
      </c>
      <c r="I35" s="21">
        <v>555</v>
      </c>
    </row>
    <row r="36" spans="1:9" s="7" customFormat="1" ht="30.75" customHeight="1">
      <c r="A36" s="17">
        <f t="shared" si="2"/>
        <v>32</v>
      </c>
      <c r="B36" s="17" t="s">
        <v>75</v>
      </c>
      <c r="C36" s="17" t="s">
        <v>40</v>
      </c>
      <c r="D36" s="18" t="s">
        <v>76</v>
      </c>
      <c r="E36" s="19" t="s">
        <v>21</v>
      </c>
      <c r="F36" s="18" t="s">
        <v>77</v>
      </c>
      <c r="G36" s="21">
        <v>691</v>
      </c>
      <c r="H36" s="21">
        <v>670</v>
      </c>
      <c r="I36" s="21">
        <v>650</v>
      </c>
    </row>
    <row r="37" spans="1:9" s="7" customFormat="1" ht="30.75" customHeight="1">
      <c r="A37" s="17">
        <f t="shared" si="2"/>
        <v>33</v>
      </c>
      <c r="B37" s="17" t="s">
        <v>75</v>
      </c>
      <c r="C37" s="17" t="s">
        <v>40</v>
      </c>
      <c r="D37" s="18" t="s">
        <v>76</v>
      </c>
      <c r="E37" s="19" t="s">
        <v>21</v>
      </c>
      <c r="F37" s="18" t="s">
        <v>78</v>
      </c>
      <c r="G37" s="21">
        <v>994</v>
      </c>
      <c r="H37" s="21">
        <v>965</v>
      </c>
      <c r="I37" s="21">
        <v>935</v>
      </c>
    </row>
    <row r="38" spans="1:9" s="7" customFormat="1" ht="30.75" customHeight="1">
      <c r="A38" s="17">
        <f t="shared" si="2"/>
        <v>34</v>
      </c>
      <c r="B38" s="17" t="s">
        <v>75</v>
      </c>
      <c r="C38" s="17" t="s">
        <v>40</v>
      </c>
      <c r="D38" s="18" t="s">
        <v>76</v>
      </c>
      <c r="E38" s="19" t="s">
        <v>21</v>
      </c>
      <c r="F38" s="18" t="s">
        <v>79</v>
      </c>
      <c r="G38" s="21">
        <f t="shared" si="0"/>
        <v>1265.9574468085107</v>
      </c>
      <c r="H38" s="21">
        <f t="shared" si="1"/>
        <v>1227.9787234042553</v>
      </c>
      <c r="I38" s="21">
        <v>1190</v>
      </c>
    </row>
    <row r="39" spans="1:9" s="8" customFormat="1" ht="30.75" customHeight="1">
      <c r="A39" s="17">
        <f t="shared" si="2"/>
        <v>35</v>
      </c>
      <c r="B39" s="17" t="s">
        <v>75</v>
      </c>
      <c r="C39" s="17" t="s">
        <v>40</v>
      </c>
      <c r="D39" s="18" t="s">
        <v>76</v>
      </c>
      <c r="E39" s="19" t="s">
        <v>16</v>
      </c>
      <c r="F39" s="18" t="s">
        <v>80</v>
      </c>
      <c r="G39" s="21">
        <v>1345</v>
      </c>
      <c r="H39" s="21">
        <v>1306</v>
      </c>
      <c r="I39" s="21">
        <v>1265</v>
      </c>
    </row>
    <row r="40" spans="1:9" s="7" customFormat="1" ht="30.75" customHeight="1">
      <c r="A40" s="17">
        <f t="shared" si="2"/>
        <v>36</v>
      </c>
      <c r="B40" s="17" t="s">
        <v>75</v>
      </c>
      <c r="C40" s="17" t="s">
        <v>40</v>
      </c>
      <c r="D40" s="18" t="s">
        <v>76</v>
      </c>
      <c r="E40" s="19" t="s">
        <v>16</v>
      </c>
      <c r="F40" s="18" t="s">
        <v>81</v>
      </c>
      <c r="G40" s="21">
        <f t="shared" si="0"/>
        <v>1808.5106382978724</v>
      </c>
      <c r="H40" s="21">
        <f t="shared" si="1"/>
        <v>1754.2553191489362</v>
      </c>
      <c r="I40" s="21">
        <v>1700</v>
      </c>
    </row>
    <row r="41" spans="1:9" s="7" customFormat="1" ht="30.75" customHeight="1">
      <c r="A41" s="17">
        <f t="shared" si="2"/>
        <v>37</v>
      </c>
      <c r="B41" s="17" t="s">
        <v>75</v>
      </c>
      <c r="C41" s="17" t="s">
        <v>40</v>
      </c>
      <c r="D41" s="18" t="s">
        <v>76</v>
      </c>
      <c r="E41" s="19" t="s">
        <v>18</v>
      </c>
      <c r="F41" s="18" t="s">
        <v>82</v>
      </c>
      <c r="G41" s="21">
        <f t="shared" si="0"/>
        <v>2021.276595744681</v>
      </c>
      <c r="H41" s="21">
        <f t="shared" si="1"/>
        <v>1960.6382978723404</v>
      </c>
      <c r="I41" s="21">
        <v>1900</v>
      </c>
    </row>
    <row r="42" spans="1:9" s="7" customFormat="1" ht="30.75" customHeight="1">
      <c r="A42" s="17">
        <f t="shared" si="2"/>
        <v>38</v>
      </c>
      <c r="B42" s="17" t="s">
        <v>75</v>
      </c>
      <c r="C42" s="17" t="s">
        <v>40</v>
      </c>
      <c r="D42" s="18" t="s">
        <v>76</v>
      </c>
      <c r="E42" s="19" t="s">
        <v>83</v>
      </c>
      <c r="F42" s="18" t="s">
        <v>84</v>
      </c>
      <c r="G42" s="21">
        <f t="shared" si="0"/>
        <v>1053.1914893617022</v>
      </c>
      <c r="H42" s="21">
        <f t="shared" si="1"/>
        <v>1021.5957446808511</v>
      </c>
      <c r="I42" s="21">
        <v>990</v>
      </c>
    </row>
    <row r="43" spans="1:9" s="7" customFormat="1" ht="30.75" customHeight="1">
      <c r="A43" s="17">
        <f t="shared" si="2"/>
        <v>39</v>
      </c>
      <c r="B43" s="17" t="s">
        <v>85</v>
      </c>
      <c r="C43" s="17" t="s">
        <v>9</v>
      </c>
      <c r="D43" s="18" t="s">
        <v>10</v>
      </c>
      <c r="E43" s="19" t="s">
        <v>13</v>
      </c>
      <c r="F43" s="18" t="s">
        <v>86</v>
      </c>
      <c r="G43" s="21">
        <f>I43*100/94</f>
        <v>2234.0425531914893</v>
      </c>
      <c r="H43" s="21">
        <f>G43*0.97</f>
        <v>2167.0212765957444</v>
      </c>
      <c r="I43" s="21">
        <v>2100</v>
      </c>
    </row>
    <row r="44" spans="1:9" s="7" customFormat="1" ht="30.75" customHeight="1">
      <c r="A44" s="17">
        <f t="shared" si="2"/>
        <v>40</v>
      </c>
      <c r="B44" s="17" t="s">
        <v>87</v>
      </c>
      <c r="C44" s="17" t="s">
        <v>9</v>
      </c>
      <c r="D44" s="18" t="s">
        <v>15</v>
      </c>
      <c r="E44" s="19" t="s">
        <v>11</v>
      </c>
      <c r="F44" s="18" t="s">
        <v>122</v>
      </c>
      <c r="G44" s="21">
        <v>1490</v>
      </c>
      <c r="H44" s="21">
        <v>1440</v>
      </c>
      <c r="I44" s="21">
        <v>1400</v>
      </c>
    </row>
    <row r="45" spans="1:9" s="7" customFormat="1" ht="30.75" customHeight="1">
      <c r="A45" s="17">
        <f t="shared" si="2"/>
        <v>41</v>
      </c>
      <c r="B45" s="17" t="s">
        <v>87</v>
      </c>
      <c r="C45" s="17" t="s">
        <v>9</v>
      </c>
      <c r="D45" s="18" t="s">
        <v>10</v>
      </c>
      <c r="E45" s="19" t="s">
        <v>13</v>
      </c>
      <c r="F45" s="18" t="s">
        <v>88</v>
      </c>
      <c r="G45" s="21">
        <f t="shared" si="0"/>
        <v>2648.936170212766</v>
      </c>
      <c r="H45" s="21">
        <f t="shared" si="1"/>
        <v>2569.4680851063827</v>
      </c>
      <c r="I45" s="21">
        <v>2490</v>
      </c>
    </row>
    <row r="46" spans="1:9" s="7" customFormat="1" ht="30.75" customHeight="1">
      <c r="A46" s="17">
        <f t="shared" si="2"/>
        <v>42</v>
      </c>
      <c r="B46" s="17" t="s">
        <v>89</v>
      </c>
      <c r="C46" s="17" t="s">
        <v>90</v>
      </c>
      <c r="D46" s="18" t="s">
        <v>10</v>
      </c>
      <c r="E46" s="19" t="s">
        <v>11</v>
      </c>
      <c r="F46" s="18" t="s">
        <v>91</v>
      </c>
      <c r="G46" s="21">
        <f t="shared" si="0"/>
        <v>1542.5531914893618</v>
      </c>
      <c r="H46" s="21">
        <f t="shared" si="1"/>
        <v>1496.276595744681</v>
      </c>
      <c r="I46" s="21">
        <v>1450</v>
      </c>
    </row>
    <row r="47" spans="1:9" s="7" customFormat="1" ht="30.75" customHeight="1">
      <c r="A47" s="17">
        <f t="shared" si="2"/>
        <v>43</v>
      </c>
      <c r="B47" s="17" t="s">
        <v>89</v>
      </c>
      <c r="C47" s="17" t="s">
        <v>90</v>
      </c>
      <c r="D47" s="18" t="s">
        <v>10</v>
      </c>
      <c r="E47" s="19" t="s">
        <v>13</v>
      </c>
      <c r="F47" s="18" t="s">
        <v>92</v>
      </c>
      <c r="G47" s="21">
        <f t="shared" si="0"/>
        <v>2074.468085106383</v>
      </c>
      <c r="H47" s="21">
        <f t="shared" si="1"/>
        <v>2012.2340425531916</v>
      </c>
      <c r="I47" s="21">
        <v>1950</v>
      </c>
    </row>
    <row r="48" spans="1:9" s="7" customFormat="1" ht="30.75" customHeight="1">
      <c r="A48" s="17">
        <f t="shared" si="2"/>
        <v>44</v>
      </c>
      <c r="B48" s="17" t="s">
        <v>89</v>
      </c>
      <c r="C48" s="17" t="s">
        <v>90</v>
      </c>
      <c r="D48" s="18" t="s">
        <v>10</v>
      </c>
      <c r="E48" s="19" t="s">
        <v>16</v>
      </c>
      <c r="F48" s="18" t="s">
        <v>93</v>
      </c>
      <c r="G48" s="21">
        <f t="shared" si="0"/>
        <v>2500</v>
      </c>
      <c r="H48" s="21">
        <f t="shared" si="1"/>
        <v>2425</v>
      </c>
      <c r="I48" s="21">
        <v>2350</v>
      </c>
    </row>
    <row r="49" spans="1:9" s="7" customFormat="1" ht="30.75" customHeight="1">
      <c r="A49" s="17">
        <f t="shared" si="2"/>
        <v>45</v>
      </c>
      <c r="B49" s="17" t="s">
        <v>94</v>
      </c>
      <c r="C49" s="17" t="s">
        <v>90</v>
      </c>
      <c r="D49" s="18" t="s">
        <v>10</v>
      </c>
      <c r="E49" s="19" t="s">
        <v>11</v>
      </c>
      <c r="F49" s="18" t="s">
        <v>95</v>
      </c>
      <c r="G49" s="21">
        <f t="shared" si="0"/>
        <v>1648.936170212766</v>
      </c>
      <c r="H49" s="21">
        <f t="shared" si="1"/>
        <v>1599.468085106383</v>
      </c>
      <c r="I49" s="21">
        <v>1550</v>
      </c>
    </row>
    <row r="50" spans="1:9" s="7" customFormat="1" ht="30.75" customHeight="1">
      <c r="A50" s="17">
        <f t="shared" si="2"/>
        <v>46</v>
      </c>
      <c r="B50" s="17" t="s">
        <v>96</v>
      </c>
      <c r="C50" s="17" t="s">
        <v>90</v>
      </c>
      <c r="D50" s="18" t="s">
        <v>10</v>
      </c>
      <c r="E50" s="19" t="s">
        <v>11</v>
      </c>
      <c r="F50" s="18" t="s">
        <v>97</v>
      </c>
      <c r="G50" s="21">
        <f t="shared" si="0"/>
        <v>1755.3191489361702</v>
      </c>
      <c r="H50" s="21">
        <f t="shared" si="1"/>
        <v>1702.659574468085</v>
      </c>
      <c r="I50" s="21">
        <v>1650</v>
      </c>
    </row>
    <row r="51" spans="1:9" s="7" customFormat="1" ht="30.75" customHeight="1">
      <c r="A51" s="17">
        <f t="shared" si="2"/>
        <v>47</v>
      </c>
      <c r="B51" s="17" t="s">
        <v>96</v>
      </c>
      <c r="C51" s="17" t="s">
        <v>90</v>
      </c>
      <c r="D51" s="18" t="s">
        <v>10</v>
      </c>
      <c r="E51" s="19" t="s">
        <v>13</v>
      </c>
      <c r="F51" s="18" t="s">
        <v>98</v>
      </c>
      <c r="G51" s="21">
        <f t="shared" si="0"/>
        <v>2287.2340425531916</v>
      </c>
      <c r="H51" s="21">
        <f t="shared" si="1"/>
        <v>2218.6170212765956</v>
      </c>
      <c r="I51" s="21">
        <v>2150</v>
      </c>
    </row>
    <row r="52" spans="1:9" s="7" customFormat="1" ht="30.75" customHeight="1">
      <c r="A52" s="17">
        <f t="shared" si="2"/>
        <v>48</v>
      </c>
      <c r="B52" s="17" t="s">
        <v>96</v>
      </c>
      <c r="C52" s="17" t="s">
        <v>90</v>
      </c>
      <c r="D52" s="18" t="s">
        <v>10</v>
      </c>
      <c r="E52" s="19" t="s">
        <v>16</v>
      </c>
      <c r="F52" s="18" t="s">
        <v>99</v>
      </c>
      <c r="G52" s="21">
        <f t="shared" si="0"/>
        <v>2764.8936170212764</v>
      </c>
      <c r="H52" s="21">
        <f t="shared" si="1"/>
        <v>2681.946808510638</v>
      </c>
      <c r="I52" s="21">
        <v>2599</v>
      </c>
    </row>
    <row r="53" spans="1:9" s="7" customFormat="1" ht="30.75" customHeight="1">
      <c r="A53" s="17">
        <f t="shared" si="2"/>
        <v>49</v>
      </c>
      <c r="B53" s="17" t="s">
        <v>100</v>
      </c>
      <c r="C53" s="17" t="s">
        <v>101</v>
      </c>
      <c r="D53" s="18" t="s">
        <v>10</v>
      </c>
      <c r="E53" s="19" t="s">
        <v>11</v>
      </c>
      <c r="F53" s="18" t="s">
        <v>102</v>
      </c>
      <c r="G53" s="21">
        <f t="shared" si="0"/>
        <v>2021.276595744681</v>
      </c>
      <c r="H53" s="21">
        <f t="shared" si="1"/>
        <v>1960.6382978723404</v>
      </c>
      <c r="I53" s="21">
        <v>1900</v>
      </c>
    </row>
    <row r="54" spans="1:9" s="7" customFormat="1" ht="30.75" customHeight="1">
      <c r="A54" s="17">
        <f t="shared" si="2"/>
        <v>50</v>
      </c>
      <c r="B54" s="17" t="s">
        <v>103</v>
      </c>
      <c r="C54" s="17" t="s">
        <v>104</v>
      </c>
      <c r="D54" s="18" t="s">
        <v>10</v>
      </c>
      <c r="E54" s="19" t="s">
        <v>11</v>
      </c>
      <c r="F54" s="18" t="s">
        <v>105</v>
      </c>
      <c r="G54" s="21">
        <f t="shared" si="0"/>
        <v>1117.0212765957447</v>
      </c>
      <c r="H54" s="21">
        <f t="shared" si="1"/>
        <v>1083.5106382978722</v>
      </c>
      <c r="I54" s="21">
        <v>1050</v>
      </c>
    </row>
    <row r="55" spans="1:9" s="7" customFormat="1" ht="30.75" customHeight="1">
      <c r="A55" s="17">
        <f t="shared" si="2"/>
        <v>51</v>
      </c>
      <c r="B55" s="17" t="s">
        <v>103</v>
      </c>
      <c r="C55" s="17" t="s">
        <v>106</v>
      </c>
      <c r="D55" s="18" t="s">
        <v>10</v>
      </c>
      <c r="E55" s="19" t="s">
        <v>13</v>
      </c>
      <c r="F55" s="18" t="s">
        <v>107</v>
      </c>
      <c r="G55" s="21">
        <f t="shared" si="0"/>
        <v>1542.5531914893618</v>
      </c>
      <c r="H55" s="21">
        <f t="shared" si="1"/>
        <v>1496.276595744681</v>
      </c>
      <c r="I55" s="21">
        <v>1450</v>
      </c>
    </row>
    <row r="56" spans="1:9" s="7" customFormat="1" ht="30.75" customHeight="1">
      <c r="A56" s="17">
        <f t="shared" si="2"/>
        <v>52</v>
      </c>
      <c r="B56" s="17" t="s">
        <v>103</v>
      </c>
      <c r="C56" s="17" t="s">
        <v>108</v>
      </c>
      <c r="D56" s="18" t="s">
        <v>10</v>
      </c>
      <c r="E56" s="19" t="s">
        <v>16</v>
      </c>
      <c r="F56" s="18" t="s">
        <v>109</v>
      </c>
      <c r="G56" s="21">
        <f t="shared" si="0"/>
        <v>1851.063829787234</v>
      </c>
      <c r="H56" s="21">
        <f t="shared" si="1"/>
        <v>1795.5319148936169</v>
      </c>
      <c r="I56" s="21">
        <v>1740</v>
      </c>
    </row>
    <row r="57" spans="1:9" s="7" customFormat="1" ht="30.75" customHeight="1">
      <c r="A57" s="17">
        <f t="shared" si="2"/>
        <v>53</v>
      </c>
      <c r="B57" s="17" t="s">
        <v>110</v>
      </c>
      <c r="C57" s="17" t="s">
        <v>9</v>
      </c>
      <c r="D57" s="18" t="s">
        <v>111</v>
      </c>
      <c r="E57" s="19" t="s">
        <v>112</v>
      </c>
      <c r="F57" s="18" t="s">
        <v>113</v>
      </c>
      <c r="G57" s="21">
        <f>I57*100/94</f>
        <v>956.3829787234042</v>
      </c>
      <c r="H57" s="21">
        <f>G57*0.97</f>
        <v>927.6914893617021</v>
      </c>
      <c r="I57" s="21">
        <v>899</v>
      </c>
    </row>
    <row r="58" spans="1:9" s="7" customFormat="1" ht="30.75" customHeight="1">
      <c r="A58" s="17">
        <f t="shared" si="2"/>
        <v>54</v>
      </c>
      <c r="B58" s="17" t="s">
        <v>110</v>
      </c>
      <c r="C58" s="17" t="s">
        <v>9</v>
      </c>
      <c r="D58" s="18" t="s">
        <v>111</v>
      </c>
      <c r="E58" s="19" t="s">
        <v>31</v>
      </c>
      <c r="F58" s="18" t="s">
        <v>114</v>
      </c>
      <c r="G58" s="21">
        <v>2234</v>
      </c>
      <c r="H58" s="21">
        <f>G58*0.97</f>
        <v>2166.98</v>
      </c>
      <c r="I58" s="21">
        <v>2100</v>
      </c>
    </row>
    <row r="59" spans="1:9" s="7" customFormat="1" ht="30.75" customHeight="1">
      <c r="A59" s="17">
        <f t="shared" si="2"/>
        <v>55</v>
      </c>
      <c r="B59" s="20" t="s">
        <v>110</v>
      </c>
      <c r="C59" s="20" t="s">
        <v>9</v>
      </c>
      <c r="D59" s="15" t="s">
        <v>111</v>
      </c>
      <c r="E59" s="14" t="s">
        <v>115</v>
      </c>
      <c r="F59" s="18" t="s">
        <v>116</v>
      </c>
      <c r="G59" s="21">
        <v>3181</v>
      </c>
      <c r="H59" s="21">
        <v>3085</v>
      </c>
      <c r="I59" s="21">
        <v>2990</v>
      </c>
    </row>
    <row r="60" s="4" customFormat="1" ht="25.5" customHeight="1"/>
    <row r="61" spans="1:4" s="4" customFormat="1" ht="20.25">
      <c r="A61"/>
      <c r="C61" s="1"/>
      <c r="D61" s="5"/>
    </row>
  </sheetData>
  <sheetProtection/>
  <mergeCells count="7">
    <mergeCell ref="A3:A4"/>
    <mergeCell ref="B3:B4"/>
    <mergeCell ref="C3:C4"/>
    <mergeCell ref="D3:D4"/>
    <mergeCell ref="E3:E4"/>
    <mergeCell ref="F3:F4"/>
    <mergeCell ref="G3:I3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Антей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Home</cp:lastModifiedBy>
  <cp:lastPrinted>2011-09-20T09:05:59Z</cp:lastPrinted>
  <dcterms:created xsi:type="dcterms:W3CDTF">2010-11-23T10:24:09Z</dcterms:created>
  <dcterms:modified xsi:type="dcterms:W3CDTF">2011-10-30T13:29:49Z</dcterms:modified>
  <cp:category/>
  <cp:version/>
  <cp:contentType/>
  <cp:contentStatus/>
</cp:coreProperties>
</file>