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<sst xmlns="http://schemas.openxmlformats.org/spreadsheetml/2006/main" count="280" uniqueCount="219">
  <si>
    <t>Прайс-лист на декоративные ткани</t>
  </si>
  <si>
    <t>07 ноября 2014г.</t>
  </si>
  <si>
    <t>Наименование</t>
  </si>
  <si>
    <t>Артикул</t>
  </si>
  <si>
    <t>Салоны, р</t>
  </si>
  <si>
    <t>Оптовая цена по курсу 43, р</t>
  </si>
  <si>
    <t>Оптовая цена, $</t>
  </si>
  <si>
    <t>Крупный опт по курсу 43, р</t>
  </si>
  <si>
    <t>ПОРТ_ЖАКК_БЛЭКАУТ_АЛЬФА</t>
  </si>
  <si>
    <t>EMB11</t>
  </si>
  <si>
    <t>ПОРТ_ЖАКК_БЛЭКАУТ_ГАРДЕН</t>
  </si>
  <si>
    <t>XY375</t>
  </si>
  <si>
    <t>ПОРТ_ЖАКК_БЛЭКАУТ_ОМЕГА</t>
  </si>
  <si>
    <t>ПОРТ_ЖАКК_БЛЭКАУТ_ЛЁН</t>
  </si>
  <si>
    <t>ПОРТ_ЖАКК_БЛЭКАУТ_ЛЮКС</t>
  </si>
  <si>
    <t>J2265</t>
  </si>
  <si>
    <t>ПОРТ_ЖАКК_БЛЭКАУТ_СТРИТ</t>
  </si>
  <si>
    <t>D2</t>
  </si>
  <si>
    <t>ПОРТ_ЖАКК_БЛЭКАУТ_МИРАЖ</t>
  </si>
  <si>
    <t>M</t>
  </si>
  <si>
    <t>ПОРТ_ЖАКК_БЛЭКАУТ_ПРИНТ</t>
  </si>
  <si>
    <t>PDX310, PDX327</t>
  </si>
  <si>
    <t>ПОРТ_ЖАКК_БЛЭКАУТ_ПРИНТ_280</t>
  </si>
  <si>
    <t>PDX207, PDX413</t>
  </si>
  <si>
    <t>ПОРТ_ЖАКК_БЛЭКАУТ_УЗОР</t>
  </si>
  <si>
    <t>3018, 1366, 559, 587</t>
  </si>
  <si>
    <t>ПОРТ_ЖАКК_ГК_МЕЛАНЖ_КВАДРО</t>
  </si>
  <si>
    <t>ПОРТ_ЖАКК_ГК_МЕЛАНЖ_ШАРМ</t>
  </si>
  <si>
    <t>ПОРТ_ЖАКК_ГК_РЕЛЬЕФ_МОДЕРН</t>
  </si>
  <si>
    <t>H952</t>
  </si>
  <si>
    <t>Н184</t>
  </si>
  <si>
    <t>ПОРТ_ЖАКК_ГК_САТИН</t>
  </si>
  <si>
    <t>ПОРТ_ЖАКК_ГК_САТИН_ПЕСОК</t>
  </si>
  <si>
    <t>3, 553</t>
  </si>
  <si>
    <t>ПОРТ_ЖАКК_ЦВ_ИЛЛЮЗИЯ</t>
  </si>
  <si>
    <t>31341, 6005</t>
  </si>
  <si>
    <t>ПОРТ_ЖАКК_ЦВ_ИРИС</t>
  </si>
  <si>
    <t>NSD007</t>
  </si>
  <si>
    <t>ПОРТ_ЖАКК_ЦВ_КРОКУС</t>
  </si>
  <si>
    <t>NSD201</t>
  </si>
  <si>
    <t>ПОРТ_ЖАКК_ЦВ_АВАНГАРД</t>
  </si>
  <si>
    <t>ПОРТ_ЖАКК_ЦВ_АПУЛИЯ</t>
  </si>
  <si>
    <t>ПОРТ_ЖАКК_ЦВ_АРИАДНА</t>
  </si>
  <si>
    <t>ПОРТ_ЖАКК_ЦВ_ВЕРЕСК</t>
  </si>
  <si>
    <t>ПОРТ_ЖАКК_ЦВ_ТОРНАДО</t>
  </si>
  <si>
    <t>ПОРТ_ЖАКК_ЦВ_КОСМОС</t>
  </si>
  <si>
    <t>ПОРТ_ЖАКК_ЦВ_КАРЕЛИЯ</t>
  </si>
  <si>
    <t>ПОРТ_ЖАКК_ЦВ_КЛАССИКА</t>
  </si>
  <si>
    <t>163, 211, 309</t>
  </si>
  <si>
    <t>ПОРТ_ЖАКК_ЦВ_ЛИРА</t>
  </si>
  <si>
    <t>ПОРТ_ЖАКК_ЦВ_ОВАЛ</t>
  </si>
  <si>
    <t>D217</t>
  </si>
  <si>
    <t>ПОРТ_ЖАКК_ЦВ_ПЭЧВОРК</t>
  </si>
  <si>
    <t>ПОРТ_ЖАКК_ЦВ_ФОРМУЛА</t>
  </si>
  <si>
    <t>ПОРТ_ЖАКК_ЦВ_РЕЛЬЕФ_ВОСТОК</t>
  </si>
  <si>
    <t>ПОРТ_КРИСТАЛЛ_ПРИНТ</t>
  </si>
  <si>
    <t>B080</t>
  </si>
  <si>
    <t>ПОРТ_ЛЁН_ГК_ТОРОНТО</t>
  </si>
  <si>
    <t>ПОРТ_ЛЁН_ПЕЧ</t>
  </si>
  <si>
    <t>PDX541</t>
  </si>
  <si>
    <t>ZXY1439</t>
  </si>
  <si>
    <t>ПОРТ_ПЛЮШ_ГК_СОФТ_АППЛИК</t>
  </si>
  <si>
    <t>ZY340, ZY342</t>
  </si>
  <si>
    <t>ПОРТ_ПЛЮШ_ГК_СОФТ_НЕЖНОСТЬ</t>
  </si>
  <si>
    <t>B6156</t>
  </si>
  <si>
    <t>B6159</t>
  </si>
  <si>
    <t>ПОРТ_ПЛЮШ_ГК_СОФТ_УЗОР</t>
  </si>
  <si>
    <t>С7501</t>
  </si>
  <si>
    <t>C7505</t>
  </si>
  <si>
    <t>C7510</t>
  </si>
  <si>
    <t>M08-3A</t>
  </si>
  <si>
    <t>ПОРТ_РЕЛЬЕФ_ГК_ВИКТОРИЯ</t>
  </si>
  <si>
    <t>ПОРТ_РЕЛЬЕФ_ГК_НИАГАРА</t>
  </si>
  <si>
    <t>9879, D22</t>
  </si>
  <si>
    <t>9882</t>
  </si>
  <si>
    <t>ПОРТ_РЕЛЬЕФ_ЦВ_ГОБЕЛЕН</t>
  </si>
  <si>
    <t>32287, 32285</t>
  </si>
  <si>
    <t>ПОРТ_РЕЛЬЕФ_ЦВ_МЕТАЛЛИК</t>
  </si>
  <si>
    <t>ПОРТ_РЕЛЬЕФ_ЦВ_СЕЗАМ</t>
  </si>
  <si>
    <t>ПОРТ_ТАФТА_БЛЭКАУТ</t>
  </si>
  <si>
    <t>BLT26</t>
  </si>
  <si>
    <t>ПОРТ_ТАФТА_ГК</t>
  </si>
  <si>
    <t>TA001</t>
  </si>
  <si>
    <t>ПОРТ_ТАФТА_ГК_ВЕРСАЛЬ</t>
  </si>
  <si>
    <t>ПОРТ_ТАФТА_ГК_МОНОРЭЙ</t>
  </si>
  <si>
    <t>ПОРТ_ТАФТА_ГК_ШАНТОН</t>
  </si>
  <si>
    <t>ПОРТ_ТАФТА_ЖАТАЯ</t>
  </si>
  <si>
    <t>Y081, Y102</t>
  </si>
  <si>
    <t>ПОРТ_ТАФТА_МЕЛАНЖ</t>
  </si>
  <si>
    <t>GD819</t>
  </si>
  <si>
    <t>ПОРТ_ТАФТА_ФАНТАЗИЯ</t>
  </si>
  <si>
    <t>16130</t>
  </si>
  <si>
    <t>DT104</t>
  </si>
  <si>
    <t>ПОРТ_ТАФТА_ФЛОК</t>
  </si>
  <si>
    <t>ПОРТ_ШЁЛК_АППЛИК</t>
  </si>
  <si>
    <t>ZY338</t>
  </si>
  <si>
    <t>ШЕНИЛЛ_ЖАККАРД_ГК</t>
  </si>
  <si>
    <t>KDS6018</t>
  </si>
  <si>
    <t>КРЕП_САТИН_ГК</t>
  </si>
  <si>
    <t>S2</t>
  </si>
  <si>
    <t>ТЮЛЬ_ВУАЛЬ_ВЫШ</t>
  </si>
  <si>
    <t>9488-8</t>
  </si>
  <si>
    <t>DANIELA</t>
  </si>
  <si>
    <t>XXC10464</t>
  </si>
  <si>
    <t>VWE783</t>
  </si>
  <si>
    <t>XY0355-1</t>
  </si>
  <si>
    <t>ТЮЛЬ_ВУАЛЬ_ВЫШ_АППЛИК</t>
  </si>
  <si>
    <t>VWE815</t>
  </si>
  <si>
    <t>ТЮЛЬ_ВУАЛЬ_ГК</t>
  </si>
  <si>
    <t>2010, 6002</t>
  </si>
  <si>
    <t>ERT, MS, RS</t>
  </si>
  <si>
    <t>ТЮЛЬ_ВУАЛЬ_ГК_УТЯЖ</t>
  </si>
  <si>
    <t>2009L</t>
  </si>
  <si>
    <t>ТЮЛЬ_ВУАЛЬ_НЕЖНОСТЬ</t>
  </si>
  <si>
    <t>ТЮЛЬ_ВУАЛЬ_ПЕЧ</t>
  </si>
  <si>
    <t>VP68943</t>
  </si>
  <si>
    <t>1028, 1285, 1358, 3827, 3845, B588</t>
  </si>
  <si>
    <t>ТЮЛЬ_ВУАЛЬ_ПЕЧ_КУХНЯ</t>
  </si>
  <si>
    <t>4-1, 6-2, 7-1</t>
  </si>
  <si>
    <t>ТЮЛЬ_ВУАЛЬ_ПЕЧ_КАРНАВАЛ</t>
  </si>
  <si>
    <t>ZXY408</t>
  </si>
  <si>
    <t>ТЮЛЬ_ВУАЛЬ_ФАНТАЗИЯ</t>
  </si>
  <si>
    <t>VJ028</t>
  </si>
  <si>
    <t>ТЮЛЬ_ВУАЛЬ_ФЛОК</t>
  </si>
  <si>
    <t>ТЮЛЬ_ЖАТКА_ГК</t>
  </si>
  <si>
    <t>ТЮЛЬ_КРИСТАЛЛ_ГК_ФРАНЦ</t>
  </si>
  <si>
    <t>ZF9</t>
  </si>
  <si>
    <t>ТЮЛЬ_КРИСТАЛЛ_ФАНТАЗИЯ</t>
  </si>
  <si>
    <t>ZF11</t>
  </si>
  <si>
    <t>ZF29</t>
  </si>
  <si>
    <t>ZF13</t>
  </si>
  <si>
    <t>ZQ3, ZQ7</t>
  </si>
  <si>
    <t>ТЮЛЬ_КРУЖЕВ_ГК_МИЛЛЕНИУМ</t>
  </si>
  <si>
    <t>W0028</t>
  </si>
  <si>
    <t>ТЮЛЬ_КРУЖЕВ_ГК_МИЛЛЕНИУМ_180</t>
  </si>
  <si>
    <t>ТЮЛЬ_КРУЖЕВ_ГК_ПОЛОНИЯ_СЕТКА</t>
  </si>
  <si>
    <t>WK900</t>
  </si>
  <si>
    <t>ТЮЛЬ_КРУЖЕВ_ЦВ_КАМЕЛИЯ_250</t>
  </si>
  <si>
    <t>P18365</t>
  </si>
  <si>
    <t>ТЮЛЬ_КРУЖЕВ_ЦВ_МИЛЛЕНИУМ_250</t>
  </si>
  <si>
    <t>ТЮЛЬ_КРУЖЕВ_ЦВ_МИЛЛЕНИУМ_210</t>
  </si>
  <si>
    <t>ТЮЛЬ_ЛЁН_ФАНТАЗИЯ</t>
  </si>
  <si>
    <t>ZG5</t>
  </si>
  <si>
    <t>ZL27</t>
  </si>
  <si>
    <t>A030</t>
  </si>
  <si>
    <t>MPS128</t>
  </si>
  <si>
    <t>SAJ1125</t>
  </si>
  <si>
    <t>ZR19</t>
  </si>
  <si>
    <t>ZR29</t>
  </si>
  <si>
    <t>ТЮЛЬ_ОРГАНЗА_АППЛИК</t>
  </si>
  <si>
    <t>ZY342, ZY338</t>
  </si>
  <si>
    <t>ТЮЛЬ_ОРГАНЗА_ВЫШ</t>
  </si>
  <si>
    <t>ORE2652</t>
  </si>
  <si>
    <t>ТЮЛЬ_ОРГАНЗА_ВЫШ_ШНУР</t>
  </si>
  <si>
    <t>OE2185</t>
  </si>
  <si>
    <t>ТЮЛЬ_ОРГАНЗА_ГК</t>
  </si>
  <si>
    <t>LF</t>
  </si>
  <si>
    <t>ТЮЛЬ_ОРГАНЗА_ГК_ИСПАНИЯ</t>
  </si>
  <si>
    <t>2068</t>
  </si>
  <si>
    <t>ТЮЛЬ_ОРГАНЗА_ГК_АУРА</t>
  </si>
  <si>
    <t>ТЮЛЬ_ОРГАНЗА_ГК_БОГЕМА</t>
  </si>
  <si>
    <t>SD011</t>
  </si>
  <si>
    <t>ТЮЛЬ_ОРГАНЗА_ГК_МАГИЯ</t>
  </si>
  <si>
    <t>75203</t>
  </si>
  <si>
    <t>ТЮЛЬ_ОРГАНЗА_ГК_МИКРОВУАЛЬ</t>
  </si>
  <si>
    <t>MV</t>
  </si>
  <si>
    <t>ТЮЛЬ_ОРГАНЗА_ГК_МУАР</t>
  </si>
  <si>
    <t>ТЮЛЬ_ОРГАНЗА_ПЕЧ</t>
  </si>
  <si>
    <t>B080, C6800</t>
  </si>
  <si>
    <t>EY034, JP1122, YY2956, XD656</t>
  </si>
  <si>
    <t>EY037</t>
  </si>
  <si>
    <t>EY147</t>
  </si>
  <si>
    <t>5649, 5681, 7070</t>
  </si>
  <si>
    <t>FP850</t>
  </si>
  <si>
    <t>FPB038</t>
  </si>
  <si>
    <t>FPB272</t>
  </si>
  <si>
    <t>L157</t>
  </si>
  <si>
    <t>L046, L285, L456</t>
  </si>
  <si>
    <t>LHB6566</t>
  </si>
  <si>
    <t>XD310</t>
  </si>
  <si>
    <t>XD705, XD707, XD824</t>
  </si>
  <si>
    <t>ТЮЛЬ_ОРГАНЗА_СЕТКА_ВЫШ</t>
  </si>
  <si>
    <t>L169</t>
  </si>
  <si>
    <t>ТЮЛЬ_ОРГАНЗА_РАДУГА</t>
  </si>
  <si>
    <t>OP2028</t>
  </si>
  <si>
    <t>ТЮЛЬ_ОРГАНЗА_ФАНТАЗИЯ</t>
  </si>
  <si>
    <t>OJ22312</t>
  </si>
  <si>
    <t>SAJ1344</t>
  </si>
  <si>
    <t>ТЮЛЬ_ОРГАНЗА_ФЛОК</t>
  </si>
  <si>
    <t>25B</t>
  </si>
  <si>
    <t>97</t>
  </si>
  <si>
    <t>XY195B</t>
  </si>
  <si>
    <t>ZY183B</t>
  </si>
  <si>
    <t>ZY255B</t>
  </si>
  <si>
    <t>F1, F2</t>
  </si>
  <si>
    <t>F3</t>
  </si>
  <si>
    <t>ШТОРЫ_КРУЖЕВ_ГК_КАНТРИ_НИТЬ</t>
  </si>
  <si>
    <t>ШТОРЫ_КРУЖЕВ_ЦВ_ВЕНЕЦИЯ</t>
  </si>
  <si>
    <t>ШТОРЫ_НИТЬ_ГК_ЗАРА</t>
  </si>
  <si>
    <t>DS</t>
  </si>
  <si>
    <t>ШТОРЫ_НИТЬ_ГК_ЗАРА_БУСЫ</t>
  </si>
  <si>
    <t>ZLBH</t>
  </si>
  <si>
    <t>ШТОРЫ_НИТЬ_ГК_ЗАРА_ВЕРЕТЕНО</t>
  </si>
  <si>
    <t>TXZ</t>
  </si>
  <si>
    <t>ШТОРЫ_НИТЬ_ГК_ЗАРА_ЛЮРЕКС</t>
  </si>
  <si>
    <t>JYS</t>
  </si>
  <si>
    <t>ШТОРЫ_НИТЬ_ГК_ЗАРА_МЕТАЛЛ</t>
  </si>
  <si>
    <t>ZM</t>
  </si>
  <si>
    <t>YP</t>
  </si>
  <si>
    <t>ШТОРЫ_НИТЬ_ГК_ЗАРА_ТРАВКА</t>
  </si>
  <si>
    <t>YM</t>
  </si>
  <si>
    <t>ШТОРЫ_НИТЬ_ГК_ЗАРА_ШАРИК</t>
  </si>
  <si>
    <t>LL, LLQ</t>
  </si>
  <si>
    <t>ШТОРЫ_НИТЬ_ЦВ_ЗАРА_РАДУГА</t>
  </si>
  <si>
    <t>DR</t>
  </si>
  <si>
    <t>ЛЮВЕРС_МОДЕРН</t>
  </si>
  <si>
    <t>БЕЙКА_КОСАЯ</t>
  </si>
  <si>
    <t>STAR</t>
  </si>
  <si>
    <t>STAR15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</si>
</sst>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wrapText="1"/>
    </xf>
    <xf numFmtId="0" fontId="4" fillId="0" borderId="10" xfId="52" applyBorder="1">
      <alignment/>
      <protection/>
    </xf>
    <xf numFmtId="2" fontId="2" fillId="0" borderId="10" xfId="0" applyNumberFormat="1" applyFont="1" applyFill="1" applyBorder="1" applyAlignment="1">
      <alignment horizontal="center"/>
    </xf>
    <xf numFmtId="180" fontId="2" fillId="0" borderId="10" xfId="0" applyNumberFormat="1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 horizontal="center"/>
    </xf>
    <xf numFmtId="0" fontId="0" fillId="0" borderId="10" xfId="53" applyFont="1" applyBorder="1">
      <alignment/>
      <protection/>
    </xf>
    <xf numFmtId="0" fontId="0" fillId="0" borderId="10" xfId="0" applyBorder="1" applyAlignment="1">
      <alignment horizontal="left"/>
    </xf>
    <xf numFmtId="0" fontId="4" fillId="0" borderId="10" xfId="52" applyFont="1" applyBorder="1">
      <alignment/>
      <protection/>
    </xf>
    <xf numFmtId="0" fontId="4" fillId="0" borderId="10" xfId="52" applyBorder="1" applyAlignment="1">
      <alignment horizontal="left"/>
      <protection/>
    </xf>
    <xf numFmtId="0" fontId="4" fillId="0" borderId="10" xfId="52" applyFont="1" applyBorder="1" applyAlignment="1">
      <alignment horizontal="left"/>
      <protection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54" applyFont="1" applyBorder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isplay" xfId="52"/>
    <cellStyle name="Обычный_Лист1" xfId="53"/>
    <cellStyle name="Обычный_Сентябрь 05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5"/>
  <sheetViews>
    <sheetView tabSelected="1" zoomScalePageLayoutView="0" workbookViewId="0" topLeftCell="A1">
      <selection activeCell="N12" sqref="N12"/>
    </sheetView>
  </sheetViews>
  <sheetFormatPr defaultColWidth="9.140625" defaultRowHeight="12.75"/>
  <cols>
    <col min="1" max="1" width="36.7109375" style="0" customWidth="1"/>
    <col min="2" max="2" width="31.00390625" style="0" customWidth="1"/>
    <col min="3" max="4" width="0" style="0" hidden="1" customWidth="1"/>
    <col min="6" max="6" width="0" style="0" hidden="1" customWidth="1"/>
  </cols>
  <sheetData>
    <row r="1" spans="1:6" ht="15.75">
      <c r="A1" s="1" t="s">
        <v>0</v>
      </c>
      <c r="C1" s="2"/>
      <c r="D1" s="2"/>
      <c r="E1" s="2"/>
      <c r="F1" s="3" t="s">
        <v>1</v>
      </c>
    </row>
    <row r="2" spans="3:6" ht="12.75">
      <c r="C2" s="2"/>
      <c r="D2" s="2"/>
      <c r="E2" s="2"/>
      <c r="F2" s="2"/>
    </row>
    <row r="3" spans="1:6" ht="34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ht="12.75">
      <c r="A4" s="5" t="s">
        <v>8</v>
      </c>
      <c r="B4" s="5" t="s">
        <v>9</v>
      </c>
      <c r="C4" s="6">
        <f aca="true" t="shared" si="0" ref="C4:C35">D4*1.5</f>
        <v>307.5</v>
      </c>
      <c r="D4" s="7">
        <v>205</v>
      </c>
      <c r="E4" s="8">
        <f aca="true" t="shared" si="1" ref="E4:E35">D4/43</f>
        <v>4.767441860465116</v>
      </c>
      <c r="F4" s="7">
        <v>200</v>
      </c>
    </row>
    <row r="5" spans="1:6" ht="12.75">
      <c r="A5" s="9" t="s">
        <v>10</v>
      </c>
      <c r="B5" s="10" t="s">
        <v>11</v>
      </c>
      <c r="C5" s="6">
        <f t="shared" si="0"/>
        <v>435</v>
      </c>
      <c r="D5" s="7">
        <v>290</v>
      </c>
      <c r="E5" s="8">
        <f t="shared" si="1"/>
        <v>6.744186046511628</v>
      </c>
      <c r="F5" s="7">
        <v>285</v>
      </c>
    </row>
    <row r="6" spans="1:6" ht="12.75">
      <c r="A6" s="11" t="s">
        <v>12</v>
      </c>
      <c r="B6" s="12">
        <v>37844</v>
      </c>
      <c r="C6" s="6">
        <f t="shared" si="0"/>
        <v>232.5</v>
      </c>
      <c r="D6" s="7">
        <v>155</v>
      </c>
      <c r="E6" s="8">
        <f t="shared" si="1"/>
        <v>3.604651162790698</v>
      </c>
      <c r="F6" s="7">
        <v>150</v>
      </c>
    </row>
    <row r="7" spans="1:6" ht="12.75">
      <c r="A7" s="9" t="s">
        <v>13</v>
      </c>
      <c r="B7" s="10">
        <v>907</v>
      </c>
      <c r="C7" s="6">
        <f t="shared" si="0"/>
        <v>502.5</v>
      </c>
      <c r="D7" s="7">
        <v>335</v>
      </c>
      <c r="E7" s="8">
        <f t="shared" si="1"/>
        <v>7.790697674418604</v>
      </c>
      <c r="F7" s="7">
        <v>330</v>
      </c>
    </row>
    <row r="8" spans="1:6" ht="12.75">
      <c r="A8" s="5" t="s">
        <v>14</v>
      </c>
      <c r="B8" s="5" t="s">
        <v>15</v>
      </c>
      <c r="C8" s="6">
        <f t="shared" si="0"/>
        <v>397.5</v>
      </c>
      <c r="D8" s="7">
        <v>265</v>
      </c>
      <c r="E8" s="8">
        <f t="shared" si="1"/>
        <v>6.162790697674419</v>
      </c>
      <c r="F8" s="7">
        <v>260</v>
      </c>
    </row>
    <row r="9" spans="1:6" ht="12.75">
      <c r="A9" s="5" t="s">
        <v>16</v>
      </c>
      <c r="B9" s="5" t="s">
        <v>17</v>
      </c>
      <c r="C9" s="6">
        <f t="shared" si="0"/>
        <v>397.5</v>
      </c>
      <c r="D9" s="7">
        <v>265</v>
      </c>
      <c r="E9" s="8">
        <f t="shared" si="1"/>
        <v>6.162790697674419</v>
      </c>
      <c r="F9" s="7">
        <v>260</v>
      </c>
    </row>
    <row r="10" spans="1:6" ht="12.75">
      <c r="A10" s="11" t="s">
        <v>18</v>
      </c>
      <c r="B10" s="11" t="s">
        <v>19</v>
      </c>
      <c r="C10" s="6">
        <f t="shared" si="0"/>
        <v>397.5</v>
      </c>
      <c r="D10" s="7">
        <v>265</v>
      </c>
      <c r="E10" s="8">
        <f t="shared" si="1"/>
        <v>6.162790697674419</v>
      </c>
      <c r="F10" s="7">
        <v>260</v>
      </c>
    </row>
    <row r="11" spans="1:6" ht="12.75">
      <c r="A11" s="5" t="s">
        <v>20</v>
      </c>
      <c r="B11" s="5"/>
      <c r="C11" s="6">
        <f t="shared" si="0"/>
        <v>270</v>
      </c>
      <c r="D11" s="7">
        <v>180</v>
      </c>
      <c r="E11" s="8">
        <f t="shared" si="1"/>
        <v>4.186046511627907</v>
      </c>
      <c r="F11" s="7">
        <v>175</v>
      </c>
    </row>
    <row r="12" spans="1:6" ht="12.75">
      <c r="A12" s="5" t="s">
        <v>20</v>
      </c>
      <c r="B12" s="11" t="s">
        <v>21</v>
      </c>
      <c r="C12" s="6">
        <f t="shared" si="0"/>
        <v>240</v>
      </c>
      <c r="D12" s="7">
        <v>160</v>
      </c>
      <c r="E12" s="8">
        <f t="shared" si="1"/>
        <v>3.7209302325581395</v>
      </c>
      <c r="F12" s="7">
        <v>155</v>
      </c>
    </row>
    <row r="13" spans="1:6" ht="12.75">
      <c r="A13" s="11" t="s">
        <v>22</v>
      </c>
      <c r="B13" s="5"/>
      <c r="C13" s="6">
        <f t="shared" si="0"/>
        <v>457.5</v>
      </c>
      <c r="D13" s="7">
        <v>305</v>
      </c>
      <c r="E13" s="8">
        <f t="shared" si="1"/>
        <v>7.093023255813954</v>
      </c>
      <c r="F13" s="7">
        <v>300</v>
      </c>
    </row>
    <row r="14" spans="1:6" ht="12.75">
      <c r="A14" s="11" t="s">
        <v>22</v>
      </c>
      <c r="B14" s="11" t="s">
        <v>23</v>
      </c>
      <c r="C14" s="6">
        <f t="shared" si="0"/>
        <v>427.5</v>
      </c>
      <c r="D14" s="7">
        <v>285</v>
      </c>
      <c r="E14" s="8">
        <f t="shared" si="1"/>
        <v>6.627906976744186</v>
      </c>
      <c r="F14" s="7">
        <v>280</v>
      </c>
    </row>
    <row r="15" spans="1:6" ht="12.75">
      <c r="A15" s="11" t="s">
        <v>24</v>
      </c>
      <c r="B15" s="10" t="s">
        <v>25</v>
      </c>
      <c r="C15" s="6">
        <f t="shared" si="0"/>
        <v>465</v>
      </c>
      <c r="D15" s="7">
        <v>310</v>
      </c>
      <c r="E15" s="8">
        <f t="shared" si="1"/>
        <v>7.209302325581396</v>
      </c>
      <c r="F15" s="7">
        <v>305</v>
      </c>
    </row>
    <row r="16" spans="1:6" ht="12.75">
      <c r="A16" s="11" t="s">
        <v>24</v>
      </c>
      <c r="B16" s="12">
        <v>142</v>
      </c>
      <c r="C16" s="6">
        <f t="shared" si="0"/>
        <v>465</v>
      </c>
      <c r="D16" s="7">
        <v>310</v>
      </c>
      <c r="E16" s="8">
        <f t="shared" si="1"/>
        <v>7.209302325581396</v>
      </c>
      <c r="F16" s="7">
        <v>305</v>
      </c>
    </row>
    <row r="17" spans="1:6" ht="12.75">
      <c r="A17" s="11" t="s">
        <v>24</v>
      </c>
      <c r="B17" s="13">
        <v>382</v>
      </c>
      <c r="C17" s="6">
        <f t="shared" si="0"/>
        <v>450</v>
      </c>
      <c r="D17" s="7">
        <v>300</v>
      </c>
      <c r="E17" s="8">
        <f t="shared" si="1"/>
        <v>6.976744186046512</v>
      </c>
      <c r="F17" s="7">
        <v>295</v>
      </c>
    </row>
    <row r="18" spans="1:6" ht="12.75">
      <c r="A18" s="11" t="s">
        <v>24</v>
      </c>
      <c r="B18" s="13">
        <v>383</v>
      </c>
      <c r="C18" s="6">
        <f t="shared" si="0"/>
        <v>450</v>
      </c>
      <c r="D18" s="7">
        <v>300</v>
      </c>
      <c r="E18" s="8">
        <f t="shared" si="1"/>
        <v>6.976744186046512</v>
      </c>
      <c r="F18" s="7">
        <v>295</v>
      </c>
    </row>
    <row r="19" spans="1:6" ht="12.75">
      <c r="A19" s="11" t="s">
        <v>24</v>
      </c>
      <c r="B19" s="13">
        <v>482</v>
      </c>
      <c r="C19" s="6">
        <f t="shared" si="0"/>
        <v>435</v>
      </c>
      <c r="D19" s="7">
        <v>290</v>
      </c>
      <c r="E19" s="8">
        <f t="shared" si="1"/>
        <v>6.744186046511628</v>
      </c>
      <c r="F19" s="7">
        <v>285</v>
      </c>
    </row>
    <row r="20" spans="1:6" ht="12.75">
      <c r="A20" s="14" t="s">
        <v>26</v>
      </c>
      <c r="B20" s="13">
        <v>6024</v>
      </c>
      <c r="C20" s="6">
        <f t="shared" si="0"/>
        <v>191.25</v>
      </c>
      <c r="D20" s="7">
        <v>127.5</v>
      </c>
      <c r="E20" s="8">
        <f t="shared" si="1"/>
        <v>2.9651162790697674</v>
      </c>
      <c r="F20" s="7">
        <v>125</v>
      </c>
    </row>
    <row r="21" spans="1:6" ht="12.75">
      <c r="A21" s="14" t="s">
        <v>27</v>
      </c>
      <c r="B21" s="13">
        <v>6013</v>
      </c>
      <c r="C21" s="6">
        <f t="shared" si="0"/>
        <v>191.25</v>
      </c>
      <c r="D21" s="7">
        <v>127.5</v>
      </c>
      <c r="E21" s="8">
        <f t="shared" si="1"/>
        <v>2.9651162790697674</v>
      </c>
      <c r="F21" s="7">
        <v>125</v>
      </c>
    </row>
    <row r="22" spans="1:6" ht="12.75">
      <c r="A22" s="5" t="s">
        <v>28</v>
      </c>
      <c r="B22" s="11" t="s">
        <v>29</v>
      </c>
      <c r="C22" s="6">
        <f t="shared" si="0"/>
        <v>131.25</v>
      </c>
      <c r="D22" s="7">
        <v>87.5</v>
      </c>
      <c r="E22" s="8">
        <f t="shared" si="1"/>
        <v>2.0348837209302326</v>
      </c>
      <c r="F22" s="7">
        <v>86</v>
      </c>
    </row>
    <row r="23" spans="1:6" ht="12.75">
      <c r="A23" s="14" t="s">
        <v>28</v>
      </c>
      <c r="B23" s="15" t="s">
        <v>30</v>
      </c>
      <c r="C23" s="6">
        <f t="shared" si="0"/>
        <v>131.25</v>
      </c>
      <c r="D23" s="7">
        <v>87.5</v>
      </c>
      <c r="E23" s="8">
        <f t="shared" si="1"/>
        <v>2.0348837209302326</v>
      </c>
      <c r="F23" s="7">
        <v>86</v>
      </c>
    </row>
    <row r="24" spans="1:6" ht="12.75">
      <c r="A24" s="14" t="s">
        <v>31</v>
      </c>
      <c r="B24" s="15">
        <v>41678</v>
      </c>
      <c r="C24" s="6">
        <f t="shared" si="0"/>
        <v>89.25</v>
      </c>
      <c r="D24" s="7">
        <v>59.5</v>
      </c>
      <c r="E24" s="8">
        <f t="shared" si="1"/>
        <v>1.3837209302325582</v>
      </c>
      <c r="F24" s="7">
        <v>58.5</v>
      </c>
    </row>
    <row r="25" spans="1:6" ht="12.75">
      <c r="A25" s="14" t="s">
        <v>31</v>
      </c>
      <c r="B25" s="15">
        <v>3200</v>
      </c>
      <c r="C25" s="6">
        <f t="shared" si="0"/>
        <v>89.25</v>
      </c>
      <c r="D25" s="7">
        <v>59.5</v>
      </c>
      <c r="E25" s="8">
        <f t="shared" si="1"/>
        <v>1.3837209302325582</v>
      </c>
      <c r="F25" s="7">
        <v>58.5</v>
      </c>
    </row>
    <row r="26" spans="1:6" ht="12.75">
      <c r="A26" s="14" t="s">
        <v>32</v>
      </c>
      <c r="B26" s="15" t="s">
        <v>33</v>
      </c>
      <c r="C26" s="6">
        <f t="shared" si="0"/>
        <v>106.5</v>
      </c>
      <c r="D26" s="7">
        <v>71</v>
      </c>
      <c r="E26" s="8">
        <f t="shared" si="1"/>
        <v>1.6511627906976745</v>
      </c>
      <c r="F26" s="7">
        <v>70</v>
      </c>
    </row>
    <row r="27" spans="1:6" ht="12.75">
      <c r="A27" s="5" t="s">
        <v>34</v>
      </c>
      <c r="B27" s="11" t="s">
        <v>35</v>
      </c>
      <c r="C27" s="6">
        <f t="shared" si="0"/>
        <v>198.75</v>
      </c>
      <c r="D27" s="7">
        <v>132.5</v>
      </c>
      <c r="E27" s="8">
        <f t="shared" si="1"/>
        <v>3.0813953488372094</v>
      </c>
      <c r="F27" s="7">
        <v>130</v>
      </c>
    </row>
    <row r="28" spans="1:6" ht="12.75">
      <c r="A28" s="9" t="s">
        <v>36</v>
      </c>
      <c r="B28" s="10" t="s">
        <v>37</v>
      </c>
      <c r="C28" s="6">
        <f t="shared" si="0"/>
        <v>191.25</v>
      </c>
      <c r="D28" s="7">
        <v>127.5</v>
      </c>
      <c r="E28" s="8">
        <f t="shared" si="1"/>
        <v>2.9651162790697674</v>
      </c>
      <c r="F28" s="7">
        <v>125</v>
      </c>
    </row>
    <row r="29" spans="1:6" ht="12.75">
      <c r="A29" s="9" t="s">
        <v>38</v>
      </c>
      <c r="B29" s="10" t="s">
        <v>39</v>
      </c>
      <c r="C29" s="6">
        <f t="shared" si="0"/>
        <v>191.25</v>
      </c>
      <c r="D29" s="7">
        <v>127.5</v>
      </c>
      <c r="E29" s="8">
        <f t="shared" si="1"/>
        <v>2.9651162790697674</v>
      </c>
      <c r="F29" s="7">
        <v>125</v>
      </c>
    </row>
    <row r="30" spans="1:6" ht="12.75">
      <c r="A30" s="9" t="s">
        <v>40</v>
      </c>
      <c r="B30" s="10">
        <v>330</v>
      </c>
      <c r="C30" s="6">
        <f t="shared" si="0"/>
        <v>232.5</v>
      </c>
      <c r="D30" s="7">
        <v>155</v>
      </c>
      <c r="E30" s="8">
        <f t="shared" si="1"/>
        <v>3.604651162790698</v>
      </c>
      <c r="F30" s="7">
        <v>150</v>
      </c>
    </row>
    <row r="31" spans="1:6" ht="12.75">
      <c r="A31" s="9" t="s">
        <v>41</v>
      </c>
      <c r="B31" s="10">
        <v>317</v>
      </c>
      <c r="C31" s="6">
        <f t="shared" si="0"/>
        <v>232.5</v>
      </c>
      <c r="D31" s="7">
        <v>155</v>
      </c>
      <c r="E31" s="8">
        <f t="shared" si="1"/>
        <v>3.604651162790698</v>
      </c>
      <c r="F31" s="7">
        <v>150</v>
      </c>
    </row>
    <row r="32" spans="1:6" ht="12.75">
      <c r="A32" s="9" t="s">
        <v>42</v>
      </c>
      <c r="B32" s="10">
        <v>197</v>
      </c>
      <c r="C32" s="6">
        <f t="shared" si="0"/>
        <v>180</v>
      </c>
      <c r="D32" s="7">
        <v>120</v>
      </c>
      <c r="E32" s="8">
        <f t="shared" si="1"/>
        <v>2.7906976744186047</v>
      </c>
      <c r="F32" s="7">
        <v>117.5</v>
      </c>
    </row>
    <row r="33" spans="1:6" ht="12.75">
      <c r="A33" s="9" t="s">
        <v>43</v>
      </c>
      <c r="B33" s="10">
        <v>338</v>
      </c>
      <c r="C33" s="6">
        <f t="shared" si="0"/>
        <v>232.5</v>
      </c>
      <c r="D33" s="7">
        <v>155</v>
      </c>
      <c r="E33" s="8">
        <f t="shared" si="1"/>
        <v>3.604651162790698</v>
      </c>
      <c r="F33" s="7">
        <v>150</v>
      </c>
    </row>
    <row r="34" spans="1:6" ht="12.75">
      <c r="A34" s="9" t="s">
        <v>44</v>
      </c>
      <c r="B34" s="10">
        <v>31400</v>
      </c>
      <c r="C34" s="6">
        <f t="shared" si="0"/>
        <v>285</v>
      </c>
      <c r="D34" s="7">
        <v>190</v>
      </c>
      <c r="E34" s="8">
        <f t="shared" si="1"/>
        <v>4.4186046511627906</v>
      </c>
      <c r="F34" s="7">
        <v>185</v>
      </c>
    </row>
    <row r="35" spans="1:6" ht="12.75">
      <c r="A35" s="9" t="s">
        <v>45</v>
      </c>
      <c r="B35" s="10">
        <v>13220</v>
      </c>
      <c r="C35" s="6">
        <f t="shared" si="0"/>
        <v>412.5</v>
      </c>
      <c r="D35" s="7">
        <v>275</v>
      </c>
      <c r="E35" s="8">
        <f t="shared" si="1"/>
        <v>6.395348837209302</v>
      </c>
      <c r="F35" s="7">
        <v>270</v>
      </c>
    </row>
    <row r="36" spans="1:6" ht="12.75">
      <c r="A36" s="5" t="s">
        <v>46</v>
      </c>
      <c r="B36" s="12">
        <v>31418</v>
      </c>
      <c r="C36" s="6">
        <f aca="true" t="shared" si="2" ref="C36:C67">D36*1.5</f>
        <v>217.5</v>
      </c>
      <c r="D36" s="7">
        <v>145</v>
      </c>
      <c r="E36" s="8">
        <f aca="true" t="shared" si="3" ref="E36:E67">D36/43</f>
        <v>3.372093023255814</v>
      </c>
      <c r="F36" s="7">
        <v>142.5</v>
      </c>
    </row>
    <row r="37" spans="1:6" ht="12.75">
      <c r="A37" s="14" t="s">
        <v>47</v>
      </c>
      <c r="B37" s="10" t="s">
        <v>48</v>
      </c>
      <c r="C37" s="6">
        <f t="shared" si="2"/>
        <v>213.75</v>
      </c>
      <c r="D37" s="7">
        <v>142.5</v>
      </c>
      <c r="E37" s="8">
        <f t="shared" si="3"/>
        <v>3.313953488372093</v>
      </c>
      <c r="F37" s="7">
        <v>140</v>
      </c>
    </row>
    <row r="38" spans="1:6" ht="12.75">
      <c r="A38" s="9" t="s">
        <v>49</v>
      </c>
      <c r="B38" s="10">
        <v>167</v>
      </c>
      <c r="C38" s="6">
        <f t="shared" si="2"/>
        <v>195</v>
      </c>
      <c r="D38" s="7">
        <v>130</v>
      </c>
      <c r="E38" s="8">
        <f t="shared" si="3"/>
        <v>3.0232558139534884</v>
      </c>
      <c r="F38" s="7">
        <v>127.5</v>
      </c>
    </row>
    <row r="39" spans="1:6" ht="12.75">
      <c r="A39" s="9" t="s">
        <v>50</v>
      </c>
      <c r="B39" s="10" t="s">
        <v>51</v>
      </c>
      <c r="C39" s="6">
        <f t="shared" si="2"/>
        <v>300</v>
      </c>
      <c r="D39" s="7">
        <v>200</v>
      </c>
      <c r="E39" s="8">
        <f t="shared" si="3"/>
        <v>4.651162790697675</v>
      </c>
      <c r="F39" s="7">
        <v>195</v>
      </c>
    </row>
    <row r="40" spans="1:6" ht="12.75">
      <c r="A40" s="9" t="s">
        <v>52</v>
      </c>
      <c r="B40" s="10">
        <v>157</v>
      </c>
      <c r="C40" s="6">
        <f t="shared" si="2"/>
        <v>240</v>
      </c>
      <c r="D40" s="7">
        <v>160</v>
      </c>
      <c r="E40" s="8">
        <f t="shared" si="3"/>
        <v>3.7209302325581395</v>
      </c>
      <c r="F40" s="7">
        <v>155</v>
      </c>
    </row>
    <row r="41" spans="1:6" ht="12.75">
      <c r="A41" s="9" t="s">
        <v>53</v>
      </c>
      <c r="B41" s="10">
        <v>305</v>
      </c>
      <c r="C41" s="6">
        <f t="shared" si="2"/>
        <v>202.5</v>
      </c>
      <c r="D41" s="7">
        <v>135</v>
      </c>
      <c r="E41" s="8">
        <f t="shared" si="3"/>
        <v>3.13953488372093</v>
      </c>
      <c r="F41" s="7">
        <v>132.5</v>
      </c>
    </row>
    <row r="42" spans="1:6" ht="12.75">
      <c r="A42" s="14" t="s">
        <v>54</v>
      </c>
      <c r="B42" s="15">
        <v>443</v>
      </c>
      <c r="C42" s="6">
        <f t="shared" si="2"/>
        <v>187.5</v>
      </c>
      <c r="D42" s="7">
        <v>125</v>
      </c>
      <c r="E42" s="8">
        <f t="shared" si="3"/>
        <v>2.9069767441860463</v>
      </c>
      <c r="F42" s="7">
        <v>122.5</v>
      </c>
    </row>
    <row r="43" spans="1:6" ht="12.75">
      <c r="A43" s="5" t="s">
        <v>55</v>
      </c>
      <c r="B43" s="13" t="s">
        <v>56</v>
      </c>
      <c r="C43" s="6">
        <f t="shared" si="2"/>
        <v>270</v>
      </c>
      <c r="D43" s="7">
        <v>180</v>
      </c>
      <c r="E43" s="8">
        <f t="shared" si="3"/>
        <v>4.186046511627907</v>
      </c>
      <c r="F43" s="7">
        <v>175</v>
      </c>
    </row>
    <row r="44" spans="1:6" ht="12.75">
      <c r="A44" s="9" t="s">
        <v>57</v>
      </c>
      <c r="B44" s="10">
        <v>201201</v>
      </c>
      <c r="C44" s="6">
        <f t="shared" si="2"/>
        <v>405</v>
      </c>
      <c r="D44" s="7">
        <v>270</v>
      </c>
      <c r="E44" s="8">
        <f t="shared" si="3"/>
        <v>6.27906976744186</v>
      </c>
      <c r="F44" s="7">
        <v>265</v>
      </c>
    </row>
    <row r="45" spans="1:6" ht="12.75">
      <c r="A45" s="14" t="s">
        <v>58</v>
      </c>
      <c r="B45" s="10" t="s">
        <v>59</v>
      </c>
      <c r="C45" s="6">
        <f t="shared" si="2"/>
        <v>405</v>
      </c>
      <c r="D45" s="7">
        <v>270</v>
      </c>
      <c r="E45" s="8">
        <f t="shared" si="3"/>
        <v>6.27906976744186</v>
      </c>
      <c r="F45" s="7">
        <v>265</v>
      </c>
    </row>
    <row r="46" spans="1:6" ht="12.75">
      <c r="A46" s="14" t="s">
        <v>58</v>
      </c>
      <c r="B46" s="13" t="s">
        <v>60</v>
      </c>
      <c r="C46" s="6">
        <f t="shared" si="2"/>
        <v>315</v>
      </c>
      <c r="D46" s="7">
        <v>210</v>
      </c>
      <c r="E46" s="8">
        <f t="shared" si="3"/>
        <v>4.883720930232558</v>
      </c>
      <c r="F46" s="7">
        <v>205</v>
      </c>
    </row>
    <row r="47" spans="1:6" ht="12.75">
      <c r="A47" s="9" t="s">
        <v>61</v>
      </c>
      <c r="B47" s="10" t="s">
        <v>62</v>
      </c>
      <c r="C47" s="6">
        <f t="shared" si="2"/>
        <v>405</v>
      </c>
      <c r="D47" s="7">
        <v>270</v>
      </c>
      <c r="E47" s="8">
        <f t="shared" si="3"/>
        <v>6.27906976744186</v>
      </c>
      <c r="F47" s="7">
        <v>265</v>
      </c>
    </row>
    <row r="48" spans="1:6" ht="12.75">
      <c r="A48" s="9" t="s">
        <v>63</v>
      </c>
      <c r="B48" s="10" t="s">
        <v>64</v>
      </c>
      <c r="C48" s="6">
        <f t="shared" si="2"/>
        <v>330</v>
      </c>
      <c r="D48" s="7">
        <v>220</v>
      </c>
      <c r="E48" s="8">
        <f t="shared" si="3"/>
        <v>5.116279069767442</v>
      </c>
      <c r="F48" s="7">
        <v>215</v>
      </c>
    </row>
    <row r="49" spans="1:6" ht="12.75">
      <c r="A49" s="9" t="s">
        <v>63</v>
      </c>
      <c r="B49" s="10" t="s">
        <v>65</v>
      </c>
      <c r="C49" s="6">
        <f t="shared" si="2"/>
        <v>330</v>
      </c>
      <c r="D49" s="7">
        <v>220</v>
      </c>
      <c r="E49" s="8">
        <f t="shared" si="3"/>
        <v>5.116279069767442</v>
      </c>
      <c r="F49" s="7">
        <v>215</v>
      </c>
    </row>
    <row r="50" spans="1:6" ht="12.75">
      <c r="A50" s="9" t="s">
        <v>66</v>
      </c>
      <c r="B50" s="10" t="s">
        <v>67</v>
      </c>
      <c r="C50" s="6">
        <f t="shared" si="2"/>
        <v>375</v>
      </c>
      <c r="D50" s="7">
        <v>250</v>
      </c>
      <c r="E50" s="8">
        <f t="shared" si="3"/>
        <v>5.813953488372093</v>
      </c>
      <c r="F50" s="7">
        <v>245</v>
      </c>
    </row>
    <row r="51" spans="1:6" ht="12.75">
      <c r="A51" s="9" t="s">
        <v>66</v>
      </c>
      <c r="B51" s="10" t="s">
        <v>68</v>
      </c>
      <c r="C51" s="6">
        <f t="shared" si="2"/>
        <v>375</v>
      </c>
      <c r="D51" s="7">
        <v>250</v>
      </c>
      <c r="E51" s="8">
        <f t="shared" si="3"/>
        <v>5.813953488372093</v>
      </c>
      <c r="F51" s="7">
        <v>245</v>
      </c>
    </row>
    <row r="52" spans="1:6" ht="12.75">
      <c r="A52" s="9" t="s">
        <v>66</v>
      </c>
      <c r="B52" s="10" t="s">
        <v>69</v>
      </c>
      <c r="C52" s="6">
        <f t="shared" si="2"/>
        <v>375</v>
      </c>
      <c r="D52" s="7">
        <v>250</v>
      </c>
      <c r="E52" s="8">
        <f t="shared" si="3"/>
        <v>5.813953488372093</v>
      </c>
      <c r="F52" s="7">
        <v>245</v>
      </c>
    </row>
    <row r="53" spans="1:6" ht="12.75">
      <c r="A53" s="9" t="s">
        <v>66</v>
      </c>
      <c r="B53" s="10" t="s">
        <v>70</v>
      </c>
      <c r="C53" s="6">
        <f t="shared" si="2"/>
        <v>375</v>
      </c>
      <c r="D53" s="7">
        <v>250</v>
      </c>
      <c r="E53" s="8">
        <f t="shared" si="3"/>
        <v>5.813953488372093</v>
      </c>
      <c r="F53" s="7">
        <v>245</v>
      </c>
    </row>
    <row r="54" spans="1:6" ht="12.75">
      <c r="A54" s="9" t="s">
        <v>71</v>
      </c>
      <c r="B54" s="10">
        <v>9880</v>
      </c>
      <c r="C54" s="6">
        <f t="shared" si="2"/>
        <v>161.25</v>
      </c>
      <c r="D54" s="7">
        <v>107.5</v>
      </c>
      <c r="E54" s="8">
        <f t="shared" si="3"/>
        <v>2.5</v>
      </c>
      <c r="F54" s="7">
        <v>105</v>
      </c>
    </row>
    <row r="55" spans="1:6" ht="12.75">
      <c r="A55" s="5" t="s">
        <v>72</v>
      </c>
      <c r="B55" s="11" t="s">
        <v>73</v>
      </c>
      <c r="C55" s="6">
        <f t="shared" si="2"/>
        <v>367.5</v>
      </c>
      <c r="D55" s="7">
        <v>245</v>
      </c>
      <c r="E55" s="8">
        <f t="shared" si="3"/>
        <v>5.6976744186046515</v>
      </c>
      <c r="F55" s="7">
        <v>240</v>
      </c>
    </row>
    <row r="56" spans="1:6" ht="12.75">
      <c r="A56" s="16" t="s">
        <v>72</v>
      </c>
      <c r="B56" s="16" t="s">
        <v>74</v>
      </c>
      <c r="C56" s="6">
        <f t="shared" si="2"/>
        <v>153.75</v>
      </c>
      <c r="D56" s="7">
        <v>102.5</v>
      </c>
      <c r="E56" s="8">
        <f t="shared" si="3"/>
        <v>2.383720930232558</v>
      </c>
      <c r="F56" s="7">
        <v>100</v>
      </c>
    </row>
    <row r="57" spans="1:6" ht="12.75">
      <c r="A57" s="16" t="s">
        <v>75</v>
      </c>
      <c r="B57" s="10" t="s">
        <v>76</v>
      </c>
      <c r="C57" s="6">
        <f t="shared" si="2"/>
        <v>258.75</v>
      </c>
      <c r="D57" s="7">
        <v>172.5</v>
      </c>
      <c r="E57" s="8">
        <f t="shared" si="3"/>
        <v>4.011627906976744</v>
      </c>
      <c r="F57" s="7">
        <v>167.5</v>
      </c>
    </row>
    <row r="58" spans="1:6" ht="12.75">
      <c r="A58" s="16" t="s">
        <v>77</v>
      </c>
      <c r="B58" s="10">
        <v>32353</v>
      </c>
      <c r="C58" s="6">
        <f t="shared" si="2"/>
        <v>352.5</v>
      </c>
      <c r="D58" s="7">
        <v>235</v>
      </c>
      <c r="E58" s="8">
        <f t="shared" si="3"/>
        <v>5.465116279069767</v>
      </c>
      <c r="F58" s="7">
        <v>230</v>
      </c>
    </row>
    <row r="59" spans="1:6" ht="12.75">
      <c r="A59" s="11" t="s">
        <v>78</v>
      </c>
      <c r="B59" s="12">
        <v>27394</v>
      </c>
      <c r="C59" s="6">
        <f t="shared" si="2"/>
        <v>315</v>
      </c>
      <c r="D59" s="7">
        <v>210</v>
      </c>
      <c r="E59" s="8">
        <f t="shared" si="3"/>
        <v>4.883720930232558</v>
      </c>
      <c r="F59" s="7">
        <v>205</v>
      </c>
    </row>
    <row r="60" spans="1:6" ht="12.75">
      <c r="A60" s="5" t="s">
        <v>79</v>
      </c>
      <c r="B60" s="11" t="s">
        <v>80</v>
      </c>
      <c r="C60" s="6">
        <f t="shared" si="2"/>
        <v>307.5</v>
      </c>
      <c r="D60" s="7">
        <v>205</v>
      </c>
      <c r="E60" s="8">
        <f t="shared" si="3"/>
        <v>4.767441860465116</v>
      </c>
      <c r="F60" s="7">
        <v>200</v>
      </c>
    </row>
    <row r="61" spans="1:6" ht="12.75">
      <c r="A61" s="14" t="s">
        <v>81</v>
      </c>
      <c r="B61" s="15" t="s">
        <v>82</v>
      </c>
      <c r="C61" s="6">
        <f t="shared" si="2"/>
        <v>120</v>
      </c>
      <c r="D61" s="7">
        <v>80</v>
      </c>
      <c r="E61" s="8">
        <f t="shared" si="3"/>
        <v>1.8604651162790697</v>
      </c>
      <c r="F61" s="7">
        <v>78.5</v>
      </c>
    </row>
    <row r="62" spans="1:6" ht="12.75">
      <c r="A62" s="16" t="s">
        <v>83</v>
      </c>
      <c r="B62" s="10">
        <v>168</v>
      </c>
      <c r="C62" s="6">
        <f t="shared" si="2"/>
        <v>367.5</v>
      </c>
      <c r="D62" s="7">
        <v>245</v>
      </c>
      <c r="E62" s="8">
        <f t="shared" si="3"/>
        <v>5.6976744186046515</v>
      </c>
      <c r="F62" s="7">
        <v>240</v>
      </c>
    </row>
    <row r="63" spans="1:6" ht="12.75">
      <c r="A63" s="16" t="s">
        <v>84</v>
      </c>
      <c r="B63" s="10">
        <v>6105</v>
      </c>
      <c r="C63" s="6">
        <f t="shared" si="2"/>
        <v>285</v>
      </c>
      <c r="D63" s="7">
        <v>190</v>
      </c>
      <c r="E63" s="8">
        <f t="shared" si="3"/>
        <v>4.4186046511627906</v>
      </c>
      <c r="F63" s="7">
        <v>185</v>
      </c>
    </row>
    <row r="64" spans="1:6" ht="12.75">
      <c r="A64" s="14" t="s">
        <v>85</v>
      </c>
      <c r="B64" s="15">
        <v>3119</v>
      </c>
      <c r="C64" s="6">
        <f t="shared" si="2"/>
        <v>315</v>
      </c>
      <c r="D64" s="7">
        <v>210</v>
      </c>
      <c r="E64" s="8">
        <f t="shared" si="3"/>
        <v>4.883720930232558</v>
      </c>
      <c r="F64" s="7">
        <v>205</v>
      </c>
    </row>
    <row r="65" spans="1:6" ht="12.75">
      <c r="A65" s="11" t="s">
        <v>86</v>
      </c>
      <c r="B65" s="11" t="s">
        <v>87</v>
      </c>
      <c r="C65" s="6">
        <f t="shared" si="2"/>
        <v>206.25</v>
      </c>
      <c r="D65" s="7">
        <v>137.5</v>
      </c>
      <c r="E65" s="8">
        <f t="shared" si="3"/>
        <v>3.197674418604651</v>
      </c>
      <c r="F65" s="7">
        <v>135</v>
      </c>
    </row>
    <row r="66" spans="1:6" ht="12.75">
      <c r="A66" s="11" t="s">
        <v>88</v>
      </c>
      <c r="B66" s="10" t="s">
        <v>89</v>
      </c>
      <c r="C66" s="6">
        <f t="shared" si="2"/>
        <v>322.5</v>
      </c>
      <c r="D66" s="7">
        <v>215</v>
      </c>
      <c r="E66" s="8">
        <f t="shared" si="3"/>
        <v>5</v>
      </c>
      <c r="F66" s="7">
        <v>210</v>
      </c>
    </row>
    <row r="67" spans="1:6" ht="12.75">
      <c r="A67" s="5" t="s">
        <v>90</v>
      </c>
      <c r="B67" s="5" t="s">
        <v>91</v>
      </c>
      <c r="C67" s="6">
        <f t="shared" si="2"/>
        <v>352.5</v>
      </c>
      <c r="D67" s="7">
        <v>235</v>
      </c>
      <c r="E67" s="8">
        <f t="shared" si="3"/>
        <v>5.465116279069767</v>
      </c>
      <c r="F67" s="7">
        <v>230</v>
      </c>
    </row>
    <row r="68" spans="1:6" ht="12.75">
      <c r="A68" s="5" t="s">
        <v>90</v>
      </c>
      <c r="B68" s="5" t="s">
        <v>92</v>
      </c>
      <c r="C68" s="6">
        <f aca="true" t="shared" si="4" ref="C68:C99">D68*1.5</f>
        <v>457.5</v>
      </c>
      <c r="D68" s="7">
        <v>305</v>
      </c>
      <c r="E68" s="8">
        <f aca="true" t="shared" si="5" ref="E68:E99">D68/43</f>
        <v>7.093023255813954</v>
      </c>
      <c r="F68" s="7">
        <v>300</v>
      </c>
    </row>
    <row r="69" spans="1:6" ht="12.75">
      <c r="A69" s="5" t="s">
        <v>93</v>
      </c>
      <c r="B69" s="11"/>
      <c r="C69" s="6">
        <f t="shared" si="4"/>
        <v>138.75</v>
      </c>
      <c r="D69" s="7">
        <v>92.5</v>
      </c>
      <c r="E69" s="8">
        <f t="shared" si="5"/>
        <v>2.1511627906976742</v>
      </c>
      <c r="F69" s="7">
        <v>90</v>
      </c>
    </row>
    <row r="70" spans="1:6" ht="12.75">
      <c r="A70" s="9" t="s">
        <v>94</v>
      </c>
      <c r="B70" s="10" t="s">
        <v>95</v>
      </c>
      <c r="C70" s="6">
        <f t="shared" si="4"/>
        <v>315</v>
      </c>
      <c r="D70" s="7">
        <v>210</v>
      </c>
      <c r="E70" s="8">
        <f t="shared" si="5"/>
        <v>4.883720930232558</v>
      </c>
      <c r="F70" s="7">
        <v>207.5</v>
      </c>
    </row>
    <row r="71" spans="1:6" ht="12.75">
      <c r="A71" s="9" t="s">
        <v>96</v>
      </c>
      <c r="B71" s="10" t="s">
        <v>97</v>
      </c>
      <c r="C71" s="6">
        <f t="shared" si="4"/>
        <v>442.5</v>
      </c>
      <c r="D71" s="7">
        <v>295</v>
      </c>
      <c r="E71" s="8">
        <f t="shared" si="5"/>
        <v>6.8604651162790695</v>
      </c>
      <c r="F71" s="7">
        <v>290</v>
      </c>
    </row>
    <row r="72" spans="1:6" ht="12.75">
      <c r="A72" s="14" t="s">
        <v>98</v>
      </c>
      <c r="B72" s="10" t="s">
        <v>99</v>
      </c>
      <c r="C72" s="6">
        <f t="shared" si="4"/>
        <v>117.75</v>
      </c>
      <c r="D72" s="7">
        <v>78.5</v>
      </c>
      <c r="E72" s="8">
        <f t="shared" si="5"/>
        <v>1.8255813953488371</v>
      </c>
      <c r="F72" s="7">
        <v>77.5</v>
      </c>
    </row>
    <row r="73" spans="1:6" ht="12.75">
      <c r="A73" s="14" t="s">
        <v>98</v>
      </c>
      <c r="B73" s="10">
        <v>2222</v>
      </c>
      <c r="C73" s="6">
        <f t="shared" si="4"/>
        <v>117.75</v>
      </c>
      <c r="D73" s="7">
        <v>78.5</v>
      </c>
      <c r="E73" s="8">
        <f t="shared" si="5"/>
        <v>1.8255813953488371</v>
      </c>
      <c r="F73" s="7">
        <v>77.5</v>
      </c>
    </row>
    <row r="74" spans="1:6" ht="12.75">
      <c r="A74" s="5" t="s">
        <v>100</v>
      </c>
      <c r="B74" s="10" t="s">
        <v>101</v>
      </c>
      <c r="C74" s="6">
        <f t="shared" si="4"/>
        <v>187.5</v>
      </c>
      <c r="D74" s="7">
        <v>125</v>
      </c>
      <c r="E74" s="8">
        <f t="shared" si="5"/>
        <v>2.9069767441860463</v>
      </c>
      <c r="F74" s="7">
        <v>122.5</v>
      </c>
    </row>
    <row r="75" spans="1:6" ht="12.75">
      <c r="A75" s="5" t="s">
        <v>100</v>
      </c>
      <c r="B75" s="10" t="s">
        <v>102</v>
      </c>
      <c r="C75" s="6">
        <f t="shared" si="4"/>
        <v>225</v>
      </c>
      <c r="D75" s="7">
        <v>150</v>
      </c>
      <c r="E75" s="8">
        <f t="shared" si="5"/>
        <v>3.488372093023256</v>
      </c>
      <c r="F75" s="7">
        <v>147.5</v>
      </c>
    </row>
    <row r="76" spans="1:6" ht="12.75">
      <c r="A76" s="5" t="s">
        <v>100</v>
      </c>
      <c r="B76" s="11" t="s">
        <v>103</v>
      </c>
      <c r="C76" s="6">
        <f t="shared" si="4"/>
        <v>225</v>
      </c>
      <c r="D76" s="7">
        <v>150</v>
      </c>
      <c r="E76" s="8">
        <f t="shared" si="5"/>
        <v>3.488372093023256</v>
      </c>
      <c r="F76" s="7">
        <v>147.5</v>
      </c>
    </row>
    <row r="77" spans="1:6" ht="12.75">
      <c r="A77" s="5" t="s">
        <v>100</v>
      </c>
      <c r="B77" s="11" t="s">
        <v>104</v>
      </c>
      <c r="C77" s="6">
        <f t="shared" si="4"/>
        <v>322.5</v>
      </c>
      <c r="D77" s="7">
        <v>215</v>
      </c>
      <c r="E77" s="8">
        <f t="shared" si="5"/>
        <v>5</v>
      </c>
      <c r="F77" s="7">
        <v>210</v>
      </c>
    </row>
    <row r="78" spans="1:6" ht="12.75">
      <c r="A78" s="5" t="s">
        <v>100</v>
      </c>
      <c r="B78" s="11" t="s">
        <v>105</v>
      </c>
      <c r="C78" s="6">
        <f t="shared" si="4"/>
        <v>213.75</v>
      </c>
      <c r="D78" s="7">
        <v>142.5</v>
      </c>
      <c r="E78" s="8">
        <f t="shared" si="5"/>
        <v>3.313953488372093</v>
      </c>
      <c r="F78" s="7">
        <v>140</v>
      </c>
    </row>
    <row r="79" spans="1:6" ht="12.75">
      <c r="A79" s="11" t="s">
        <v>106</v>
      </c>
      <c r="B79" s="11" t="s">
        <v>107</v>
      </c>
      <c r="C79" s="6">
        <f t="shared" si="4"/>
        <v>442.5</v>
      </c>
      <c r="D79" s="7">
        <v>295</v>
      </c>
      <c r="E79" s="8">
        <f t="shared" si="5"/>
        <v>6.8604651162790695</v>
      </c>
      <c r="F79" s="7">
        <v>290</v>
      </c>
    </row>
    <row r="80" spans="1:6" ht="12.75">
      <c r="A80" s="14" t="s">
        <v>108</v>
      </c>
      <c r="B80" s="15">
        <v>2009</v>
      </c>
      <c r="C80" s="6">
        <f t="shared" si="4"/>
        <v>93.75</v>
      </c>
      <c r="D80" s="7">
        <v>62.5</v>
      </c>
      <c r="E80" s="8">
        <f t="shared" si="5"/>
        <v>1.4534883720930232</v>
      </c>
      <c r="F80" s="7">
        <v>61.5</v>
      </c>
    </row>
    <row r="81" spans="1:6" ht="12.75">
      <c r="A81" s="5" t="s">
        <v>108</v>
      </c>
      <c r="B81" s="11" t="s">
        <v>109</v>
      </c>
      <c r="C81" s="6">
        <f t="shared" si="4"/>
        <v>93.75</v>
      </c>
      <c r="D81" s="7">
        <v>62.5</v>
      </c>
      <c r="E81" s="8">
        <f t="shared" si="5"/>
        <v>1.4534883720930232</v>
      </c>
      <c r="F81" s="7">
        <v>61.5</v>
      </c>
    </row>
    <row r="82" spans="1:6" ht="12.75">
      <c r="A82" s="5" t="s">
        <v>108</v>
      </c>
      <c r="B82" s="11" t="s">
        <v>110</v>
      </c>
      <c r="C82" s="6">
        <f t="shared" si="4"/>
        <v>93.75</v>
      </c>
      <c r="D82" s="7">
        <v>62.5</v>
      </c>
      <c r="E82" s="8">
        <f t="shared" si="5"/>
        <v>1.4534883720930232</v>
      </c>
      <c r="F82" s="7">
        <v>61.5</v>
      </c>
    </row>
    <row r="83" spans="1:6" ht="12.75">
      <c r="A83" s="14" t="s">
        <v>111</v>
      </c>
      <c r="B83" s="15" t="s">
        <v>112</v>
      </c>
      <c r="C83" s="6">
        <f t="shared" si="4"/>
        <v>101.25</v>
      </c>
      <c r="D83" s="7">
        <v>67.5</v>
      </c>
      <c r="E83" s="8">
        <f t="shared" si="5"/>
        <v>1.569767441860465</v>
      </c>
      <c r="F83" s="7">
        <v>66.5</v>
      </c>
    </row>
    <row r="84" spans="1:6" ht="12.75">
      <c r="A84" s="16" t="s">
        <v>113</v>
      </c>
      <c r="B84" s="15"/>
      <c r="C84" s="6">
        <f t="shared" si="4"/>
        <v>135</v>
      </c>
      <c r="D84" s="7">
        <v>90</v>
      </c>
      <c r="E84" s="8">
        <f t="shared" si="5"/>
        <v>2.0930232558139537</v>
      </c>
      <c r="F84" s="7">
        <v>87.5</v>
      </c>
    </row>
    <row r="85" spans="1:6" ht="12.75">
      <c r="A85" s="16" t="s">
        <v>114</v>
      </c>
      <c r="B85" s="15"/>
      <c r="C85" s="6">
        <f t="shared" si="4"/>
        <v>153.75</v>
      </c>
      <c r="D85" s="7">
        <v>102.5</v>
      </c>
      <c r="E85" s="8">
        <f t="shared" si="5"/>
        <v>2.383720930232558</v>
      </c>
      <c r="F85" s="7">
        <v>100</v>
      </c>
    </row>
    <row r="86" spans="1:6" ht="12.75">
      <c r="A86" s="16" t="s">
        <v>114</v>
      </c>
      <c r="B86" s="10" t="s">
        <v>115</v>
      </c>
      <c r="C86" s="6">
        <f t="shared" si="4"/>
        <v>176.25</v>
      </c>
      <c r="D86" s="7">
        <v>117.5</v>
      </c>
      <c r="E86" s="8">
        <f t="shared" si="5"/>
        <v>2.7325581395348837</v>
      </c>
      <c r="F86" s="7">
        <v>115</v>
      </c>
    </row>
    <row r="87" spans="1:6" ht="12.75">
      <c r="A87" s="16" t="s">
        <v>114</v>
      </c>
      <c r="B87" s="15" t="s">
        <v>116</v>
      </c>
      <c r="C87" s="6">
        <f t="shared" si="4"/>
        <v>142.5</v>
      </c>
      <c r="D87" s="7">
        <v>95</v>
      </c>
      <c r="E87" s="8">
        <f t="shared" si="5"/>
        <v>2.2093023255813953</v>
      </c>
      <c r="F87" s="7">
        <v>92.5</v>
      </c>
    </row>
    <row r="88" spans="1:6" ht="12.75">
      <c r="A88" s="11" t="s">
        <v>117</v>
      </c>
      <c r="B88" s="15" t="s">
        <v>118</v>
      </c>
      <c r="C88" s="6">
        <f t="shared" si="4"/>
        <v>142.5</v>
      </c>
      <c r="D88" s="7">
        <v>95</v>
      </c>
      <c r="E88" s="8">
        <f t="shared" si="5"/>
        <v>2.2093023255813953</v>
      </c>
      <c r="F88" s="7">
        <v>92.5</v>
      </c>
    </row>
    <row r="89" spans="1:6" ht="12.75">
      <c r="A89" s="5" t="s">
        <v>119</v>
      </c>
      <c r="B89" s="5" t="s">
        <v>120</v>
      </c>
      <c r="C89" s="6">
        <f t="shared" si="4"/>
        <v>187.5</v>
      </c>
      <c r="D89" s="7">
        <v>125</v>
      </c>
      <c r="E89" s="8">
        <f t="shared" si="5"/>
        <v>2.9069767441860463</v>
      </c>
      <c r="F89" s="7">
        <v>122.5</v>
      </c>
    </row>
    <row r="90" spans="1:6" ht="12.75">
      <c r="A90" s="16" t="s">
        <v>121</v>
      </c>
      <c r="B90" s="16" t="s">
        <v>122</v>
      </c>
      <c r="C90" s="6">
        <f t="shared" si="4"/>
        <v>240</v>
      </c>
      <c r="D90" s="7">
        <v>160</v>
      </c>
      <c r="E90" s="8">
        <f t="shared" si="5"/>
        <v>3.7209302325581395</v>
      </c>
      <c r="F90" s="7">
        <v>155</v>
      </c>
    </row>
    <row r="91" spans="1:6" ht="12.75">
      <c r="A91" s="16" t="s">
        <v>123</v>
      </c>
      <c r="B91" s="10">
        <v>9</v>
      </c>
      <c r="C91" s="6">
        <f t="shared" si="4"/>
        <v>157.5</v>
      </c>
      <c r="D91" s="7">
        <v>105</v>
      </c>
      <c r="E91" s="8">
        <f t="shared" si="5"/>
        <v>2.441860465116279</v>
      </c>
      <c r="F91" s="7">
        <v>102.5</v>
      </c>
    </row>
    <row r="92" spans="1:6" ht="12.75">
      <c r="A92" s="14" t="s">
        <v>124</v>
      </c>
      <c r="B92" s="15">
        <v>4005</v>
      </c>
      <c r="C92" s="6">
        <f t="shared" si="4"/>
        <v>127.5</v>
      </c>
      <c r="D92" s="7">
        <v>85</v>
      </c>
      <c r="E92" s="8">
        <f t="shared" si="5"/>
        <v>1.9767441860465116</v>
      </c>
      <c r="F92" s="7">
        <v>82.5</v>
      </c>
    </row>
    <row r="93" spans="1:6" ht="12.75">
      <c r="A93" s="11" t="s">
        <v>125</v>
      </c>
      <c r="B93" s="15" t="s">
        <v>126</v>
      </c>
      <c r="C93" s="6">
        <f t="shared" si="4"/>
        <v>217.5</v>
      </c>
      <c r="D93" s="7">
        <v>145</v>
      </c>
      <c r="E93" s="8">
        <f t="shared" si="5"/>
        <v>3.372093023255814</v>
      </c>
      <c r="F93" s="7">
        <v>142.5</v>
      </c>
    </row>
    <row r="94" spans="1:6" ht="12.75">
      <c r="A94" s="9" t="s">
        <v>127</v>
      </c>
      <c r="B94" s="10" t="s">
        <v>128</v>
      </c>
      <c r="C94" s="6">
        <f t="shared" si="4"/>
        <v>217.5</v>
      </c>
      <c r="D94" s="7">
        <v>145</v>
      </c>
      <c r="E94" s="8">
        <f t="shared" si="5"/>
        <v>3.372093023255814</v>
      </c>
      <c r="F94" s="7">
        <v>142.5</v>
      </c>
    </row>
    <row r="95" spans="1:6" ht="12.75">
      <c r="A95" s="9" t="s">
        <v>127</v>
      </c>
      <c r="B95" s="10" t="s">
        <v>129</v>
      </c>
      <c r="C95" s="6">
        <f t="shared" si="4"/>
        <v>202.5</v>
      </c>
      <c r="D95" s="7">
        <v>135</v>
      </c>
      <c r="E95" s="8">
        <f t="shared" si="5"/>
        <v>3.13953488372093</v>
      </c>
      <c r="F95" s="7">
        <v>132.5</v>
      </c>
    </row>
    <row r="96" spans="1:6" ht="12.75">
      <c r="A96" s="9" t="s">
        <v>127</v>
      </c>
      <c r="B96" s="10" t="s">
        <v>130</v>
      </c>
      <c r="C96" s="6">
        <f t="shared" si="4"/>
        <v>217.5</v>
      </c>
      <c r="D96" s="7">
        <v>145</v>
      </c>
      <c r="E96" s="8">
        <f t="shared" si="5"/>
        <v>3.372093023255814</v>
      </c>
      <c r="F96" s="7">
        <v>142.5</v>
      </c>
    </row>
    <row r="97" spans="1:6" ht="12.75">
      <c r="A97" s="9" t="s">
        <v>127</v>
      </c>
      <c r="B97" s="10" t="s">
        <v>131</v>
      </c>
      <c r="C97" s="6">
        <f t="shared" si="4"/>
        <v>225</v>
      </c>
      <c r="D97" s="7">
        <v>150</v>
      </c>
      <c r="E97" s="8">
        <f t="shared" si="5"/>
        <v>3.488372093023256</v>
      </c>
      <c r="F97" s="7">
        <v>147.5</v>
      </c>
    </row>
    <row r="98" spans="1:6" ht="12.75">
      <c r="A98" s="9" t="s">
        <v>132</v>
      </c>
      <c r="B98" s="10" t="s">
        <v>133</v>
      </c>
      <c r="C98" s="6">
        <f t="shared" si="4"/>
        <v>172.5</v>
      </c>
      <c r="D98" s="7">
        <v>115</v>
      </c>
      <c r="E98" s="8">
        <f t="shared" si="5"/>
        <v>2.6744186046511627</v>
      </c>
      <c r="F98" s="7">
        <v>112.5</v>
      </c>
    </row>
    <row r="99" spans="1:6" ht="12.75">
      <c r="A99" s="9" t="s">
        <v>134</v>
      </c>
      <c r="B99" s="10">
        <v>3090</v>
      </c>
      <c r="C99" s="6">
        <f t="shared" si="4"/>
        <v>123.75</v>
      </c>
      <c r="D99" s="7">
        <v>82.5</v>
      </c>
      <c r="E99" s="8">
        <f t="shared" si="5"/>
        <v>1.9186046511627908</v>
      </c>
      <c r="F99" s="7">
        <v>80</v>
      </c>
    </row>
    <row r="100" spans="1:6" ht="12.75">
      <c r="A100" s="16" t="s">
        <v>135</v>
      </c>
      <c r="B100" s="10">
        <v>23105</v>
      </c>
      <c r="C100" s="6">
        <f aca="true" t="shared" si="6" ref="C100:C131">D100*1.5</f>
        <v>150</v>
      </c>
      <c r="D100" s="7">
        <v>100</v>
      </c>
      <c r="E100" s="8">
        <f aca="true" t="shared" si="7" ref="E100:E131">D100/43</f>
        <v>2.3255813953488373</v>
      </c>
      <c r="F100" s="7">
        <v>97.5</v>
      </c>
    </row>
    <row r="101" spans="1:6" ht="12.75">
      <c r="A101" s="16" t="s">
        <v>135</v>
      </c>
      <c r="B101" s="10" t="s">
        <v>136</v>
      </c>
      <c r="C101" s="6">
        <f t="shared" si="6"/>
        <v>165</v>
      </c>
      <c r="D101" s="7">
        <v>110</v>
      </c>
      <c r="E101" s="8">
        <f t="shared" si="7"/>
        <v>2.558139534883721</v>
      </c>
      <c r="F101" s="7">
        <v>107.5</v>
      </c>
    </row>
    <row r="102" spans="1:6" ht="12.75">
      <c r="A102" s="5" t="s">
        <v>137</v>
      </c>
      <c r="B102" s="11" t="s">
        <v>138</v>
      </c>
      <c r="C102" s="6">
        <f t="shared" si="6"/>
        <v>168.75</v>
      </c>
      <c r="D102" s="7">
        <v>112.5</v>
      </c>
      <c r="E102" s="8">
        <f t="shared" si="7"/>
        <v>2.616279069767442</v>
      </c>
      <c r="F102" s="7">
        <v>110</v>
      </c>
    </row>
    <row r="103" spans="1:6" ht="12.75">
      <c r="A103" s="9" t="s">
        <v>139</v>
      </c>
      <c r="B103" s="10">
        <v>4035</v>
      </c>
      <c r="C103" s="6">
        <f t="shared" si="6"/>
        <v>168.75</v>
      </c>
      <c r="D103" s="7">
        <v>112.5</v>
      </c>
      <c r="E103" s="8">
        <f t="shared" si="7"/>
        <v>2.616279069767442</v>
      </c>
      <c r="F103" s="7">
        <v>110</v>
      </c>
    </row>
    <row r="104" spans="1:6" ht="12.75">
      <c r="A104" s="9" t="s">
        <v>140</v>
      </c>
      <c r="B104" s="10">
        <v>4441</v>
      </c>
      <c r="C104" s="6">
        <f t="shared" si="6"/>
        <v>146.25</v>
      </c>
      <c r="D104" s="7">
        <v>97.5</v>
      </c>
      <c r="E104" s="8">
        <f t="shared" si="7"/>
        <v>2.2674418604651163</v>
      </c>
      <c r="F104" s="7">
        <v>95</v>
      </c>
    </row>
    <row r="105" spans="1:6" ht="12.75">
      <c r="A105" s="9" t="s">
        <v>141</v>
      </c>
      <c r="B105" s="10" t="s">
        <v>142</v>
      </c>
      <c r="C105" s="6">
        <f t="shared" si="6"/>
        <v>217.5</v>
      </c>
      <c r="D105" s="7">
        <v>145</v>
      </c>
      <c r="E105" s="8">
        <f t="shared" si="7"/>
        <v>3.372093023255814</v>
      </c>
      <c r="F105" s="7">
        <v>142.5</v>
      </c>
    </row>
    <row r="106" spans="1:6" ht="12.75">
      <c r="A106" s="9" t="s">
        <v>141</v>
      </c>
      <c r="B106" s="10" t="s">
        <v>143</v>
      </c>
      <c r="C106" s="6">
        <f t="shared" si="6"/>
        <v>240</v>
      </c>
      <c r="D106" s="7">
        <v>160</v>
      </c>
      <c r="E106" s="8">
        <f t="shared" si="7"/>
        <v>3.7209302325581395</v>
      </c>
      <c r="F106" s="7">
        <v>155</v>
      </c>
    </row>
    <row r="107" spans="1:6" ht="12.75">
      <c r="A107" s="16" t="s">
        <v>141</v>
      </c>
      <c r="B107" s="10" t="s">
        <v>144</v>
      </c>
      <c r="C107" s="6">
        <f t="shared" si="6"/>
        <v>345</v>
      </c>
      <c r="D107" s="7">
        <v>230</v>
      </c>
      <c r="E107" s="8">
        <f t="shared" si="7"/>
        <v>5.348837209302325</v>
      </c>
      <c r="F107" s="7">
        <v>225</v>
      </c>
    </row>
    <row r="108" spans="1:6" ht="12.75">
      <c r="A108" s="16" t="s">
        <v>141</v>
      </c>
      <c r="B108" s="16" t="s">
        <v>145</v>
      </c>
      <c r="C108" s="6">
        <f t="shared" si="6"/>
        <v>292.5</v>
      </c>
      <c r="D108" s="7">
        <v>195</v>
      </c>
      <c r="E108" s="8">
        <f t="shared" si="7"/>
        <v>4.534883720930233</v>
      </c>
      <c r="F108" s="7">
        <v>190</v>
      </c>
    </row>
    <row r="109" spans="1:6" ht="12.75">
      <c r="A109" s="5" t="s">
        <v>141</v>
      </c>
      <c r="B109" s="5" t="s">
        <v>146</v>
      </c>
      <c r="C109" s="6">
        <f t="shared" si="6"/>
        <v>296.25</v>
      </c>
      <c r="D109" s="7">
        <v>197.5</v>
      </c>
      <c r="E109" s="8">
        <f t="shared" si="7"/>
        <v>4.593023255813954</v>
      </c>
      <c r="F109" s="7">
        <v>192.5</v>
      </c>
    </row>
    <row r="110" spans="1:6" ht="12.75">
      <c r="A110" s="5" t="s">
        <v>141</v>
      </c>
      <c r="B110" s="11" t="s">
        <v>147</v>
      </c>
      <c r="C110" s="6">
        <f t="shared" si="6"/>
        <v>210</v>
      </c>
      <c r="D110" s="7">
        <v>140</v>
      </c>
      <c r="E110" s="8">
        <f t="shared" si="7"/>
        <v>3.255813953488372</v>
      </c>
      <c r="F110" s="7">
        <v>137.5</v>
      </c>
    </row>
    <row r="111" spans="1:6" ht="12.75">
      <c r="A111" s="5" t="s">
        <v>141</v>
      </c>
      <c r="B111" s="11" t="s">
        <v>148</v>
      </c>
      <c r="C111" s="6">
        <f t="shared" si="6"/>
        <v>225</v>
      </c>
      <c r="D111" s="7">
        <v>150</v>
      </c>
      <c r="E111" s="8">
        <f t="shared" si="7"/>
        <v>3.488372093023256</v>
      </c>
      <c r="F111" s="7">
        <v>147.5</v>
      </c>
    </row>
    <row r="112" spans="1:6" ht="12.75">
      <c r="A112" s="9" t="s">
        <v>149</v>
      </c>
      <c r="B112" s="10" t="s">
        <v>150</v>
      </c>
      <c r="C112" s="6">
        <f t="shared" si="6"/>
        <v>202.5</v>
      </c>
      <c r="D112" s="7">
        <v>135</v>
      </c>
      <c r="E112" s="8">
        <f t="shared" si="7"/>
        <v>3.13953488372093</v>
      </c>
      <c r="F112" s="7">
        <v>132.5</v>
      </c>
    </row>
    <row r="113" spans="1:6" ht="12.75">
      <c r="A113" s="9" t="s">
        <v>151</v>
      </c>
      <c r="B113" s="10" t="s">
        <v>152</v>
      </c>
      <c r="C113" s="6">
        <f t="shared" si="6"/>
        <v>345</v>
      </c>
      <c r="D113" s="7">
        <v>230</v>
      </c>
      <c r="E113" s="8">
        <f t="shared" si="7"/>
        <v>5.348837209302325</v>
      </c>
      <c r="F113" s="7">
        <v>225</v>
      </c>
    </row>
    <row r="114" spans="1:6" ht="12.75">
      <c r="A114" s="9" t="s">
        <v>153</v>
      </c>
      <c r="B114" s="10" t="s">
        <v>154</v>
      </c>
      <c r="C114" s="6">
        <f t="shared" si="6"/>
        <v>315</v>
      </c>
      <c r="D114" s="7">
        <v>210</v>
      </c>
      <c r="E114" s="8">
        <f t="shared" si="7"/>
        <v>4.883720930232558</v>
      </c>
      <c r="F114" s="7">
        <v>205</v>
      </c>
    </row>
    <row r="115" spans="1:6" ht="12.75">
      <c r="A115" s="14" t="s">
        <v>155</v>
      </c>
      <c r="B115" s="15" t="s">
        <v>156</v>
      </c>
      <c r="C115" s="6">
        <f t="shared" si="6"/>
        <v>90</v>
      </c>
      <c r="D115" s="7">
        <v>60</v>
      </c>
      <c r="E115" s="8">
        <f t="shared" si="7"/>
        <v>1.3953488372093024</v>
      </c>
      <c r="F115" s="7">
        <v>59</v>
      </c>
    </row>
    <row r="116" spans="1:6" ht="12.75">
      <c r="A116" s="16" t="s">
        <v>157</v>
      </c>
      <c r="B116" s="16" t="s">
        <v>158</v>
      </c>
      <c r="C116" s="6">
        <f t="shared" si="6"/>
        <v>210</v>
      </c>
      <c r="D116" s="7">
        <v>140</v>
      </c>
      <c r="E116" s="8">
        <f t="shared" si="7"/>
        <v>3.255813953488372</v>
      </c>
      <c r="F116" s="7">
        <v>137.5</v>
      </c>
    </row>
    <row r="117" spans="1:6" ht="12.75">
      <c r="A117" s="16" t="s">
        <v>159</v>
      </c>
      <c r="B117" s="10">
        <v>1276</v>
      </c>
      <c r="C117" s="6">
        <f t="shared" si="6"/>
        <v>285</v>
      </c>
      <c r="D117" s="7">
        <v>190</v>
      </c>
      <c r="E117" s="8">
        <f t="shared" si="7"/>
        <v>4.4186046511627906</v>
      </c>
      <c r="F117" s="7">
        <v>185</v>
      </c>
    </row>
    <row r="118" spans="1:6" ht="12.75">
      <c r="A118" s="16" t="s">
        <v>160</v>
      </c>
      <c r="B118" s="16" t="s">
        <v>161</v>
      </c>
      <c r="C118" s="6">
        <f t="shared" si="6"/>
        <v>292.5</v>
      </c>
      <c r="D118" s="7">
        <v>195</v>
      </c>
      <c r="E118" s="8">
        <f t="shared" si="7"/>
        <v>4.534883720930233</v>
      </c>
      <c r="F118" s="7">
        <v>190</v>
      </c>
    </row>
    <row r="119" spans="1:6" ht="12.75">
      <c r="A119" s="16" t="s">
        <v>162</v>
      </c>
      <c r="B119" s="16" t="s">
        <v>163</v>
      </c>
      <c r="C119" s="6">
        <f t="shared" si="6"/>
        <v>240</v>
      </c>
      <c r="D119" s="7">
        <v>160</v>
      </c>
      <c r="E119" s="8">
        <f t="shared" si="7"/>
        <v>3.7209302325581395</v>
      </c>
      <c r="F119" s="7">
        <v>155</v>
      </c>
    </row>
    <row r="120" spans="1:6" ht="12.75">
      <c r="A120" s="16" t="s">
        <v>164</v>
      </c>
      <c r="B120" s="16" t="s">
        <v>165</v>
      </c>
      <c r="C120" s="6">
        <f t="shared" si="6"/>
        <v>187.5</v>
      </c>
      <c r="D120" s="7">
        <v>125</v>
      </c>
      <c r="E120" s="8">
        <f t="shared" si="7"/>
        <v>2.9069767441860463</v>
      </c>
      <c r="F120" s="7">
        <v>122.5</v>
      </c>
    </row>
    <row r="121" spans="1:6" ht="12.75">
      <c r="A121" s="9" t="s">
        <v>166</v>
      </c>
      <c r="B121" s="10">
        <v>22229</v>
      </c>
      <c r="C121" s="6">
        <f t="shared" si="6"/>
        <v>273.75</v>
      </c>
      <c r="D121" s="7">
        <v>182.5</v>
      </c>
      <c r="E121" s="8">
        <f t="shared" si="7"/>
        <v>4.244186046511628</v>
      </c>
      <c r="F121" s="7">
        <v>177.5</v>
      </c>
    </row>
    <row r="122" spans="1:6" ht="12.75">
      <c r="A122" s="5" t="s">
        <v>167</v>
      </c>
      <c r="B122" s="15">
        <v>70795</v>
      </c>
      <c r="C122" s="6">
        <f t="shared" si="6"/>
        <v>187.5</v>
      </c>
      <c r="D122" s="7">
        <v>125</v>
      </c>
      <c r="E122" s="8">
        <f t="shared" si="7"/>
        <v>2.9069767441860463</v>
      </c>
      <c r="F122" s="7">
        <v>122.5</v>
      </c>
    </row>
    <row r="123" spans="1:6" ht="12.75">
      <c r="A123" s="5" t="s">
        <v>167</v>
      </c>
      <c r="B123" s="10">
        <v>9573</v>
      </c>
      <c r="C123" s="6">
        <f t="shared" si="6"/>
        <v>442.5</v>
      </c>
      <c r="D123" s="7">
        <v>295</v>
      </c>
      <c r="E123" s="8">
        <f t="shared" si="7"/>
        <v>6.8604651162790695</v>
      </c>
      <c r="F123" s="7">
        <v>290</v>
      </c>
    </row>
    <row r="124" spans="1:6" ht="12.75">
      <c r="A124" s="5" t="s">
        <v>167</v>
      </c>
      <c r="B124" s="10" t="s">
        <v>168</v>
      </c>
      <c r="C124" s="6">
        <f t="shared" si="6"/>
        <v>262.5</v>
      </c>
      <c r="D124" s="7">
        <v>175</v>
      </c>
      <c r="E124" s="8">
        <f t="shared" si="7"/>
        <v>4.069767441860465</v>
      </c>
      <c r="F124" s="7">
        <v>170</v>
      </c>
    </row>
    <row r="125" spans="1:6" ht="12.75">
      <c r="A125" s="5" t="s">
        <v>167</v>
      </c>
      <c r="B125" s="10" t="s">
        <v>169</v>
      </c>
      <c r="C125" s="6">
        <f t="shared" si="6"/>
        <v>228.75</v>
      </c>
      <c r="D125" s="7">
        <v>152.5</v>
      </c>
      <c r="E125" s="8">
        <f t="shared" si="7"/>
        <v>3.546511627906977</v>
      </c>
      <c r="F125" s="7">
        <v>150</v>
      </c>
    </row>
    <row r="126" spans="1:6" ht="12.75">
      <c r="A126" s="16" t="s">
        <v>167</v>
      </c>
      <c r="B126" s="16" t="s">
        <v>170</v>
      </c>
      <c r="C126" s="6">
        <f t="shared" si="6"/>
        <v>187.5</v>
      </c>
      <c r="D126" s="7">
        <v>125</v>
      </c>
      <c r="E126" s="8">
        <f t="shared" si="7"/>
        <v>2.9069767441860463</v>
      </c>
      <c r="F126" s="7">
        <v>122.5</v>
      </c>
    </row>
    <row r="127" spans="1:6" ht="12.75">
      <c r="A127" s="16" t="s">
        <v>167</v>
      </c>
      <c r="B127" s="16" t="s">
        <v>171</v>
      </c>
      <c r="C127" s="6">
        <f t="shared" si="6"/>
        <v>202.5</v>
      </c>
      <c r="D127" s="7">
        <v>135</v>
      </c>
      <c r="E127" s="8">
        <f t="shared" si="7"/>
        <v>3.13953488372093</v>
      </c>
      <c r="F127" s="7">
        <v>132.5</v>
      </c>
    </row>
    <row r="128" spans="1:6" ht="12.75">
      <c r="A128" s="16" t="s">
        <v>167</v>
      </c>
      <c r="B128" s="16" t="s">
        <v>172</v>
      </c>
      <c r="C128" s="6">
        <f t="shared" si="6"/>
        <v>375</v>
      </c>
      <c r="D128" s="7">
        <v>250</v>
      </c>
      <c r="E128" s="8">
        <f t="shared" si="7"/>
        <v>5.813953488372093</v>
      </c>
      <c r="F128" s="7">
        <v>245</v>
      </c>
    </row>
    <row r="129" spans="1:6" ht="12.75">
      <c r="A129" s="16" t="s">
        <v>167</v>
      </c>
      <c r="B129" s="10">
        <v>5664</v>
      </c>
      <c r="C129" s="6">
        <f t="shared" si="6"/>
        <v>315</v>
      </c>
      <c r="D129" s="7">
        <v>210</v>
      </c>
      <c r="E129" s="8">
        <f t="shared" si="7"/>
        <v>4.883720930232558</v>
      </c>
      <c r="F129" s="7">
        <v>205</v>
      </c>
    </row>
    <row r="130" spans="1:6" ht="12.75">
      <c r="A130" s="16" t="s">
        <v>167</v>
      </c>
      <c r="B130" s="10" t="s">
        <v>173</v>
      </c>
      <c r="C130" s="6">
        <f t="shared" si="6"/>
        <v>225</v>
      </c>
      <c r="D130" s="7">
        <v>150</v>
      </c>
      <c r="E130" s="8">
        <f t="shared" si="7"/>
        <v>3.488372093023256</v>
      </c>
      <c r="F130" s="7">
        <v>147.5</v>
      </c>
    </row>
    <row r="131" spans="1:6" ht="12.75">
      <c r="A131" s="16" t="s">
        <v>167</v>
      </c>
      <c r="B131" s="10" t="s">
        <v>174</v>
      </c>
      <c r="C131" s="6">
        <f t="shared" si="6"/>
        <v>202.5</v>
      </c>
      <c r="D131" s="7">
        <v>135</v>
      </c>
      <c r="E131" s="8">
        <f t="shared" si="7"/>
        <v>3.13953488372093</v>
      </c>
      <c r="F131" s="7">
        <v>132.5</v>
      </c>
    </row>
    <row r="132" spans="1:6" ht="12.75">
      <c r="A132" s="9" t="s">
        <v>167</v>
      </c>
      <c r="B132" s="10" t="s">
        <v>175</v>
      </c>
      <c r="C132" s="6">
        <f aca="true" t="shared" si="8" ref="C132:C163">D132*1.5</f>
        <v>228.75</v>
      </c>
      <c r="D132" s="7">
        <v>152.5</v>
      </c>
      <c r="E132" s="8">
        <f aca="true" t="shared" si="9" ref="E132:E163">D132/43</f>
        <v>3.546511627906977</v>
      </c>
      <c r="F132" s="7">
        <v>150</v>
      </c>
    </row>
    <row r="133" spans="1:6" ht="12.75">
      <c r="A133" s="9" t="s">
        <v>167</v>
      </c>
      <c r="B133" s="10" t="s">
        <v>176</v>
      </c>
      <c r="C133" s="6">
        <f t="shared" si="8"/>
        <v>180</v>
      </c>
      <c r="D133" s="7">
        <v>120</v>
      </c>
      <c r="E133" s="8">
        <f t="shared" si="9"/>
        <v>2.7906976744186047</v>
      </c>
      <c r="F133" s="7">
        <v>117.5</v>
      </c>
    </row>
    <row r="134" spans="1:6" ht="12.75">
      <c r="A134" s="9" t="s">
        <v>167</v>
      </c>
      <c r="B134" s="10" t="s">
        <v>177</v>
      </c>
      <c r="C134" s="6">
        <f t="shared" si="8"/>
        <v>382.5</v>
      </c>
      <c r="D134" s="7">
        <v>255</v>
      </c>
      <c r="E134" s="8">
        <f t="shared" si="9"/>
        <v>5.930232558139535</v>
      </c>
      <c r="F134" s="7">
        <v>250</v>
      </c>
    </row>
    <row r="135" spans="1:6" ht="12.75">
      <c r="A135" s="16" t="s">
        <v>167</v>
      </c>
      <c r="B135" s="10" t="s">
        <v>178</v>
      </c>
      <c r="C135" s="6">
        <f t="shared" si="8"/>
        <v>382.5</v>
      </c>
      <c r="D135" s="7">
        <v>255</v>
      </c>
      <c r="E135" s="8">
        <f t="shared" si="9"/>
        <v>5.930232558139535</v>
      </c>
      <c r="F135" s="7">
        <v>250</v>
      </c>
    </row>
    <row r="136" spans="1:6" ht="12.75">
      <c r="A136" s="16" t="s">
        <v>167</v>
      </c>
      <c r="B136" s="16" t="s">
        <v>179</v>
      </c>
      <c r="C136" s="6">
        <f t="shared" si="8"/>
        <v>292.5</v>
      </c>
      <c r="D136" s="7">
        <v>195</v>
      </c>
      <c r="E136" s="8">
        <f t="shared" si="9"/>
        <v>4.534883720930233</v>
      </c>
      <c r="F136" s="7">
        <v>190</v>
      </c>
    </row>
    <row r="137" spans="1:6" ht="12.75">
      <c r="A137" s="16" t="s">
        <v>167</v>
      </c>
      <c r="B137" s="10" t="s">
        <v>180</v>
      </c>
      <c r="C137" s="6">
        <f t="shared" si="8"/>
        <v>345</v>
      </c>
      <c r="D137" s="7">
        <v>230</v>
      </c>
      <c r="E137" s="8">
        <f t="shared" si="9"/>
        <v>5.348837209302325</v>
      </c>
      <c r="F137" s="7">
        <v>225</v>
      </c>
    </row>
    <row r="138" spans="1:6" ht="12.75">
      <c r="A138" s="16" t="s">
        <v>181</v>
      </c>
      <c r="B138" s="16" t="s">
        <v>182</v>
      </c>
      <c r="C138" s="6">
        <f t="shared" si="8"/>
        <v>667.5</v>
      </c>
      <c r="D138" s="7">
        <v>445</v>
      </c>
      <c r="E138" s="8">
        <f t="shared" si="9"/>
        <v>10.348837209302326</v>
      </c>
      <c r="F138" s="7">
        <v>440</v>
      </c>
    </row>
    <row r="139" spans="1:6" ht="12.75">
      <c r="A139" s="14" t="s">
        <v>183</v>
      </c>
      <c r="B139" s="15" t="s">
        <v>184</v>
      </c>
      <c r="C139" s="6">
        <f t="shared" si="8"/>
        <v>180</v>
      </c>
      <c r="D139" s="7">
        <v>120</v>
      </c>
      <c r="E139" s="8">
        <f t="shared" si="9"/>
        <v>2.7906976744186047</v>
      </c>
      <c r="F139" s="7">
        <v>117.5</v>
      </c>
    </row>
    <row r="140" spans="1:6" ht="12.75">
      <c r="A140" s="16" t="s">
        <v>185</v>
      </c>
      <c r="B140" s="16" t="s">
        <v>186</v>
      </c>
      <c r="C140" s="6">
        <f t="shared" si="8"/>
        <v>330</v>
      </c>
      <c r="D140" s="7">
        <v>220</v>
      </c>
      <c r="E140" s="8">
        <f t="shared" si="9"/>
        <v>5.116279069767442</v>
      </c>
      <c r="F140" s="7">
        <v>215</v>
      </c>
    </row>
    <row r="141" spans="1:6" ht="12.75">
      <c r="A141" s="16" t="s">
        <v>185</v>
      </c>
      <c r="B141" s="16" t="s">
        <v>187</v>
      </c>
      <c r="C141" s="6">
        <f t="shared" si="8"/>
        <v>232.5</v>
      </c>
      <c r="D141" s="7">
        <v>155</v>
      </c>
      <c r="E141" s="8">
        <f t="shared" si="9"/>
        <v>3.604651162790698</v>
      </c>
      <c r="F141" s="7">
        <v>150</v>
      </c>
    </row>
    <row r="142" spans="1:6" ht="12.75">
      <c r="A142" s="16" t="s">
        <v>188</v>
      </c>
      <c r="B142" s="16" t="s">
        <v>189</v>
      </c>
      <c r="C142" s="6">
        <f t="shared" si="8"/>
        <v>150</v>
      </c>
      <c r="D142" s="7">
        <v>100</v>
      </c>
      <c r="E142" s="8">
        <f t="shared" si="9"/>
        <v>2.3255813953488373</v>
      </c>
      <c r="F142" s="7">
        <v>97.5</v>
      </c>
    </row>
    <row r="143" spans="1:6" ht="12.75">
      <c r="A143" s="16" t="s">
        <v>188</v>
      </c>
      <c r="B143" s="10">
        <v>52</v>
      </c>
      <c r="C143" s="6">
        <f t="shared" si="8"/>
        <v>180</v>
      </c>
      <c r="D143" s="7">
        <v>120</v>
      </c>
      <c r="E143" s="8">
        <f t="shared" si="9"/>
        <v>2.7906976744186047</v>
      </c>
      <c r="F143" s="7">
        <v>117.5</v>
      </c>
    </row>
    <row r="144" spans="1:6" ht="12.75">
      <c r="A144" s="16" t="s">
        <v>188</v>
      </c>
      <c r="B144" s="10">
        <v>62</v>
      </c>
      <c r="C144" s="6">
        <f t="shared" si="8"/>
        <v>150</v>
      </c>
      <c r="D144" s="7">
        <v>100</v>
      </c>
      <c r="E144" s="8">
        <f t="shared" si="9"/>
        <v>2.3255813953488373</v>
      </c>
      <c r="F144" s="7">
        <v>97.5</v>
      </c>
    </row>
    <row r="145" spans="1:6" ht="12.75">
      <c r="A145" s="16" t="s">
        <v>188</v>
      </c>
      <c r="B145" s="16" t="s">
        <v>190</v>
      </c>
      <c r="C145" s="6">
        <f t="shared" si="8"/>
        <v>187.5</v>
      </c>
      <c r="D145" s="7">
        <v>125</v>
      </c>
      <c r="E145" s="8">
        <f t="shared" si="9"/>
        <v>2.9069767441860463</v>
      </c>
      <c r="F145" s="7">
        <v>122.5</v>
      </c>
    </row>
    <row r="146" spans="1:6" ht="12.75">
      <c r="A146" s="16" t="s">
        <v>188</v>
      </c>
      <c r="B146" s="16" t="s">
        <v>191</v>
      </c>
      <c r="C146" s="6">
        <f t="shared" si="8"/>
        <v>157.5</v>
      </c>
      <c r="D146" s="7">
        <v>105</v>
      </c>
      <c r="E146" s="8">
        <f t="shared" si="9"/>
        <v>2.441860465116279</v>
      </c>
      <c r="F146" s="7">
        <v>102.5</v>
      </c>
    </row>
    <row r="147" spans="1:6" ht="12.75">
      <c r="A147" s="16" t="s">
        <v>188</v>
      </c>
      <c r="B147" s="16" t="s">
        <v>192</v>
      </c>
      <c r="C147" s="6">
        <f t="shared" si="8"/>
        <v>172.5</v>
      </c>
      <c r="D147" s="7">
        <v>115</v>
      </c>
      <c r="E147" s="8">
        <f t="shared" si="9"/>
        <v>2.6744186046511627</v>
      </c>
      <c r="F147" s="7">
        <v>112.5</v>
      </c>
    </row>
    <row r="148" spans="1:6" ht="12.75">
      <c r="A148" s="16" t="s">
        <v>188</v>
      </c>
      <c r="B148" s="16" t="s">
        <v>193</v>
      </c>
      <c r="C148" s="6">
        <f t="shared" si="8"/>
        <v>172.5</v>
      </c>
      <c r="D148" s="7">
        <v>115</v>
      </c>
      <c r="E148" s="8">
        <f t="shared" si="9"/>
        <v>2.6744186046511627</v>
      </c>
      <c r="F148" s="7">
        <v>112.5</v>
      </c>
    </row>
    <row r="149" spans="1:6" ht="12.75">
      <c r="A149" s="16" t="s">
        <v>188</v>
      </c>
      <c r="B149" s="16" t="s">
        <v>194</v>
      </c>
      <c r="C149" s="6">
        <f t="shared" si="8"/>
        <v>172.5</v>
      </c>
      <c r="D149" s="7">
        <v>115</v>
      </c>
      <c r="E149" s="8">
        <f t="shared" si="9"/>
        <v>2.6744186046511627</v>
      </c>
      <c r="F149" s="7">
        <v>112.5</v>
      </c>
    </row>
    <row r="150" spans="1:6" ht="12.75">
      <c r="A150" s="16" t="s">
        <v>188</v>
      </c>
      <c r="B150" s="16" t="s">
        <v>195</v>
      </c>
      <c r="C150" s="6">
        <f t="shared" si="8"/>
        <v>172.5</v>
      </c>
      <c r="D150" s="7">
        <v>115</v>
      </c>
      <c r="E150" s="8">
        <f t="shared" si="9"/>
        <v>2.6744186046511627</v>
      </c>
      <c r="F150" s="7">
        <v>112.5</v>
      </c>
    </row>
    <row r="151" spans="1:6" ht="12.75">
      <c r="A151" s="16" t="s">
        <v>196</v>
      </c>
      <c r="B151" s="10">
        <v>41</v>
      </c>
      <c r="C151" s="6">
        <f aca="true" t="shared" si="10" ref="C151:C163">D151*1.4</f>
        <v>308</v>
      </c>
      <c r="D151" s="7">
        <v>220</v>
      </c>
      <c r="E151" s="8">
        <f t="shared" si="9"/>
        <v>5.116279069767442</v>
      </c>
      <c r="F151" s="7">
        <v>215</v>
      </c>
    </row>
    <row r="152" spans="1:6" ht="12.75">
      <c r="A152" s="16" t="s">
        <v>196</v>
      </c>
      <c r="B152" s="10">
        <v>43.45</v>
      </c>
      <c r="C152" s="6">
        <f t="shared" si="10"/>
        <v>322</v>
      </c>
      <c r="D152" s="7">
        <v>230</v>
      </c>
      <c r="E152" s="8">
        <f t="shared" si="9"/>
        <v>5.348837209302325</v>
      </c>
      <c r="F152" s="7">
        <v>225</v>
      </c>
    </row>
    <row r="153" spans="1:6" ht="12.75">
      <c r="A153" s="16" t="s">
        <v>197</v>
      </c>
      <c r="B153" s="15"/>
      <c r="C153" s="6">
        <f t="shared" si="10"/>
        <v>503.99999999999994</v>
      </c>
      <c r="D153" s="7">
        <v>360</v>
      </c>
      <c r="E153" s="8">
        <f t="shared" si="9"/>
        <v>8.372093023255815</v>
      </c>
      <c r="F153" s="7">
        <v>355</v>
      </c>
    </row>
    <row r="154" spans="1:6" ht="12.75">
      <c r="A154" s="9" t="s">
        <v>198</v>
      </c>
      <c r="B154" s="10" t="s">
        <v>199</v>
      </c>
      <c r="C154" s="6">
        <f t="shared" si="10"/>
        <v>602</v>
      </c>
      <c r="D154" s="7">
        <v>430</v>
      </c>
      <c r="E154" s="8">
        <f t="shared" si="9"/>
        <v>10</v>
      </c>
      <c r="F154" s="7">
        <v>425</v>
      </c>
    </row>
    <row r="155" spans="1:6" ht="12.75">
      <c r="A155" s="9" t="s">
        <v>200</v>
      </c>
      <c r="B155" s="10" t="s">
        <v>201</v>
      </c>
      <c r="C155" s="6">
        <f t="shared" si="10"/>
        <v>1246</v>
      </c>
      <c r="D155" s="7">
        <v>890</v>
      </c>
      <c r="E155" s="8">
        <f t="shared" si="9"/>
        <v>20.697674418604652</v>
      </c>
      <c r="F155" s="7">
        <v>880</v>
      </c>
    </row>
    <row r="156" spans="1:6" ht="12.75">
      <c r="A156" s="9" t="s">
        <v>202</v>
      </c>
      <c r="B156" s="10" t="s">
        <v>203</v>
      </c>
      <c r="C156" s="6">
        <f t="shared" si="10"/>
        <v>930.9999999999999</v>
      </c>
      <c r="D156" s="7">
        <v>665</v>
      </c>
      <c r="E156" s="8">
        <f t="shared" si="9"/>
        <v>15.465116279069768</v>
      </c>
      <c r="F156" s="7">
        <v>660</v>
      </c>
    </row>
    <row r="157" spans="1:6" ht="12.75">
      <c r="A157" s="9" t="s">
        <v>204</v>
      </c>
      <c r="B157" s="10" t="s">
        <v>205</v>
      </c>
      <c r="C157" s="6">
        <f t="shared" si="10"/>
        <v>812</v>
      </c>
      <c r="D157" s="7">
        <v>580</v>
      </c>
      <c r="E157" s="8">
        <f t="shared" si="9"/>
        <v>13.488372093023257</v>
      </c>
      <c r="F157" s="7">
        <v>575</v>
      </c>
    </row>
    <row r="158" spans="1:6" ht="12.75">
      <c r="A158" s="9" t="s">
        <v>206</v>
      </c>
      <c r="B158" s="10" t="s">
        <v>207</v>
      </c>
      <c r="C158" s="6">
        <f t="shared" si="10"/>
        <v>798</v>
      </c>
      <c r="D158" s="7">
        <v>570</v>
      </c>
      <c r="E158" s="8">
        <f t="shared" si="9"/>
        <v>13.255813953488373</v>
      </c>
      <c r="F158" s="7">
        <v>565</v>
      </c>
    </row>
    <row r="159" spans="1:6" ht="12.75">
      <c r="A159" s="9" t="s">
        <v>206</v>
      </c>
      <c r="B159" s="10" t="s">
        <v>208</v>
      </c>
      <c r="C159" s="6">
        <f t="shared" si="10"/>
        <v>875</v>
      </c>
      <c r="D159" s="7">
        <v>625</v>
      </c>
      <c r="E159" s="8">
        <f t="shared" si="9"/>
        <v>14.534883720930232</v>
      </c>
      <c r="F159" s="7">
        <v>620</v>
      </c>
    </row>
    <row r="160" spans="1:6" ht="12.75">
      <c r="A160" s="16" t="s">
        <v>209</v>
      </c>
      <c r="B160" s="15" t="s">
        <v>210</v>
      </c>
      <c r="C160" s="6">
        <f t="shared" si="10"/>
        <v>861</v>
      </c>
      <c r="D160" s="7">
        <v>615</v>
      </c>
      <c r="E160" s="8">
        <f t="shared" si="9"/>
        <v>14.30232558139535</v>
      </c>
      <c r="F160" s="7">
        <v>610</v>
      </c>
    </row>
    <row r="161" spans="1:6" ht="12.75">
      <c r="A161" s="9" t="s">
        <v>211</v>
      </c>
      <c r="B161" s="10" t="s">
        <v>212</v>
      </c>
      <c r="C161" s="6">
        <f t="shared" si="10"/>
        <v>1344</v>
      </c>
      <c r="D161" s="7">
        <v>960</v>
      </c>
      <c r="E161" s="8">
        <f t="shared" si="9"/>
        <v>22.325581395348838</v>
      </c>
      <c r="F161" s="7">
        <v>950</v>
      </c>
    </row>
    <row r="162" spans="1:6" ht="12.75">
      <c r="A162" s="9" t="s">
        <v>213</v>
      </c>
      <c r="B162" s="10" t="s">
        <v>214</v>
      </c>
      <c r="C162" s="6">
        <f t="shared" si="10"/>
        <v>833</v>
      </c>
      <c r="D162" s="7">
        <v>595</v>
      </c>
      <c r="E162" s="8">
        <f t="shared" si="9"/>
        <v>13.837209302325581</v>
      </c>
      <c r="F162" s="7">
        <v>590</v>
      </c>
    </row>
    <row r="163" spans="1:6" ht="12.75">
      <c r="A163" s="16" t="s">
        <v>215</v>
      </c>
      <c r="B163" s="10">
        <v>536274</v>
      </c>
      <c r="C163" s="6">
        <f t="shared" si="10"/>
        <v>19.599999999999998</v>
      </c>
      <c r="D163" s="7">
        <v>14</v>
      </c>
      <c r="E163" s="8">
        <f t="shared" si="9"/>
        <v>0.32558139534883723</v>
      </c>
      <c r="F163" s="7">
        <v>13.5</v>
      </c>
    </row>
    <row r="164" spans="1:6" ht="12.75">
      <c r="A164" s="17" t="s">
        <v>216</v>
      </c>
      <c r="B164" s="10" t="s">
        <v>217</v>
      </c>
      <c r="C164" s="6">
        <f>D164*1.5</f>
        <v>142.5</v>
      </c>
      <c r="D164" s="7">
        <v>95</v>
      </c>
      <c r="E164" s="8">
        <f>D164/43</f>
        <v>2.2093023255813953</v>
      </c>
      <c r="F164" s="7">
        <v>92.5</v>
      </c>
    </row>
    <row r="165" spans="1:6" ht="12.75">
      <c r="A165" s="17" t="s">
        <v>216</v>
      </c>
      <c r="B165" s="10" t="s">
        <v>218</v>
      </c>
      <c r="C165" s="6">
        <f>D165*1.5</f>
        <v>187.5</v>
      </c>
      <c r="D165" s="7">
        <v>125</v>
      </c>
      <c r="E165" s="8">
        <f>D165/43</f>
        <v>2.9069767441860463</v>
      </c>
      <c r="F165" s="7">
        <v>120</v>
      </c>
    </row>
  </sheetData>
  <sheetProtection/>
  <printOptions/>
  <pageMargins left="0.56" right="0.36" top="0.45" bottom="0.33" header="0.3" footer="0.2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Дмитрий</cp:lastModifiedBy>
  <cp:lastPrinted>2014-11-06T16:23:46Z</cp:lastPrinted>
  <dcterms:created xsi:type="dcterms:W3CDTF">1996-10-08T23:32:33Z</dcterms:created>
  <dcterms:modified xsi:type="dcterms:W3CDTF">2014-12-21T17:03:10Z</dcterms:modified>
  <cp:category/>
  <cp:version/>
  <cp:contentType/>
  <cp:contentStatus/>
</cp:coreProperties>
</file>