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<sst xmlns="http://schemas.openxmlformats.org/spreadsheetml/2006/main" count="625" uniqueCount="420">
  <si>
    <t>07 ноября 2014г.</t>
  </si>
  <si>
    <t>Наименование</t>
  </si>
  <si>
    <t>Артикул</t>
  </si>
  <si>
    <t>Салоны, р</t>
  </si>
  <si>
    <t>Оптовая цена по курсу 43, р</t>
  </si>
  <si>
    <t>Оптовая цена, $</t>
  </si>
  <si>
    <t>Крупный опт по курсу 43, р</t>
  </si>
  <si>
    <t>ПОРТ_ЖАКК_БЛЭКАУТ_АЛЬФА</t>
  </si>
  <si>
    <t>EMB11</t>
  </si>
  <si>
    <t>ПОРТ_ЖАКК_БЛЭКАУТ_ГАРДЕН</t>
  </si>
  <si>
    <t>XY375</t>
  </si>
  <si>
    <t>ПОРТ_ЖАКК_БЛЭКАУТ_ОМЕГА</t>
  </si>
  <si>
    <t>ПОРТ_ЖАКК_БЛЭКАУТ_ЛЁН</t>
  </si>
  <si>
    <t>ПОРТ_ЖАКК_БЛЭКАУТ_ЛЮКС</t>
  </si>
  <si>
    <t>J2265</t>
  </si>
  <si>
    <t>ПОРТ_ЖАКК_БЛЭКАУТ_СТРИТ</t>
  </si>
  <si>
    <t>D2</t>
  </si>
  <si>
    <t>ПОРТ_ЖАКК_БЛЭКАУТ_МИРАЖ</t>
  </si>
  <si>
    <t>M</t>
  </si>
  <si>
    <t>ПОРТ_ЖАКК_БЛЭКАУТ_ПРИНТ</t>
  </si>
  <si>
    <t>PDX310, PDX327</t>
  </si>
  <si>
    <t>ПОРТ_ЖАКК_БЛЭКАУТ_ПРИНТ_280</t>
  </si>
  <si>
    <t>ПОРТ_ЖАКК_БЛЭКАУТ_УЗОР</t>
  </si>
  <si>
    <t>ПОРТ_ЖАКК_ГК_МЕЛАНЖ_КВАДРО</t>
  </si>
  <si>
    <t>ПОРТ_ЖАКК_ГК_МЕЛАНЖ_ШАРМ</t>
  </si>
  <si>
    <t>ПОРТ_ЖАКК_ГК_РЕЛЬЕФ_МОДЕРН</t>
  </si>
  <si>
    <t>H952</t>
  </si>
  <si>
    <t>Н184</t>
  </si>
  <si>
    <t>ПОРТ_ЖАКК_ГК_САТИН</t>
  </si>
  <si>
    <t>ПОРТ_ЖАКК_ГК_САТИН_ПЕСОК</t>
  </si>
  <si>
    <t>3, 553</t>
  </si>
  <si>
    <t>ПОРТ_ЖАКК_ЦВ_ИЛЛЮЗИЯ</t>
  </si>
  <si>
    <t>31341, 6005</t>
  </si>
  <si>
    <t>ПОРТ_ЖАКК_ЦВ_ИРИС</t>
  </si>
  <si>
    <t>NSD007</t>
  </si>
  <si>
    <t>ПОРТ_ЖАКК_ЦВ_КРОКУС</t>
  </si>
  <si>
    <t>NSD201</t>
  </si>
  <si>
    <t>ПОРТ_ЖАКК_ЦВ_АПУЛИЯ</t>
  </si>
  <si>
    <t>ПОРТ_ЖАКК_ЦВ_АРИАДНА</t>
  </si>
  <si>
    <t>ПОРТ_ЖАКК_ЦВ_ТОРНАДО</t>
  </si>
  <si>
    <t>ПОРТ_ЖАКК_ЦВ_КОСМОС</t>
  </si>
  <si>
    <t>ПОРТ_ЖАКК_ЦВ_КАРЕЛИЯ</t>
  </si>
  <si>
    <t>ПОРТ_ЖАКК_ЦВ_КЛАССИКА</t>
  </si>
  <si>
    <t>163, 211, 309</t>
  </si>
  <si>
    <t>ПОРТ_ЖАКК_ЦВ_ЛИРА</t>
  </si>
  <si>
    <t>ПОРТ_ЖАКК_ЦВ_ОВАЛ</t>
  </si>
  <si>
    <t>D217</t>
  </si>
  <si>
    <t>ПОРТ_ЖАКК_ЦВ_ПЭЧВОРК</t>
  </si>
  <si>
    <t>ПОРТ_ЖАКК_ЦВ_ФОРМУЛА</t>
  </si>
  <si>
    <t>ПОРТ_ЖАКК_ЦВ_РЕЛЬЕФ_ВОСТОК</t>
  </si>
  <si>
    <t>ПОРТ_КРИСТАЛЛ_ПРИНТ</t>
  </si>
  <si>
    <t>B080</t>
  </si>
  <si>
    <t>ПОРТ_ЛЁН_ГК_ТОРОНТО</t>
  </si>
  <si>
    <t>ПОРТ_ЛЁН_ПЕЧ</t>
  </si>
  <si>
    <t>PDX541</t>
  </si>
  <si>
    <t>ZXY1439</t>
  </si>
  <si>
    <t>ПОРТ_ПЛЮШ_ГК_СОФТ_АППЛИК</t>
  </si>
  <si>
    <t>ZY340, ZY342</t>
  </si>
  <si>
    <t>ПОРТ_ПЛЮШ_ГК_СОФТ_НЕЖНОСТЬ</t>
  </si>
  <si>
    <t>B6156</t>
  </si>
  <si>
    <t>B6159</t>
  </si>
  <si>
    <t>ПОРТ_ПЛЮШ_ГК_СОФТ_УЗОР</t>
  </si>
  <si>
    <t>С7501</t>
  </si>
  <si>
    <t>C7505</t>
  </si>
  <si>
    <t>C7510</t>
  </si>
  <si>
    <t>M08-3A</t>
  </si>
  <si>
    <t>ПОРТ_РЕЛЬЕФ_ГК_ВИКТОРИЯ</t>
  </si>
  <si>
    <t>ПОРТ_РЕЛЬЕФ_ГК_НИАГАРА</t>
  </si>
  <si>
    <t>9879, D22</t>
  </si>
  <si>
    <t>9882</t>
  </si>
  <si>
    <t>ПОРТ_РЕЛЬЕФ_ЦВ_ГОБЕЛЕН</t>
  </si>
  <si>
    <t>32287, 32285</t>
  </si>
  <si>
    <t>ПОРТ_РЕЛЬЕФ_ЦВ_МЕТАЛЛИК</t>
  </si>
  <si>
    <t>ПОРТ_ТАФТА_БЛЭКАУТ</t>
  </si>
  <si>
    <t>BLT26</t>
  </si>
  <si>
    <t>ПОРТ_ТАФТА_ГК</t>
  </si>
  <si>
    <t>TA001</t>
  </si>
  <si>
    <t>ПОРТ_ТАФТА_ГК_ВЕРСАЛЬ</t>
  </si>
  <si>
    <t>ПОРТ_ТАФТА_ГК_ШАНТОН</t>
  </si>
  <si>
    <t>ПОРТ_ТАФТА_ЖАТАЯ</t>
  </si>
  <si>
    <t>Y081, Y102</t>
  </si>
  <si>
    <t>ПОРТ_ТАФТА_МЕЛАНЖ</t>
  </si>
  <si>
    <t>GD819</t>
  </si>
  <si>
    <t>ПОРТ_ТАФТА_ФАНТАЗИЯ</t>
  </si>
  <si>
    <t>16130</t>
  </si>
  <si>
    <t>DT104</t>
  </si>
  <si>
    <t>ПОРТ_ТАФТА_ФЛОК</t>
  </si>
  <si>
    <t>ПОРТ_ШЁЛК_АППЛИК</t>
  </si>
  <si>
    <t>ZY338</t>
  </si>
  <si>
    <t>ШЕНИЛЛ_ЖАККАРД_ГК</t>
  </si>
  <si>
    <t>KDS6018</t>
  </si>
  <si>
    <t>КРЕП_САТИН_ГК</t>
  </si>
  <si>
    <t>S2</t>
  </si>
  <si>
    <t>ТЮЛЬ_ВУАЛЬ_ВЫШ</t>
  </si>
  <si>
    <t>9488-8</t>
  </si>
  <si>
    <t>DANIELA</t>
  </si>
  <si>
    <t>VWE783</t>
  </si>
  <si>
    <t>ТЮЛЬ_ВУАЛЬ_ВЫШ_АППЛИК</t>
  </si>
  <si>
    <t>VWE815</t>
  </si>
  <si>
    <t>ТЮЛЬ_ВУАЛЬ_ГК</t>
  </si>
  <si>
    <t>ТЮЛЬ_ВУАЛЬ_ГК_УТЯЖ</t>
  </si>
  <si>
    <t>2009L</t>
  </si>
  <si>
    <t>ТЮЛЬ_ВУАЛЬ_НЕЖНОСТЬ</t>
  </si>
  <si>
    <t>ТЮЛЬ_ВУАЛЬ_ПЕЧ</t>
  </si>
  <si>
    <t>ТЮЛЬ_ВУАЛЬ_ПЕЧ_КУХНЯ</t>
  </si>
  <si>
    <t>4-1, 6-2, 7-1</t>
  </si>
  <si>
    <t>ТЮЛЬ_ВУАЛЬ_ПЕЧ_КАРНАВАЛ</t>
  </si>
  <si>
    <t>ZXY408</t>
  </si>
  <si>
    <t>ТЮЛЬ_ВУАЛЬ_ФАНТАЗИЯ</t>
  </si>
  <si>
    <t>VJ028</t>
  </si>
  <si>
    <t>ТЮЛЬ_ЖАТКА_ГК</t>
  </si>
  <si>
    <t>ТЮЛЬ_КРИСТАЛЛ_ФАНТАЗИЯ</t>
  </si>
  <si>
    <t>ZF29</t>
  </si>
  <si>
    <t>ZQ3, ZQ7</t>
  </si>
  <si>
    <t>ТЮЛЬ_КРУЖЕВ_ГК_МИЛЛЕНИУМ</t>
  </si>
  <si>
    <t>ТЮЛЬ_КРУЖЕВ_ГК_МИЛЛЕНИУМ_180</t>
  </si>
  <si>
    <t>ТЮЛЬ_КРУЖЕВ_ГК_ПОЛОНИЯ_СЕТКА</t>
  </si>
  <si>
    <t>WK900</t>
  </si>
  <si>
    <t>ТЮЛЬ_ЛЁН_ФАНТАЗИЯ</t>
  </si>
  <si>
    <t>ZL27</t>
  </si>
  <si>
    <t>A030</t>
  </si>
  <si>
    <t>MPS128</t>
  </si>
  <si>
    <t>ТЮЛЬ_ОРГАНЗА_АППЛИК</t>
  </si>
  <si>
    <t>ZY342, ZY338</t>
  </si>
  <si>
    <t>ТЮЛЬ_ОРГАНЗА_ВЫШ</t>
  </si>
  <si>
    <t>ТЮЛЬ_ОРГАНЗА_ВЫШ_ШНУР</t>
  </si>
  <si>
    <t>OE2185</t>
  </si>
  <si>
    <t>ТЮЛЬ_ОРГАНЗА_ГК</t>
  </si>
  <si>
    <t>LF</t>
  </si>
  <si>
    <t>ТЮЛЬ_ОРГАНЗА_ГК_АУРА</t>
  </si>
  <si>
    <t>ТЮЛЬ_ОРГАНЗА_ГК_МАГИЯ</t>
  </si>
  <si>
    <t>75203</t>
  </si>
  <si>
    <t>ТЮЛЬ_ОРГАНЗА_ГК_МИКРОВУАЛЬ</t>
  </si>
  <si>
    <t>MV</t>
  </si>
  <si>
    <t>ТЮЛЬ_ОРГАНЗА_ГК_МУАР</t>
  </si>
  <si>
    <t>ТЮЛЬ_ОРГАНЗА_ПЕЧ</t>
  </si>
  <si>
    <t>B080, C6800</t>
  </si>
  <si>
    <t>5649, 5681, 7070</t>
  </si>
  <si>
    <t>L157</t>
  </si>
  <si>
    <t>L046, L285, L456</t>
  </si>
  <si>
    <t>LHB6566</t>
  </si>
  <si>
    <t>XD310</t>
  </si>
  <si>
    <t>XD705, XD707, XD824</t>
  </si>
  <si>
    <t>ТЮЛЬ_ОРГАНЗА_СЕТКА_ВЫШ</t>
  </si>
  <si>
    <t>L169</t>
  </si>
  <si>
    <t>ТЮЛЬ_ОРГАНЗА_ФАНТАЗИЯ</t>
  </si>
  <si>
    <t>ТЮЛЬ_ОРГАНЗА_ФЛОК</t>
  </si>
  <si>
    <t>25B</t>
  </si>
  <si>
    <t>97</t>
  </si>
  <si>
    <t>ZY255B</t>
  </si>
  <si>
    <t>ШТОРЫ_КРУЖЕВ_ГК_КАНТРИ_НИТЬ</t>
  </si>
  <si>
    <t>ШТОРЫ_КРУЖЕВ_ЦВ_ВЕНЕЦИЯ</t>
  </si>
  <si>
    <t>ШТОРЫ_НИТЬ_ГК_ЗАРА</t>
  </si>
  <si>
    <t>DS</t>
  </si>
  <si>
    <t>ШТОРЫ_НИТЬ_ГК_ЗАРА_БУСЫ</t>
  </si>
  <si>
    <t>ZLBH</t>
  </si>
  <si>
    <t>ШТОРЫ_НИТЬ_ГК_ЗАРА_ВЕРЕТЕНО</t>
  </si>
  <si>
    <t>TXZ</t>
  </si>
  <si>
    <t>ШТОРЫ_НИТЬ_ГК_ЗАРА_ЛЮРЕКС</t>
  </si>
  <si>
    <t>JYS</t>
  </si>
  <si>
    <t>ШТОРЫ_НИТЬ_ГК_ЗАРА_МЕТАЛЛ</t>
  </si>
  <si>
    <t>ZM</t>
  </si>
  <si>
    <t>ШТОРЫ_НИТЬ_ГК_ЗАРА_ШАРИК</t>
  </si>
  <si>
    <t>LL, LLQ</t>
  </si>
  <si>
    <t>ШТОРЫ_НИТЬ_ЦВ_ЗАРА_РАДУГА</t>
  </si>
  <si>
    <t>DR</t>
  </si>
  <si>
    <t>ЛЮВЕРС_МОДЕРН</t>
  </si>
  <si>
    <t>БЕЙКА_КОСАЯ</t>
  </si>
  <si>
    <t>STAR</t>
  </si>
  <si>
    <t>STAR15</t>
  </si>
  <si>
    <t>VWE893</t>
  </si>
  <si>
    <t>VWE901</t>
  </si>
  <si>
    <t>ORE2646</t>
  </si>
  <si>
    <t>ORE2649</t>
  </si>
  <si>
    <t>SAJ1325</t>
  </si>
  <si>
    <t>ПОРТ_ЖАКК_ГК_РЕЛЬЕФ_БАРОККО</t>
  </si>
  <si>
    <t>L3608</t>
  </si>
  <si>
    <t>ТЮЛЬ_КРУЖЕВ_ГК_МОЗАИКА</t>
  </si>
  <si>
    <t>W0010 W00034</t>
  </si>
  <si>
    <t>ТЮЛЬ_КРУЖЕВ_ГК_МОЗАИКА_250</t>
  </si>
  <si>
    <t>ТЮЛЬ_КРУЖЕВ_ГК_МОЗАИКА_180</t>
  </si>
  <si>
    <t>W00033</t>
  </si>
  <si>
    <t>ТЮЛЬ_КРУЖЕВ_ГК_МОЗАИКА_СЕТКА</t>
  </si>
  <si>
    <t>ТЮЛЬ_КРУЖЕВ_ГК_МИЛЛЕНИУМ_250</t>
  </si>
  <si>
    <t>ТЮЛЬ_КРУЖЕВ_ГК_МИЛЛЕНИУМ_210</t>
  </si>
  <si>
    <t>ТЮЛЬ_КРУЖЕВ_ГК_МИЛЛЕНИУМ_150</t>
  </si>
  <si>
    <t>ТЮЛЬ_КРУЖЕВ_ГК_МИЛЛЕНИУМ_120</t>
  </si>
  <si>
    <t>17025 17045 18105</t>
  </si>
  <si>
    <t>17026 17038 18105 19038</t>
  </si>
  <si>
    <t>17026 17045</t>
  </si>
  <si>
    <t>17038 17105</t>
  </si>
  <si>
    <t>17026 17045 19038</t>
  </si>
  <si>
    <t>17026 17038 18105</t>
  </si>
  <si>
    <t>17045</t>
  </si>
  <si>
    <t>ТЮЛЬ_КРУЖЕВ_ГК_МИЛЛЕНИУМ_90</t>
  </si>
  <si>
    <t>ТЮЛЬ_КРУЖЕВ_ЦВ_МИЛЛЕНИУМ</t>
  </si>
  <si>
    <t>18114</t>
  </si>
  <si>
    <t>ТЮЛЬ_КРУЖЕВ_ЦВ_МИЛЛЕНИУМ_180</t>
  </si>
  <si>
    <t>17004</t>
  </si>
  <si>
    <t>ТЮЛЬ_КРУЖЕВ_ЦВ_МИЛЛЕНИУМ_150</t>
  </si>
  <si>
    <t>17060 18114</t>
  </si>
  <si>
    <t>ТЮЛЬ_КРУЖЕВ_ЦВ_МИЛЛЕНИУМ_120</t>
  </si>
  <si>
    <t>17004 18114</t>
  </si>
  <si>
    <t>ТЮЛЬ_КРУЖЕВ_ЦВ_МИЛЛЕНИУМ_90</t>
  </si>
  <si>
    <t>ТЮЛЬ_КРУЖЕВ_ЦВ_МИЛЛЕНИУМ_60</t>
  </si>
  <si>
    <t>JGS</t>
  </si>
  <si>
    <t>ПОРТ_ЛЁН_ВЫШ</t>
  </si>
  <si>
    <t>ПОРТ_РЕЛЬЕФ_ЦВ_АЙТУ</t>
  </si>
  <si>
    <t>ТЮЛЬ_ВУАЛЬ_ВЫШ_ЖАТКА</t>
  </si>
  <si>
    <t>1026,1027,1315,1393,1426,1552,1598</t>
  </si>
  <si>
    <t>705,1511,70364,70455,71281</t>
  </si>
  <si>
    <t>6,12</t>
  </si>
  <si>
    <t>6,72</t>
  </si>
  <si>
    <t>4,49</t>
  </si>
  <si>
    <t>SAJ1222, SAJ1223, SAJ 1326</t>
  </si>
  <si>
    <t xml:space="preserve">CF39B  </t>
  </si>
  <si>
    <t>ZY183B</t>
  </si>
  <si>
    <t>75, 76</t>
  </si>
  <si>
    <t>15, 57</t>
  </si>
  <si>
    <t>ЛЮВЕРС</t>
  </si>
  <si>
    <t>6013,  14501</t>
  </si>
  <si>
    <t>ЗАКОЛКА_Д/ШТОР_УЛИТКА</t>
  </si>
  <si>
    <t>65757-1</t>
  </si>
  <si>
    <t>ZR9</t>
  </si>
  <si>
    <t>ТЮЛЬ_КРУЖЕВ_ГК_ГАЛЕРЕЯ_290</t>
  </si>
  <si>
    <t>HXG965</t>
  </si>
  <si>
    <t>ТЮЛЬ_КРУЖЕВ_ГК_МАГНОЛИЯ_АРКА</t>
  </si>
  <si>
    <t>ТЮЛЬ_КРУЖЕВ_ГК_ФИНАЛ_160</t>
  </si>
  <si>
    <t>ТЮЛЬ_КРУЖЕВ_ГК_ФИНАЛ_180</t>
  </si>
  <si>
    <t>ТЮЛЬ_КРУЖЕВ_ГК_ФИНАЛ_250</t>
  </si>
  <si>
    <t>ТЮЛЬ_КРУЖЕВ_ГК_ФИНАЛ_290</t>
  </si>
  <si>
    <t>ТЮЛЬ_КРУЖЕВ_ГК_ФИНАЛ_60</t>
  </si>
  <si>
    <t>ТЮЛЬ_КРУЖЕВ_ГК_ФИНАЛ_90</t>
  </si>
  <si>
    <t>ТЮЛЬ_КРУЖЕВ_ГК_ФИНАЛ_АРК</t>
  </si>
  <si>
    <t>ТЮЛЬ_КРУЖЕВ_ГК_ФЛОРЕНЦИЯ_235</t>
  </si>
  <si>
    <t>HXS85</t>
  </si>
  <si>
    <t>ТЮЛЬ_КРУЖЕВ_ГК_ФЛОРЕНЦИЯ_250</t>
  </si>
  <si>
    <t>HXS65</t>
  </si>
  <si>
    <t>ТЮЛЬ_КРУЖЕВ_ГК_ФЛОРЕНЦИЯ_290</t>
  </si>
  <si>
    <t>HXS82</t>
  </si>
  <si>
    <t>ТЮЛЬ_КРУЖЕВ_ГК_ФЛОРЕНЦИЯ_60</t>
  </si>
  <si>
    <t>ТЮЛЬ_КРУЖЕВ_ЦВ_МАГНОЛИЯ_АРКА</t>
  </si>
  <si>
    <t>ТЮЛЬ_КРУЖЕВ_ЦВ_ФИНАЛ_120</t>
  </si>
  <si>
    <t>ТЮЛЬ_КРУЖЕВ_ЦВ_ФИНАЛ_160</t>
  </si>
  <si>
    <t>ТЮЛЬ_КРУЖЕВ_ЦВ_ФИНАЛ_180</t>
  </si>
  <si>
    <t>ТЮЛЬ_КРУЖЕВ_ЦВ_ФИНАЛ_200</t>
  </si>
  <si>
    <t>ТЮЛЬ_КРУЖЕВ_ЦВ_ФИНАЛ_250</t>
  </si>
  <si>
    <t>ТЮЛЬ_КРУЖЕВ_ЦВ_ФИНАЛ_90</t>
  </si>
  <si>
    <t>ТЮЛЬ_КРУЖЕВ_ЦВ_ФИНАЛ_АРК</t>
  </si>
  <si>
    <t>ZR7</t>
  </si>
  <si>
    <t>ТЮЛЬ_ЛЕН_ФАНТАЗИЯ</t>
  </si>
  <si>
    <t>5088A</t>
  </si>
  <si>
    <t>62773</t>
  </si>
  <si>
    <t>ШТОРЫ_НИТЬ_ЦВ_ЗАРА_КУБИК</t>
  </si>
  <si>
    <t>CUBIK</t>
  </si>
  <si>
    <t>ШТОРЫ_ТЮЛЬ_ВИОЛА</t>
  </si>
  <si>
    <t>10001/2009</t>
  </si>
  <si>
    <t>10002/2009</t>
  </si>
  <si>
    <t>ШТОРЫ_ТЮЛЬ_ГРАЦИЯ</t>
  </si>
  <si>
    <t>13004/4005</t>
  </si>
  <si>
    <t>ШТОРЫ_ТЮЛЬ_ЛОТОС</t>
  </si>
  <si>
    <t>11001/2009</t>
  </si>
  <si>
    <t>ШТОРЫ_ТЮЛЬ_МЕЛОДИЯ</t>
  </si>
  <si>
    <t>13003/1552</t>
  </si>
  <si>
    <t>ZF11,  ZF13, ZF9</t>
  </si>
  <si>
    <t>F1, F2, F3</t>
  </si>
  <si>
    <t>HXM18-8263, HXM18-8265</t>
  </si>
  <si>
    <t>1550,1590,</t>
  </si>
  <si>
    <t>420, Х466</t>
  </si>
  <si>
    <t>PDX413</t>
  </si>
  <si>
    <t>1366, 559, 587,142</t>
  </si>
  <si>
    <t>382, 383, 3018</t>
  </si>
  <si>
    <t>178Р</t>
  </si>
  <si>
    <t>143Р</t>
  </si>
  <si>
    <t>ТЮЛЬ_КРУЖЕВ_ГК_ФИНАЛ_200</t>
  </si>
  <si>
    <t>ТЮЛЬ_КРУЖЕВ_ГК_ФИНАЛ_100</t>
  </si>
  <si>
    <t>ТЮЛЬ_КРУЖЕВ_ГК_ФИНАЛ_80</t>
  </si>
  <si>
    <t>ТЮЛЬ_КРУЖЕВ_ГК_ФИНАЛ_70</t>
  </si>
  <si>
    <t>399Р</t>
  </si>
  <si>
    <t>245Р</t>
  </si>
  <si>
    <t>YY2956</t>
  </si>
  <si>
    <t>EY034, FPB272, XD656</t>
  </si>
  <si>
    <t>LHC7530, LHB6403, LHB517C</t>
  </si>
  <si>
    <t>XY195B, 62</t>
  </si>
  <si>
    <t>13004/974</t>
  </si>
  <si>
    <t>32,85Р</t>
  </si>
  <si>
    <t>КЛИПСА_МАГНИТ_БЛЕСК</t>
  </si>
  <si>
    <t>КЛИПСА_МАГНИТ_АКСЕЛЬБАНТ</t>
  </si>
  <si>
    <t>ТЕСЬМА_Д/ШТОР_ЕВРО</t>
  </si>
  <si>
    <t>251О</t>
  </si>
  <si>
    <t>401О</t>
  </si>
  <si>
    <t>605О</t>
  </si>
  <si>
    <t>606О</t>
  </si>
  <si>
    <t>Размер</t>
  </si>
  <si>
    <t>150</t>
  </si>
  <si>
    <t>280</t>
  </si>
  <si>
    <t>300*200</t>
  </si>
  <si>
    <t>300*300</t>
  </si>
  <si>
    <t>500*250</t>
  </si>
  <si>
    <t>300*250</t>
  </si>
  <si>
    <t>280*170</t>
  </si>
  <si>
    <t>400*180</t>
  </si>
  <si>
    <t>280*250</t>
  </si>
  <si>
    <t>300*170</t>
  </si>
  <si>
    <t>300*190</t>
  </si>
  <si>
    <t>150*250</t>
  </si>
  <si>
    <t>2,5см /100м</t>
  </si>
  <si>
    <t>160*300</t>
  </si>
  <si>
    <t>145Р</t>
  </si>
  <si>
    <t>105Р</t>
  </si>
  <si>
    <t>PDX330</t>
  </si>
  <si>
    <t>ПОРТ_ЖАКК_ЦВ_ВЕРЕСК</t>
  </si>
  <si>
    <t>151</t>
  </si>
  <si>
    <t>1143,70338,71825</t>
  </si>
  <si>
    <t>180Р</t>
  </si>
  <si>
    <t>37Р</t>
  </si>
  <si>
    <t>КЛИПСА_МАГНИТ_АБСТРАКЦИЯ</t>
  </si>
  <si>
    <t>2027</t>
  </si>
  <si>
    <t>2015</t>
  </si>
  <si>
    <t>2000</t>
  </si>
  <si>
    <t>КЛИПСА_МАГНИТ_МАРС</t>
  </si>
  <si>
    <t>2025</t>
  </si>
  <si>
    <t>КЛИПСА_МАГНИТ_НЕОН</t>
  </si>
  <si>
    <t>2028</t>
  </si>
  <si>
    <t>КЛИПСА_МАГНИТ_НЕПТУН</t>
  </si>
  <si>
    <t>2024</t>
  </si>
  <si>
    <t>КЛИПСА_МАГНИТ_ТАНГО</t>
  </si>
  <si>
    <t>2023</t>
  </si>
  <si>
    <t>КЛИПСА_МАГНИТ_ЯНТАРЬ</t>
  </si>
  <si>
    <t>2026</t>
  </si>
  <si>
    <t>906</t>
  </si>
  <si>
    <t>1 уп/10 шт</t>
  </si>
  <si>
    <t>1 шт</t>
  </si>
  <si>
    <t>КРЮЧОК_ВЕТОЧКА, КОБРА</t>
  </si>
  <si>
    <t>1 уп/2 шт</t>
  </si>
  <si>
    <t>2007, 2014</t>
  </si>
  <si>
    <t>КЛИПСА_МАГНИТ_КВАДРАТ,КРУГ</t>
  </si>
  <si>
    <t>172,5Р</t>
  </si>
  <si>
    <t>280Р</t>
  </si>
  <si>
    <t>605</t>
  </si>
  <si>
    <t>607</t>
  </si>
  <si>
    <t>607О</t>
  </si>
  <si>
    <t>4см /100м</t>
  </si>
  <si>
    <t>4см /50м</t>
  </si>
  <si>
    <t>6см/50м</t>
  </si>
  <si>
    <t>9см/50м</t>
  </si>
  <si>
    <t>10см /50м</t>
  </si>
  <si>
    <t>40Р</t>
  </si>
  <si>
    <t>3,5Р</t>
  </si>
  <si>
    <t>4,65Р</t>
  </si>
  <si>
    <t>10,2Р</t>
  </si>
  <si>
    <t>10,7Р</t>
  </si>
  <si>
    <t>13Р</t>
  </si>
  <si>
    <t>13,2Р</t>
  </si>
  <si>
    <t>27Р</t>
  </si>
  <si>
    <t>279,2Р</t>
  </si>
  <si>
    <t>167Р</t>
  </si>
  <si>
    <t>КЛИПСА_МАГНИТ_КОМБО</t>
  </si>
  <si>
    <t>163,2Р</t>
  </si>
  <si>
    <t>КЛИПСА_МАГНИТ_ТАНГО_12</t>
  </si>
  <si>
    <t>КЛИПСА_МАГНИТ_ЯНТАРЬ_1</t>
  </si>
  <si>
    <t>КЛИПСА_МАГНИТ_ЯНТАРЬ_3</t>
  </si>
  <si>
    <t>174Р</t>
  </si>
  <si>
    <t>6,2Р</t>
  </si>
  <si>
    <t xml:space="preserve">18-02, 18-011, 18-015,18-9454
</t>
  </si>
  <si>
    <t>171Р</t>
  </si>
  <si>
    <t>161Р</t>
  </si>
  <si>
    <t>144,2Р</t>
  </si>
  <si>
    <t>ТЮЛЬ_КРУЖЕВ_ГК_ФЛОРЕНЦИЯ_210</t>
  </si>
  <si>
    <t>134,2Р</t>
  </si>
  <si>
    <t>HXS86</t>
  </si>
  <si>
    <t>ТЮЛЬ_КРУЖЕВ_ГК_ФЛОРЕНЦИЯ_180</t>
  </si>
  <si>
    <t>HXS90</t>
  </si>
  <si>
    <t>116Р</t>
  </si>
  <si>
    <t>ТЮЛЬ_КРУЖЕВ_ГК_ФЛОРЕНЦИЯ_150</t>
  </si>
  <si>
    <t>HXS91</t>
  </si>
  <si>
    <t>99,5Р</t>
  </si>
  <si>
    <t>41Р</t>
  </si>
  <si>
    <t>ТЮЛЬ_КРУЖЕВ_ГК_ФЛОРЕНЦИЯ_90</t>
  </si>
  <si>
    <t>61Р</t>
  </si>
  <si>
    <t>HXS92</t>
  </si>
  <si>
    <t>82</t>
  </si>
  <si>
    <t>ТЮЛЬ_КРУЖЕВ_ЦВ_ФЛОРЕНЦИЯ_150</t>
  </si>
  <si>
    <t>ТЮЛЬ_КРУЖЕВ_ЦВ_ФЛОРЕНЦИЯ_210</t>
  </si>
  <si>
    <t>ТЮЛЬ_КРУЖЕВ_ЦВ_ФЛОРЕНЦИЯ_290</t>
  </si>
  <si>
    <t>95</t>
  </si>
  <si>
    <t>106,5Р</t>
  </si>
  <si>
    <t>238Р</t>
  </si>
  <si>
    <t>252,5Р</t>
  </si>
  <si>
    <t>230,2Р</t>
  </si>
  <si>
    <t>185,6Р</t>
  </si>
  <si>
    <t>163,5Р</t>
  </si>
  <si>
    <t>156Р</t>
  </si>
  <si>
    <t>108Р</t>
  </si>
  <si>
    <t>74,3Р</t>
  </si>
  <si>
    <t>89,1Р</t>
  </si>
  <si>
    <t>97Р</t>
  </si>
  <si>
    <t>104Р</t>
  </si>
  <si>
    <t>137,4Р</t>
  </si>
  <si>
    <t>174,5Р</t>
  </si>
  <si>
    <t>182Р</t>
  </si>
  <si>
    <t>197Р</t>
  </si>
  <si>
    <t>151Р</t>
  </si>
  <si>
    <t>211,6Р</t>
  </si>
  <si>
    <t>208Р</t>
  </si>
  <si>
    <t>Прайс-лист на декоративные ткани          24 ноября  2015</t>
  </si>
  <si>
    <t>ТЮЛЬ_СЕТКА_ВЫШ</t>
  </si>
  <si>
    <t>ТЮЛЬ_ПОЛУОРГАНЗА_ФАНТАЗИЯ</t>
  </si>
  <si>
    <t>60320</t>
  </si>
  <si>
    <t>61444</t>
  </si>
  <si>
    <t>10028</t>
  </si>
  <si>
    <t>10061</t>
  </si>
  <si>
    <t>1124104,4112006,312009</t>
  </si>
  <si>
    <t>490Р</t>
  </si>
  <si>
    <t>308Р</t>
  </si>
  <si>
    <t>335Р</t>
  </si>
  <si>
    <t>522Р</t>
  </si>
  <si>
    <t>265Р</t>
  </si>
  <si>
    <t>353Р</t>
  </si>
  <si>
    <t>907А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</si>
</sst>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[$$-409]#,##0.00;[Red][$$-409]#,##0.00"/>
    <numFmt numFmtId="183" formatCode="#,##0.00[$р.-419];[Red]#,##0.00[$р.-419]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4" fillId="0" borderId="1" xfId="17" applyBorder="1">
      <alignment/>
      <protection/>
    </xf>
    <xf numFmtId="2" fontId="2" fillId="0" borderId="1" xfId="0" applyNumberFormat="1" applyFont="1" applyFill="1" applyBorder="1" applyAlignment="1">
      <alignment horizontal="center"/>
    </xf>
    <xf numFmtId="180" fontId="2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horizontal="center"/>
    </xf>
    <xf numFmtId="0" fontId="0" fillId="0" borderId="1" xfId="18" applyFont="1" applyBorder="1">
      <alignment/>
      <protection/>
    </xf>
    <xf numFmtId="0" fontId="0" fillId="0" borderId="1" xfId="0" applyBorder="1" applyAlignment="1">
      <alignment horizontal="left"/>
    </xf>
    <xf numFmtId="0" fontId="4" fillId="0" borderId="1" xfId="17" applyFont="1" applyBorder="1">
      <alignment/>
      <protection/>
    </xf>
    <xf numFmtId="0" fontId="4" fillId="0" borderId="1" xfId="17" applyBorder="1" applyAlignment="1">
      <alignment horizontal="left"/>
      <protection/>
    </xf>
    <xf numFmtId="0" fontId="4" fillId="0" borderId="1" xfId="17" applyFont="1" applyBorder="1" applyAlignment="1">
      <alignment horizontal="left"/>
      <protection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/>
    </xf>
    <xf numFmtId="0" fontId="0" fillId="0" borderId="1" xfId="20" applyFont="1" applyBorder="1">
      <alignment/>
      <protection/>
    </xf>
    <xf numFmtId="0" fontId="0" fillId="0" borderId="1" xfId="20" applyFont="1" applyFill="1" applyBorder="1">
      <alignment/>
      <protection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left"/>
    </xf>
    <xf numFmtId="49" fontId="4" fillId="0" borderId="1" xfId="17" applyNumberFormat="1" applyFont="1" applyBorder="1">
      <alignment/>
      <protection/>
    </xf>
    <xf numFmtId="0" fontId="4" fillId="0" borderId="1" xfId="17" applyFont="1" applyFill="1" applyBorder="1" applyAlignment="1">
      <alignment horizontal="left"/>
      <protection/>
    </xf>
    <xf numFmtId="49" fontId="2" fillId="0" borderId="1" xfId="0" applyNumberFormat="1" applyFont="1" applyBorder="1" applyAlignment="1">
      <alignment horizontal="center"/>
    </xf>
    <xf numFmtId="0" fontId="4" fillId="0" borderId="1" xfId="19" applyBorder="1">
      <alignment/>
      <protection/>
    </xf>
    <xf numFmtId="0" fontId="4" fillId="0" borderId="1" xfId="19" applyFont="1" applyBorder="1">
      <alignment/>
      <protection/>
    </xf>
    <xf numFmtId="49" fontId="0" fillId="0" borderId="1" xfId="0" applyNumberFormat="1" applyFill="1" applyBorder="1" applyAlignment="1">
      <alignment horizontal="left"/>
    </xf>
    <xf numFmtId="0" fontId="4" fillId="0" borderId="1" xfId="17" applyFont="1" applyFill="1" applyBorder="1">
      <alignment/>
      <protection/>
    </xf>
    <xf numFmtId="0" fontId="4" fillId="0" borderId="1" xfId="19" applyFont="1" applyBorder="1" applyAlignment="1">
      <alignment wrapText="1"/>
      <protection/>
    </xf>
    <xf numFmtId="0" fontId="4" fillId="0" borderId="0" xfId="19" applyBorder="1">
      <alignment/>
      <protection/>
    </xf>
    <xf numFmtId="0" fontId="0" fillId="0" borderId="2" xfId="0" applyBorder="1" applyAlignment="1">
      <alignment/>
    </xf>
    <xf numFmtId="180" fontId="2" fillId="0" borderId="3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1" xfId="19" applyFont="1" applyFill="1" applyBorder="1">
      <alignment/>
      <protection/>
    </xf>
    <xf numFmtId="0" fontId="4" fillId="0" borderId="1" xfId="19" applyBorder="1" applyAlignment="1">
      <alignment horizontal="left"/>
      <protection/>
    </xf>
    <xf numFmtId="49" fontId="0" fillId="0" borderId="1" xfId="0" applyNumberFormat="1" applyFill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4" fillId="0" borderId="4" xfId="19" applyBorder="1">
      <alignment/>
      <protection/>
    </xf>
    <xf numFmtId="0" fontId="4" fillId="0" borderId="1" xfId="19" applyFill="1" applyBorder="1">
      <alignment/>
      <protection/>
    </xf>
    <xf numFmtId="0" fontId="4" fillId="0" borderId="1" xfId="19" applyFill="1" applyBorder="1" applyAlignment="1">
      <alignment horizontal="left"/>
      <protection/>
    </xf>
    <xf numFmtId="0" fontId="0" fillId="0" borderId="1" xfId="0" applyFill="1" applyBorder="1" applyAlignment="1">
      <alignment horizontal="center"/>
    </xf>
    <xf numFmtId="0" fontId="5" fillId="0" borderId="1" xfId="19" applyFont="1" applyFill="1" applyBorder="1" applyAlignment="1">
      <alignment horizontal="center"/>
      <protection/>
    </xf>
    <xf numFmtId="0" fontId="0" fillId="0" borderId="1" xfId="18" applyFont="1" applyFill="1" applyBorder="1">
      <alignment/>
      <protection/>
    </xf>
  </cellXfs>
  <cellStyles count="10">
    <cellStyle name="Normal" xfId="0"/>
    <cellStyle name="Currency" xfId="15"/>
    <cellStyle name="Currency [0]" xfId="16"/>
    <cellStyle name="Обычный_display" xfId="17"/>
    <cellStyle name="Обычный_Лист1" xfId="18"/>
    <cellStyle name="Обычный_Лист3" xfId="19"/>
    <cellStyle name="Обычный_Сентябрь 05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19050</xdr:rowOff>
    </xdr:from>
    <xdr:to>
      <xdr:col>6</xdr:col>
      <xdr:colOff>0</xdr:colOff>
      <xdr:row>1</xdr:row>
      <xdr:rowOff>438150</xdr:rowOff>
    </xdr:to>
    <xdr:pic>
      <xdr:nvPicPr>
        <xdr:cNvPr id="1" name="Picture 1" descr="деко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2028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8"/>
  <sheetViews>
    <sheetView tabSelected="1" workbookViewId="0" topLeftCell="A196">
      <selection activeCell="A37" sqref="A37"/>
    </sheetView>
  </sheetViews>
  <sheetFormatPr defaultColWidth="9.140625" defaultRowHeight="12.75"/>
  <cols>
    <col min="1" max="1" width="36.7109375" style="0" customWidth="1"/>
    <col min="2" max="2" width="27.8515625" style="0" customWidth="1"/>
    <col min="3" max="4" width="0" style="0" hidden="1" customWidth="1"/>
    <col min="5" max="5" width="12.57421875" style="38" customWidth="1"/>
    <col min="6" max="6" width="18.140625" style="0" customWidth="1"/>
    <col min="7" max="7" width="0" style="0" hidden="1" customWidth="1"/>
    <col min="9" max="9" width="13.28125" style="0" customWidth="1"/>
  </cols>
  <sheetData>
    <row r="1" spans="1:7" ht="27.75" customHeight="1">
      <c r="A1" s="1" t="s">
        <v>405</v>
      </c>
      <c r="C1" s="2"/>
      <c r="D1" s="2"/>
      <c r="E1" s="2"/>
      <c r="F1" s="2"/>
      <c r="G1" s="3" t="s">
        <v>0</v>
      </c>
    </row>
    <row r="2" spans="3:7" ht="34.5" customHeight="1">
      <c r="C2" s="2"/>
      <c r="D2" s="2"/>
      <c r="E2" s="2"/>
      <c r="F2" s="2"/>
      <c r="G2" s="2"/>
    </row>
    <row r="3" spans="1:7" ht="22.5" customHeight="1">
      <c r="A3" s="4" t="s">
        <v>1</v>
      </c>
      <c r="B3" s="4" t="s">
        <v>2</v>
      </c>
      <c r="C3" s="4" t="s">
        <v>3</v>
      </c>
      <c r="D3" s="4" t="s">
        <v>4</v>
      </c>
      <c r="E3" s="39" t="s">
        <v>293</v>
      </c>
      <c r="F3" s="4" t="s">
        <v>5</v>
      </c>
      <c r="G3" s="4" t="s">
        <v>6</v>
      </c>
    </row>
    <row r="4" spans="1:7" ht="12.75">
      <c r="A4" s="5" t="s">
        <v>7</v>
      </c>
      <c r="B4" s="5" t="s">
        <v>8</v>
      </c>
      <c r="C4" s="6">
        <f aca="true" t="shared" si="0" ref="C4:C34">D4*1.5</f>
        <v>307.5</v>
      </c>
      <c r="D4" s="7">
        <v>205</v>
      </c>
      <c r="E4" s="37" t="s">
        <v>294</v>
      </c>
      <c r="F4" s="8">
        <v>4.85</v>
      </c>
      <c r="G4" s="7">
        <v>200</v>
      </c>
    </row>
    <row r="5" spans="1:7" ht="12.75">
      <c r="A5" s="9" t="s">
        <v>9</v>
      </c>
      <c r="B5" s="10" t="s">
        <v>10</v>
      </c>
      <c r="C5" s="6">
        <f t="shared" si="0"/>
        <v>435</v>
      </c>
      <c r="D5" s="7">
        <v>290</v>
      </c>
      <c r="E5" s="37">
        <v>280</v>
      </c>
      <c r="F5" s="8">
        <v>6.75</v>
      </c>
      <c r="G5" s="7">
        <v>285</v>
      </c>
    </row>
    <row r="6" spans="1:7" ht="12.75">
      <c r="A6" s="9" t="s">
        <v>12</v>
      </c>
      <c r="B6" s="10" t="s">
        <v>419</v>
      </c>
      <c r="C6" s="6">
        <f>D6*1.5</f>
        <v>502.5</v>
      </c>
      <c r="D6" s="7">
        <v>335</v>
      </c>
      <c r="E6" s="37">
        <v>280</v>
      </c>
      <c r="F6" s="8">
        <v>7.95</v>
      </c>
      <c r="G6" s="7">
        <v>330</v>
      </c>
    </row>
    <row r="7" spans="1:7" ht="12.75">
      <c r="A7" s="11" t="s">
        <v>17</v>
      </c>
      <c r="B7" s="11" t="s">
        <v>18</v>
      </c>
      <c r="C7" s="6">
        <f>D7*1.5</f>
        <v>397.5</v>
      </c>
      <c r="D7" s="7">
        <v>265</v>
      </c>
      <c r="E7" s="37" t="s">
        <v>295</v>
      </c>
      <c r="F7" s="8">
        <v>6.2</v>
      </c>
      <c r="G7" s="7">
        <v>260</v>
      </c>
    </row>
    <row r="8" spans="1:7" ht="12.75">
      <c r="A8" s="11" t="s">
        <v>11</v>
      </c>
      <c r="B8" s="12">
        <v>37844</v>
      </c>
      <c r="C8" s="6">
        <f t="shared" si="0"/>
        <v>232.5</v>
      </c>
      <c r="D8" s="7">
        <v>155</v>
      </c>
      <c r="E8" s="37" t="s">
        <v>294</v>
      </c>
      <c r="F8" s="8">
        <v>3.65</v>
      </c>
      <c r="G8" s="7">
        <v>150</v>
      </c>
    </row>
    <row r="9" spans="1:7" ht="12.75">
      <c r="A9" s="5" t="s">
        <v>19</v>
      </c>
      <c r="B9" s="5"/>
      <c r="C9" s="6">
        <f t="shared" si="0"/>
        <v>270</v>
      </c>
      <c r="D9" s="7">
        <v>180</v>
      </c>
      <c r="E9" s="37" t="s">
        <v>294</v>
      </c>
      <c r="F9" s="8">
        <v>4.2</v>
      </c>
      <c r="G9" s="7">
        <v>175</v>
      </c>
    </row>
    <row r="10" spans="1:7" ht="12.75">
      <c r="A10" s="5" t="s">
        <v>19</v>
      </c>
      <c r="B10" s="11" t="s">
        <v>20</v>
      </c>
      <c r="C10" s="6">
        <f t="shared" si="0"/>
        <v>240</v>
      </c>
      <c r="D10" s="7">
        <v>160</v>
      </c>
      <c r="E10" s="37">
        <v>150</v>
      </c>
      <c r="F10" s="8">
        <v>3.8</v>
      </c>
      <c r="G10" s="7">
        <v>155</v>
      </c>
    </row>
    <row r="11" spans="1:7" ht="12.75">
      <c r="A11" s="5" t="s">
        <v>19</v>
      </c>
      <c r="B11" s="11" t="s">
        <v>310</v>
      </c>
      <c r="C11" s="6"/>
      <c r="D11" s="7"/>
      <c r="E11" s="37">
        <v>150</v>
      </c>
      <c r="F11" s="8">
        <v>3.7</v>
      </c>
      <c r="G11" s="7"/>
    </row>
    <row r="12" spans="1:7" ht="12.75">
      <c r="A12" s="11" t="s">
        <v>21</v>
      </c>
      <c r="B12" s="13" t="s">
        <v>267</v>
      </c>
      <c r="C12" s="6"/>
      <c r="D12" s="7"/>
      <c r="E12" s="37" t="s">
        <v>295</v>
      </c>
      <c r="F12" s="8">
        <v>6.35</v>
      </c>
      <c r="G12" s="7"/>
    </row>
    <row r="13" spans="1:7" ht="12.75">
      <c r="A13" s="11" t="s">
        <v>21</v>
      </c>
      <c r="B13" s="12">
        <v>1641.534</v>
      </c>
      <c r="C13" s="6">
        <f t="shared" si="0"/>
        <v>457.5</v>
      </c>
      <c r="D13" s="7">
        <v>305</v>
      </c>
      <c r="E13" s="37">
        <v>280</v>
      </c>
      <c r="F13" s="8">
        <v>7.15</v>
      </c>
      <c r="G13" s="7">
        <v>300</v>
      </c>
    </row>
    <row r="14" spans="1:7" ht="12.75">
      <c r="A14" s="11" t="s">
        <v>21</v>
      </c>
      <c r="B14" s="13" t="s">
        <v>268</v>
      </c>
      <c r="C14" s="6"/>
      <c r="D14" s="7"/>
      <c r="E14" s="37" t="s">
        <v>295</v>
      </c>
      <c r="F14" s="8">
        <v>6.95</v>
      </c>
      <c r="G14" s="7"/>
    </row>
    <row r="15" spans="1:7" ht="12.75">
      <c r="A15" s="11" t="s">
        <v>21</v>
      </c>
      <c r="B15" s="11" t="s">
        <v>269</v>
      </c>
      <c r="C15" s="6">
        <f t="shared" si="0"/>
        <v>427.5</v>
      </c>
      <c r="D15" s="7">
        <v>285</v>
      </c>
      <c r="E15" s="37" t="s">
        <v>295</v>
      </c>
      <c r="F15" s="8">
        <v>6.65</v>
      </c>
      <c r="G15" s="7">
        <v>280</v>
      </c>
    </row>
    <row r="16" spans="1:7" ht="12.75">
      <c r="A16" s="5" t="s">
        <v>13</v>
      </c>
      <c r="B16" s="5" t="s">
        <v>14</v>
      </c>
      <c r="C16" s="6">
        <f>D16*1.5</f>
        <v>397.5</v>
      </c>
      <c r="D16" s="7">
        <v>265</v>
      </c>
      <c r="E16" s="37" t="s">
        <v>295</v>
      </c>
      <c r="F16" s="8">
        <v>6.2</v>
      </c>
      <c r="G16" s="7">
        <v>260</v>
      </c>
    </row>
    <row r="17" spans="1:7" ht="12.75">
      <c r="A17" s="5" t="s">
        <v>15</v>
      </c>
      <c r="B17" s="5" t="s">
        <v>16</v>
      </c>
      <c r="C17" s="6">
        <f>D17*1.5</f>
        <v>397.5</v>
      </c>
      <c r="D17" s="7">
        <v>265</v>
      </c>
      <c r="E17" s="37" t="s">
        <v>295</v>
      </c>
      <c r="F17" s="8">
        <v>6.1</v>
      </c>
      <c r="G17" s="7">
        <v>260</v>
      </c>
    </row>
    <row r="18" spans="1:7" ht="12.75">
      <c r="A18" s="11" t="s">
        <v>22</v>
      </c>
      <c r="B18" s="10" t="s">
        <v>270</v>
      </c>
      <c r="C18" s="6">
        <f t="shared" si="0"/>
        <v>465</v>
      </c>
      <c r="D18" s="7">
        <v>310</v>
      </c>
      <c r="E18" s="37" t="s">
        <v>295</v>
      </c>
      <c r="F18" s="8">
        <v>7.25</v>
      </c>
      <c r="G18" s="7">
        <v>305</v>
      </c>
    </row>
    <row r="19" spans="1:7" ht="12.75">
      <c r="A19" s="11" t="s">
        <v>22</v>
      </c>
      <c r="B19" s="13" t="s">
        <v>271</v>
      </c>
      <c r="C19" s="6">
        <f t="shared" si="0"/>
        <v>450</v>
      </c>
      <c r="D19" s="7">
        <v>300</v>
      </c>
      <c r="E19" s="37" t="s">
        <v>295</v>
      </c>
      <c r="F19" s="8">
        <v>7</v>
      </c>
      <c r="G19" s="7">
        <v>295</v>
      </c>
    </row>
    <row r="20" spans="1:7" ht="12.75">
      <c r="A20" s="11" t="s">
        <v>22</v>
      </c>
      <c r="B20" s="13">
        <v>482</v>
      </c>
      <c r="C20" s="6">
        <f t="shared" si="0"/>
        <v>435</v>
      </c>
      <c r="D20" s="7">
        <v>290</v>
      </c>
      <c r="E20" s="37" t="s">
        <v>295</v>
      </c>
      <c r="F20" s="8">
        <v>6.75</v>
      </c>
      <c r="G20" s="7">
        <v>285</v>
      </c>
    </row>
    <row r="21" spans="1:7" ht="12.75">
      <c r="A21" s="14" t="s">
        <v>23</v>
      </c>
      <c r="B21" s="13">
        <v>6024</v>
      </c>
      <c r="C21" s="6">
        <f t="shared" si="0"/>
        <v>191.25</v>
      </c>
      <c r="D21" s="7">
        <v>127.5</v>
      </c>
      <c r="E21" s="37">
        <v>150</v>
      </c>
      <c r="F21" s="8">
        <v>2.99</v>
      </c>
      <c r="G21" s="7">
        <v>125</v>
      </c>
    </row>
    <row r="22" spans="1:7" ht="12.75">
      <c r="A22" s="14" t="s">
        <v>24</v>
      </c>
      <c r="B22" s="22" t="s">
        <v>220</v>
      </c>
      <c r="C22" s="6">
        <f t="shared" si="0"/>
        <v>191.25</v>
      </c>
      <c r="D22" s="7">
        <v>127.5</v>
      </c>
      <c r="E22" s="37">
        <v>150</v>
      </c>
      <c r="F22" s="8">
        <v>3.05</v>
      </c>
      <c r="G22" s="7">
        <v>125</v>
      </c>
    </row>
    <row r="23" spans="1:7" ht="12.75">
      <c r="A23" s="16" t="s">
        <v>175</v>
      </c>
      <c r="B23" s="10">
        <v>25570</v>
      </c>
      <c r="C23" s="6">
        <f>D23*1.5</f>
        <v>187.5</v>
      </c>
      <c r="D23" s="7">
        <v>125</v>
      </c>
      <c r="E23" s="37">
        <v>150</v>
      </c>
      <c r="F23" s="8">
        <v>2.7</v>
      </c>
      <c r="G23" s="7">
        <v>122.5</v>
      </c>
    </row>
    <row r="24" spans="1:7" ht="12.75">
      <c r="A24" s="5" t="s">
        <v>25</v>
      </c>
      <c r="B24" s="11" t="s">
        <v>26</v>
      </c>
      <c r="C24" s="6">
        <f t="shared" si="0"/>
        <v>131.25</v>
      </c>
      <c r="D24" s="7">
        <v>87.5</v>
      </c>
      <c r="E24" s="37">
        <v>150</v>
      </c>
      <c r="F24" s="8">
        <v>1.99</v>
      </c>
      <c r="G24" s="7">
        <v>86</v>
      </c>
    </row>
    <row r="25" spans="1:7" ht="12.75">
      <c r="A25" s="14" t="s">
        <v>25</v>
      </c>
      <c r="B25" s="15" t="s">
        <v>27</v>
      </c>
      <c r="C25" s="6">
        <f t="shared" si="0"/>
        <v>131.25</v>
      </c>
      <c r="D25" s="7">
        <v>87.5</v>
      </c>
      <c r="E25" s="37">
        <v>150</v>
      </c>
      <c r="F25" s="8">
        <v>1.99</v>
      </c>
      <c r="G25" s="7">
        <v>86</v>
      </c>
    </row>
    <row r="26" spans="1:7" ht="12.75">
      <c r="A26" s="14" t="s">
        <v>28</v>
      </c>
      <c r="B26" s="15">
        <v>41678</v>
      </c>
      <c r="C26" s="6">
        <f t="shared" si="0"/>
        <v>89.25</v>
      </c>
      <c r="D26" s="7">
        <v>59.5</v>
      </c>
      <c r="E26" s="37" t="s">
        <v>294</v>
      </c>
      <c r="F26" s="8">
        <v>1.39</v>
      </c>
      <c r="G26" s="7">
        <v>58.5</v>
      </c>
    </row>
    <row r="27" spans="1:7" ht="12.75">
      <c r="A27" s="14" t="s">
        <v>28</v>
      </c>
      <c r="B27" s="15">
        <v>3200</v>
      </c>
      <c r="C27" s="6">
        <f t="shared" si="0"/>
        <v>89.25</v>
      </c>
      <c r="D27" s="7">
        <v>59.5</v>
      </c>
      <c r="E27" s="37" t="s">
        <v>294</v>
      </c>
      <c r="F27" s="8">
        <v>1.39</v>
      </c>
      <c r="G27" s="7">
        <v>58.5</v>
      </c>
    </row>
    <row r="28" spans="1:7" ht="12.75">
      <c r="A28" s="14" t="s">
        <v>29</v>
      </c>
      <c r="B28" s="15" t="s">
        <v>30</v>
      </c>
      <c r="C28" s="6">
        <f t="shared" si="0"/>
        <v>106.5</v>
      </c>
      <c r="D28" s="7">
        <v>71</v>
      </c>
      <c r="E28" s="37" t="s">
        <v>294</v>
      </c>
      <c r="F28" s="8">
        <v>1.62</v>
      </c>
      <c r="G28" s="7">
        <v>70</v>
      </c>
    </row>
    <row r="29" spans="1:7" ht="12.75">
      <c r="A29" s="9" t="s">
        <v>37</v>
      </c>
      <c r="B29" s="10">
        <v>317</v>
      </c>
      <c r="C29" s="6">
        <f>D29*1.5</f>
        <v>232.5</v>
      </c>
      <c r="D29" s="7">
        <v>155</v>
      </c>
      <c r="E29" s="37" t="s">
        <v>294</v>
      </c>
      <c r="F29" s="8">
        <v>3.45</v>
      </c>
      <c r="G29" s="7">
        <v>150</v>
      </c>
    </row>
    <row r="30" spans="1:7" ht="12.75">
      <c r="A30" s="9" t="s">
        <v>38</v>
      </c>
      <c r="B30" s="10">
        <v>197</v>
      </c>
      <c r="C30" s="6">
        <f>D30*1.5</f>
        <v>180</v>
      </c>
      <c r="D30" s="7">
        <v>120</v>
      </c>
      <c r="E30" s="37" t="s">
        <v>294</v>
      </c>
      <c r="F30" s="8">
        <v>2.75</v>
      </c>
      <c r="G30" s="7">
        <v>117.5</v>
      </c>
    </row>
    <row r="31" spans="1:7" ht="12.75">
      <c r="A31" s="9" t="s">
        <v>311</v>
      </c>
      <c r="B31" s="10">
        <v>338</v>
      </c>
      <c r="C31" s="6"/>
      <c r="D31" s="7"/>
      <c r="E31" s="37" t="s">
        <v>312</v>
      </c>
      <c r="F31" s="8">
        <v>3.45</v>
      </c>
      <c r="G31" s="7"/>
    </row>
    <row r="32" spans="1:7" ht="12.75">
      <c r="A32" s="5" t="s">
        <v>31</v>
      </c>
      <c r="B32" s="27" t="s">
        <v>32</v>
      </c>
      <c r="C32" s="6">
        <f t="shared" si="0"/>
        <v>198.75</v>
      </c>
      <c r="D32" s="7">
        <v>132.5</v>
      </c>
      <c r="E32" s="37" t="s">
        <v>294</v>
      </c>
      <c r="F32" s="8">
        <v>2.99</v>
      </c>
      <c r="G32" s="7">
        <v>130</v>
      </c>
    </row>
    <row r="33" spans="1:7" ht="12.75">
      <c r="A33" s="9" t="s">
        <v>33</v>
      </c>
      <c r="B33" s="10" t="s">
        <v>34</v>
      </c>
      <c r="C33" s="6">
        <f t="shared" si="0"/>
        <v>191.25</v>
      </c>
      <c r="D33" s="7">
        <v>127.5</v>
      </c>
      <c r="E33" s="37">
        <v>150</v>
      </c>
      <c r="F33" s="8">
        <v>3</v>
      </c>
      <c r="G33" s="7">
        <v>125</v>
      </c>
    </row>
    <row r="34" spans="1:7" ht="12.75">
      <c r="A34" s="9" t="s">
        <v>35</v>
      </c>
      <c r="B34" s="10" t="s">
        <v>36</v>
      </c>
      <c r="C34" s="6">
        <f t="shared" si="0"/>
        <v>191.25</v>
      </c>
      <c r="D34" s="7">
        <v>127.5</v>
      </c>
      <c r="E34" s="37">
        <v>150</v>
      </c>
      <c r="F34" s="8">
        <v>3</v>
      </c>
      <c r="G34" s="7">
        <v>125</v>
      </c>
    </row>
    <row r="35" spans="1:7" ht="12.75">
      <c r="A35" s="5" t="s">
        <v>41</v>
      </c>
      <c r="B35" s="12">
        <v>31418</v>
      </c>
      <c r="C35" s="6">
        <f aca="true" t="shared" si="1" ref="C35:C68">D35*1.5</f>
        <v>217.5</v>
      </c>
      <c r="D35" s="7">
        <v>145</v>
      </c>
      <c r="E35" s="37" t="s">
        <v>294</v>
      </c>
      <c r="F35" s="8">
        <v>3.29</v>
      </c>
      <c r="G35" s="7">
        <v>142.5</v>
      </c>
    </row>
    <row r="36" spans="1:7" ht="12.75">
      <c r="A36" s="14" t="s">
        <v>42</v>
      </c>
      <c r="B36" s="10" t="s">
        <v>43</v>
      </c>
      <c r="C36" s="6">
        <f t="shared" si="1"/>
        <v>213.75</v>
      </c>
      <c r="D36" s="7">
        <v>142.5</v>
      </c>
      <c r="E36" s="37">
        <v>150</v>
      </c>
      <c r="F36" s="8">
        <v>3.3</v>
      </c>
      <c r="G36" s="7">
        <v>140</v>
      </c>
    </row>
    <row r="37" spans="1:7" ht="12.75">
      <c r="A37" s="9" t="s">
        <v>40</v>
      </c>
      <c r="B37" s="10">
        <v>13220</v>
      </c>
      <c r="C37" s="6">
        <f>D37*1.5</f>
        <v>412.5</v>
      </c>
      <c r="D37" s="7">
        <v>275</v>
      </c>
      <c r="E37" s="37">
        <v>280</v>
      </c>
      <c r="F37" s="8">
        <v>6.49</v>
      </c>
      <c r="G37" s="7">
        <v>270</v>
      </c>
    </row>
    <row r="38" spans="1:7" ht="12.75">
      <c r="A38" s="9" t="s">
        <v>44</v>
      </c>
      <c r="B38" s="10">
        <v>167</v>
      </c>
      <c r="C38" s="6">
        <f t="shared" si="1"/>
        <v>195</v>
      </c>
      <c r="D38" s="7">
        <v>130</v>
      </c>
      <c r="E38" s="37" t="s">
        <v>294</v>
      </c>
      <c r="F38" s="8">
        <v>2.99</v>
      </c>
      <c r="G38" s="7">
        <v>127.5</v>
      </c>
    </row>
    <row r="39" spans="1:7" ht="12.75">
      <c r="A39" s="9" t="s">
        <v>45</v>
      </c>
      <c r="B39" s="10" t="s">
        <v>46</v>
      </c>
      <c r="C39" s="6">
        <f t="shared" si="1"/>
        <v>300</v>
      </c>
      <c r="D39" s="7">
        <v>200</v>
      </c>
      <c r="E39" s="37">
        <v>280</v>
      </c>
      <c r="F39" s="8">
        <v>4.49</v>
      </c>
      <c r="G39" s="7">
        <v>195</v>
      </c>
    </row>
    <row r="40" spans="1:7" ht="12.75">
      <c r="A40" s="9" t="s">
        <v>47</v>
      </c>
      <c r="B40" s="10">
        <v>157</v>
      </c>
      <c r="C40" s="6">
        <f t="shared" si="1"/>
        <v>240</v>
      </c>
      <c r="D40" s="7">
        <v>160</v>
      </c>
      <c r="E40" s="37">
        <v>280</v>
      </c>
      <c r="F40" s="8">
        <v>3.74</v>
      </c>
      <c r="G40" s="7">
        <v>155</v>
      </c>
    </row>
    <row r="41" spans="1:7" ht="12.75">
      <c r="A41" s="14" t="s">
        <v>49</v>
      </c>
      <c r="B41" s="15">
        <v>443</v>
      </c>
      <c r="C41" s="6">
        <f>D41*1.5</f>
        <v>187.5</v>
      </c>
      <c r="D41" s="7">
        <v>125</v>
      </c>
      <c r="E41" s="37" t="s">
        <v>294</v>
      </c>
      <c r="F41" s="8">
        <v>2.85</v>
      </c>
      <c r="G41" s="7">
        <v>122.5</v>
      </c>
    </row>
    <row r="42" spans="1:7" ht="12.75">
      <c r="A42" s="9" t="s">
        <v>39</v>
      </c>
      <c r="B42" s="10">
        <v>31400</v>
      </c>
      <c r="C42" s="6">
        <f>D42*1.5</f>
        <v>285</v>
      </c>
      <c r="D42" s="7">
        <v>190</v>
      </c>
      <c r="E42" s="37" t="s">
        <v>294</v>
      </c>
      <c r="F42" s="8">
        <v>4.5</v>
      </c>
      <c r="G42" s="7">
        <v>185</v>
      </c>
    </row>
    <row r="43" spans="1:7" ht="12.75">
      <c r="A43" s="9" t="s">
        <v>48</v>
      </c>
      <c r="B43" s="10">
        <v>305</v>
      </c>
      <c r="C43" s="6">
        <f t="shared" si="1"/>
        <v>202.5</v>
      </c>
      <c r="D43" s="7">
        <v>135</v>
      </c>
      <c r="E43" s="37" t="s">
        <v>294</v>
      </c>
      <c r="F43" s="8">
        <v>3.19</v>
      </c>
      <c r="G43" s="7">
        <v>132.5</v>
      </c>
    </row>
    <row r="44" spans="1:7" ht="12.75">
      <c r="A44" s="5" t="s">
        <v>50</v>
      </c>
      <c r="B44" s="13" t="s">
        <v>51</v>
      </c>
      <c r="C44" s="6">
        <f t="shared" si="1"/>
        <v>270</v>
      </c>
      <c r="D44" s="7">
        <v>180</v>
      </c>
      <c r="E44" s="37">
        <v>280</v>
      </c>
      <c r="F44" s="8">
        <v>4.4</v>
      </c>
      <c r="G44" s="7">
        <v>175</v>
      </c>
    </row>
    <row r="45" spans="1:7" ht="12.75">
      <c r="A45" s="9" t="s">
        <v>206</v>
      </c>
      <c r="B45" s="13">
        <v>339</v>
      </c>
      <c r="C45" s="6"/>
      <c r="D45" s="7"/>
      <c r="E45" s="37">
        <v>280</v>
      </c>
      <c r="F45" s="8">
        <v>9.2</v>
      </c>
      <c r="G45" s="7"/>
    </row>
    <row r="46" spans="1:7" ht="12.75">
      <c r="A46" s="9" t="s">
        <v>52</v>
      </c>
      <c r="B46" s="10">
        <v>201201</v>
      </c>
      <c r="C46" s="6">
        <f t="shared" si="1"/>
        <v>405</v>
      </c>
      <c r="D46" s="7">
        <v>270</v>
      </c>
      <c r="E46" s="37">
        <v>280</v>
      </c>
      <c r="F46" s="8">
        <v>6.3</v>
      </c>
      <c r="G46" s="7">
        <v>265</v>
      </c>
    </row>
    <row r="47" spans="1:7" ht="12.75">
      <c r="A47" s="14" t="s">
        <v>53</v>
      </c>
      <c r="B47" s="10" t="s">
        <v>54</v>
      </c>
      <c r="C47" s="6">
        <f t="shared" si="1"/>
        <v>405</v>
      </c>
      <c r="D47" s="7">
        <v>270</v>
      </c>
      <c r="E47" s="37" t="s">
        <v>295</v>
      </c>
      <c r="F47" s="8">
        <v>5.9</v>
      </c>
      <c r="G47" s="7">
        <v>265</v>
      </c>
    </row>
    <row r="48" spans="1:7" ht="12.75">
      <c r="A48" s="14" t="s">
        <v>53</v>
      </c>
      <c r="B48" s="13" t="s">
        <v>55</v>
      </c>
      <c r="C48" s="6">
        <f t="shared" si="1"/>
        <v>315</v>
      </c>
      <c r="D48" s="7">
        <v>210</v>
      </c>
      <c r="E48" s="37" t="s">
        <v>295</v>
      </c>
      <c r="F48" s="8">
        <v>5.4</v>
      </c>
      <c r="G48" s="7">
        <v>205</v>
      </c>
    </row>
    <row r="49" spans="1:7" ht="12.75">
      <c r="A49" s="9" t="s">
        <v>56</v>
      </c>
      <c r="B49" s="15" t="s">
        <v>57</v>
      </c>
      <c r="C49" s="6">
        <f t="shared" si="1"/>
        <v>405</v>
      </c>
      <c r="D49" s="7">
        <v>270</v>
      </c>
      <c r="E49" s="37" t="s">
        <v>295</v>
      </c>
      <c r="F49" s="8">
        <v>6.2</v>
      </c>
      <c r="G49" s="7">
        <v>265</v>
      </c>
    </row>
    <row r="50" spans="1:7" ht="12.75">
      <c r="A50" s="9" t="s">
        <v>58</v>
      </c>
      <c r="B50" s="10" t="s">
        <v>59</v>
      </c>
      <c r="C50" s="6">
        <f t="shared" si="1"/>
        <v>330</v>
      </c>
      <c r="D50" s="7">
        <v>220</v>
      </c>
      <c r="E50" s="37" t="s">
        <v>295</v>
      </c>
      <c r="F50" s="8">
        <v>4.9</v>
      </c>
      <c r="G50" s="7">
        <v>215</v>
      </c>
    </row>
    <row r="51" spans="1:7" ht="12.75">
      <c r="A51" s="9" t="s">
        <v>58</v>
      </c>
      <c r="B51" s="10" t="s">
        <v>60</v>
      </c>
      <c r="C51" s="6">
        <f t="shared" si="1"/>
        <v>330</v>
      </c>
      <c r="D51" s="7">
        <v>220</v>
      </c>
      <c r="E51" s="37" t="s">
        <v>295</v>
      </c>
      <c r="F51" s="8">
        <v>4.9</v>
      </c>
      <c r="G51" s="7">
        <v>215</v>
      </c>
    </row>
    <row r="52" spans="1:7" ht="12.75">
      <c r="A52" s="9" t="s">
        <v>61</v>
      </c>
      <c r="B52" s="10" t="s">
        <v>62</v>
      </c>
      <c r="C52" s="6">
        <f t="shared" si="1"/>
        <v>375</v>
      </c>
      <c r="D52" s="7">
        <v>250</v>
      </c>
      <c r="E52" s="37" t="s">
        <v>295</v>
      </c>
      <c r="F52" s="8">
        <v>5.6</v>
      </c>
      <c r="G52" s="7">
        <v>245</v>
      </c>
    </row>
    <row r="53" spans="1:7" ht="12.75">
      <c r="A53" s="9" t="s">
        <v>61</v>
      </c>
      <c r="B53" s="10" t="s">
        <v>63</v>
      </c>
      <c r="C53" s="6">
        <f t="shared" si="1"/>
        <v>375</v>
      </c>
      <c r="D53" s="7">
        <v>250</v>
      </c>
      <c r="E53" s="37" t="s">
        <v>295</v>
      </c>
      <c r="F53" s="8">
        <v>5.6</v>
      </c>
      <c r="G53" s="7">
        <v>245</v>
      </c>
    </row>
    <row r="54" spans="1:7" ht="12.75">
      <c r="A54" s="9" t="s">
        <v>61</v>
      </c>
      <c r="B54" s="10" t="s">
        <v>64</v>
      </c>
      <c r="C54" s="6">
        <f t="shared" si="1"/>
        <v>375</v>
      </c>
      <c r="D54" s="7">
        <v>250</v>
      </c>
      <c r="E54" s="37" t="s">
        <v>295</v>
      </c>
      <c r="F54" s="8">
        <v>5.6</v>
      </c>
      <c r="G54" s="7">
        <v>245</v>
      </c>
    </row>
    <row r="55" spans="1:7" ht="12.75">
      <c r="A55" s="9" t="s">
        <v>61</v>
      </c>
      <c r="B55" s="10" t="s">
        <v>65</v>
      </c>
      <c r="C55" s="6">
        <f t="shared" si="1"/>
        <v>375</v>
      </c>
      <c r="D55" s="7">
        <v>250</v>
      </c>
      <c r="E55" s="37" t="s">
        <v>295</v>
      </c>
      <c r="F55" s="8">
        <v>5.6</v>
      </c>
      <c r="G55" s="7">
        <v>245</v>
      </c>
    </row>
    <row r="56" spans="1:7" ht="12.75">
      <c r="A56" s="9" t="s">
        <v>66</v>
      </c>
      <c r="B56" s="10">
        <v>9880</v>
      </c>
      <c r="C56" s="6">
        <f t="shared" si="1"/>
        <v>161.25</v>
      </c>
      <c r="D56" s="7">
        <v>107.5</v>
      </c>
      <c r="E56" s="37">
        <v>150</v>
      </c>
      <c r="F56" s="8">
        <f>D56/43</f>
        <v>2.5</v>
      </c>
      <c r="G56" s="7">
        <v>105</v>
      </c>
    </row>
    <row r="57" spans="1:7" ht="12.75">
      <c r="A57" s="5" t="s">
        <v>67</v>
      </c>
      <c r="B57" s="11" t="s">
        <v>68</v>
      </c>
      <c r="C57" s="6">
        <f t="shared" si="1"/>
        <v>367.5</v>
      </c>
      <c r="D57" s="7">
        <v>245</v>
      </c>
      <c r="E57" s="37" t="s">
        <v>295</v>
      </c>
      <c r="F57" s="8">
        <v>5.6</v>
      </c>
      <c r="G57" s="7">
        <v>240</v>
      </c>
    </row>
    <row r="58" spans="1:7" ht="12.75">
      <c r="A58" s="16" t="s">
        <v>67</v>
      </c>
      <c r="B58" s="16" t="s">
        <v>69</v>
      </c>
      <c r="C58" s="6">
        <f t="shared" si="1"/>
        <v>153.75</v>
      </c>
      <c r="D58" s="7">
        <v>102.5</v>
      </c>
      <c r="E58" s="37" t="s">
        <v>294</v>
      </c>
      <c r="F58" s="8">
        <v>2.45</v>
      </c>
      <c r="G58" s="7">
        <v>100</v>
      </c>
    </row>
    <row r="59" spans="1:7" ht="12.75">
      <c r="A59" s="16" t="s">
        <v>207</v>
      </c>
      <c r="B59" s="10">
        <v>15804</v>
      </c>
      <c r="C59" s="6"/>
      <c r="D59" s="7"/>
      <c r="E59" s="37">
        <v>150</v>
      </c>
      <c r="F59" s="8">
        <v>2.9</v>
      </c>
      <c r="G59" s="7"/>
    </row>
    <row r="60" spans="1:7" ht="12.75">
      <c r="A60" s="16" t="s">
        <v>70</v>
      </c>
      <c r="B60" s="10" t="s">
        <v>71</v>
      </c>
      <c r="C60" s="6">
        <f t="shared" si="1"/>
        <v>258.75</v>
      </c>
      <c r="D60" s="7">
        <v>172.5</v>
      </c>
      <c r="E60" s="37">
        <v>150</v>
      </c>
      <c r="F60" s="8">
        <v>4.1</v>
      </c>
      <c r="G60" s="7">
        <v>167.5</v>
      </c>
    </row>
    <row r="61" spans="1:7" ht="12.75">
      <c r="A61" s="16" t="s">
        <v>72</v>
      </c>
      <c r="B61" s="10">
        <v>32353</v>
      </c>
      <c r="C61" s="6">
        <f t="shared" si="1"/>
        <v>352.5</v>
      </c>
      <c r="D61" s="7">
        <v>235</v>
      </c>
      <c r="E61" s="37">
        <v>280</v>
      </c>
      <c r="F61" s="8">
        <v>5.39</v>
      </c>
      <c r="G61" s="7">
        <v>230</v>
      </c>
    </row>
    <row r="62" spans="1:7" ht="12.75">
      <c r="A62" s="5" t="s">
        <v>73</v>
      </c>
      <c r="B62" s="27" t="s">
        <v>74</v>
      </c>
      <c r="C62" s="6">
        <f t="shared" si="1"/>
        <v>307.5</v>
      </c>
      <c r="D62" s="7">
        <v>205</v>
      </c>
      <c r="E62" s="37">
        <v>280</v>
      </c>
      <c r="F62" s="8">
        <v>4.75</v>
      </c>
      <c r="G62" s="7">
        <v>200</v>
      </c>
    </row>
    <row r="63" spans="1:7" ht="12.75">
      <c r="A63" s="14" t="s">
        <v>75</v>
      </c>
      <c r="B63" s="15" t="s">
        <v>76</v>
      </c>
      <c r="C63" s="6">
        <f t="shared" si="1"/>
        <v>120</v>
      </c>
      <c r="D63" s="7">
        <v>80</v>
      </c>
      <c r="E63" s="37">
        <v>150</v>
      </c>
      <c r="F63" s="8">
        <v>1.85</v>
      </c>
      <c r="G63" s="7">
        <v>78.5</v>
      </c>
    </row>
    <row r="64" spans="1:7" ht="12.75">
      <c r="A64" s="16" t="s">
        <v>77</v>
      </c>
      <c r="B64" s="10">
        <v>168</v>
      </c>
      <c r="C64" s="6">
        <f t="shared" si="1"/>
        <v>367.5</v>
      </c>
      <c r="D64" s="7">
        <v>245</v>
      </c>
      <c r="E64" s="37" t="s">
        <v>295</v>
      </c>
      <c r="F64" s="8">
        <v>5.6</v>
      </c>
      <c r="G64" s="7">
        <v>240</v>
      </c>
    </row>
    <row r="65" spans="1:7" ht="12.75">
      <c r="A65" s="14" t="s">
        <v>78</v>
      </c>
      <c r="B65" s="15">
        <v>3119</v>
      </c>
      <c r="C65" s="6">
        <f t="shared" si="1"/>
        <v>315</v>
      </c>
      <c r="D65" s="7">
        <v>210</v>
      </c>
      <c r="E65" s="37">
        <v>280</v>
      </c>
      <c r="F65" s="8">
        <v>4.9</v>
      </c>
      <c r="G65" s="7">
        <v>205</v>
      </c>
    </row>
    <row r="66" spans="1:7" ht="12.75">
      <c r="A66" s="11" t="s">
        <v>79</v>
      </c>
      <c r="B66" s="11" t="s">
        <v>80</v>
      </c>
      <c r="C66" s="6">
        <f t="shared" si="1"/>
        <v>206.25</v>
      </c>
      <c r="D66" s="7">
        <v>137.5</v>
      </c>
      <c r="E66" s="37">
        <v>150</v>
      </c>
      <c r="F66" s="8">
        <v>2.99</v>
      </c>
      <c r="G66" s="7">
        <v>135</v>
      </c>
    </row>
    <row r="67" spans="1:7" ht="12.75">
      <c r="A67" s="11" t="s">
        <v>81</v>
      </c>
      <c r="B67" s="10" t="s">
        <v>82</v>
      </c>
      <c r="C67" s="6">
        <f t="shared" si="1"/>
        <v>322.5</v>
      </c>
      <c r="D67" s="7">
        <v>215</v>
      </c>
      <c r="E67" s="37" t="s">
        <v>295</v>
      </c>
      <c r="F67" s="8">
        <v>5.2</v>
      </c>
      <c r="G67" s="7">
        <v>210</v>
      </c>
    </row>
    <row r="68" spans="1:7" ht="12.75">
      <c r="A68" s="5" t="s">
        <v>83</v>
      </c>
      <c r="B68" s="5" t="s">
        <v>84</v>
      </c>
      <c r="C68" s="6">
        <f t="shared" si="1"/>
        <v>352.5</v>
      </c>
      <c r="D68" s="7">
        <v>235</v>
      </c>
      <c r="E68" s="37">
        <v>280</v>
      </c>
      <c r="F68" s="8">
        <v>5.39</v>
      </c>
      <c r="G68" s="7">
        <v>230</v>
      </c>
    </row>
    <row r="69" spans="1:7" ht="12.75">
      <c r="A69" s="5" t="s">
        <v>83</v>
      </c>
      <c r="B69" s="5" t="s">
        <v>85</v>
      </c>
      <c r="C69" s="6">
        <f aca="true" t="shared" si="2" ref="C69:C74">D69*1.5</f>
        <v>457.5</v>
      </c>
      <c r="D69" s="7">
        <v>305</v>
      </c>
      <c r="E69" s="37">
        <v>280</v>
      </c>
      <c r="F69" s="8">
        <v>6.9</v>
      </c>
      <c r="G69" s="7">
        <v>300</v>
      </c>
    </row>
    <row r="70" spans="1:7" ht="12.75">
      <c r="A70" s="5" t="s">
        <v>86</v>
      </c>
      <c r="B70" s="11"/>
      <c r="C70" s="6">
        <f t="shared" si="2"/>
        <v>138.75</v>
      </c>
      <c r="D70" s="7">
        <v>92.5</v>
      </c>
      <c r="E70" s="37">
        <v>150</v>
      </c>
      <c r="F70" s="8">
        <f>D70/43</f>
        <v>2.1511627906976742</v>
      </c>
      <c r="G70" s="7">
        <v>90</v>
      </c>
    </row>
    <row r="71" spans="1:7" ht="12.75">
      <c r="A71" s="9" t="s">
        <v>87</v>
      </c>
      <c r="B71" s="15" t="s">
        <v>88</v>
      </c>
      <c r="C71" s="6">
        <f t="shared" si="2"/>
        <v>315</v>
      </c>
      <c r="D71" s="7">
        <v>210</v>
      </c>
      <c r="E71" s="37" t="s">
        <v>295</v>
      </c>
      <c r="F71" s="8">
        <v>4.9</v>
      </c>
      <c r="G71" s="7">
        <v>207.5</v>
      </c>
    </row>
    <row r="72" spans="1:7" ht="12.75">
      <c r="A72" s="9" t="s">
        <v>89</v>
      </c>
      <c r="B72" s="10" t="s">
        <v>90</v>
      </c>
      <c r="C72" s="6">
        <f t="shared" si="2"/>
        <v>442.5</v>
      </c>
      <c r="D72" s="7">
        <v>295</v>
      </c>
      <c r="E72" s="37">
        <v>280</v>
      </c>
      <c r="F72" s="8">
        <v>6.65</v>
      </c>
      <c r="G72" s="7">
        <v>290</v>
      </c>
    </row>
    <row r="73" spans="1:7" ht="12.75">
      <c r="A73" s="14" t="s">
        <v>91</v>
      </c>
      <c r="B73" s="10" t="s">
        <v>92</v>
      </c>
      <c r="C73" s="6">
        <f t="shared" si="2"/>
        <v>117.75</v>
      </c>
      <c r="D73" s="7">
        <v>78.5</v>
      </c>
      <c r="E73" s="37" t="s">
        <v>294</v>
      </c>
      <c r="F73" s="8">
        <v>1.78</v>
      </c>
      <c r="G73" s="7">
        <v>77.5</v>
      </c>
    </row>
    <row r="74" spans="1:7" ht="12.75">
      <c r="A74" s="14" t="s">
        <v>91</v>
      </c>
      <c r="B74" s="10">
        <v>2222</v>
      </c>
      <c r="C74" s="6">
        <f t="shared" si="2"/>
        <v>117.75</v>
      </c>
      <c r="D74" s="7">
        <v>78.5</v>
      </c>
      <c r="E74" s="37" t="s">
        <v>294</v>
      </c>
      <c r="F74" s="8">
        <v>1.78</v>
      </c>
      <c r="G74" s="7">
        <v>77.5</v>
      </c>
    </row>
    <row r="75" spans="1:7" ht="12.75">
      <c r="A75" s="5" t="s">
        <v>93</v>
      </c>
      <c r="B75" s="10" t="s">
        <v>222</v>
      </c>
      <c r="C75" s="6"/>
      <c r="D75" s="7"/>
      <c r="E75" s="37">
        <v>280</v>
      </c>
      <c r="F75" s="8">
        <v>3.95</v>
      </c>
      <c r="G75" s="7"/>
    </row>
    <row r="76" spans="1:7" ht="12.75">
      <c r="A76" s="5" t="s">
        <v>93</v>
      </c>
      <c r="B76" s="10" t="s">
        <v>94</v>
      </c>
      <c r="C76" s="6">
        <f>D76*1.5</f>
        <v>187.5</v>
      </c>
      <c r="D76" s="7">
        <v>125</v>
      </c>
      <c r="E76" s="37">
        <v>280</v>
      </c>
      <c r="F76" s="8">
        <v>2.85</v>
      </c>
      <c r="G76" s="7">
        <v>122.5</v>
      </c>
    </row>
    <row r="77" spans="1:7" ht="12.75">
      <c r="A77" s="5" t="s">
        <v>93</v>
      </c>
      <c r="B77" s="10" t="s">
        <v>95</v>
      </c>
      <c r="C77" s="6">
        <f>D77*1.5</f>
        <v>225</v>
      </c>
      <c r="D77" s="7">
        <v>150</v>
      </c>
      <c r="E77" s="37">
        <v>280</v>
      </c>
      <c r="F77" s="8">
        <v>3.36</v>
      </c>
      <c r="G77" s="7">
        <v>147.5</v>
      </c>
    </row>
    <row r="78" spans="1:7" ht="12.75">
      <c r="A78" s="5" t="s">
        <v>93</v>
      </c>
      <c r="B78" s="11" t="s">
        <v>96</v>
      </c>
      <c r="C78" s="6">
        <f>D78*1.5</f>
        <v>322.5</v>
      </c>
      <c r="D78" s="7">
        <v>215</v>
      </c>
      <c r="E78" s="37">
        <v>280</v>
      </c>
      <c r="F78" s="8">
        <v>4.9</v>
      </c>
      <c r="G78" s="7">
        <v>210</v>
      </c>
    </row>
    <row r="79" spans="1:7" ht="12.75">
      <c r="A79" s="5" t="s">
        <v>93</v>
      </c>
      <c r="B79" s="11" t="s">
        <v>170</v>
      </c>
      <c r="C79" s="6"/>
      <c r="D79" s="7"/>
      <c r="E79" s="37">
        <v>280</v>
      </c>
      <c r="F79" s="8">
        <v>3.2</v>
      </c>
      <c r="G79" s="7"/>
    </row>
    <row r="80" spans="1:7" ht="12.75">
      <c r="A80" s="5" t="s">
        <v>93</v>
      </c>
      <c r="B80" s="11" t="s">
        <v>171</v>
      </c>
      <c r="C80" s="6"/>
      <c r="D80" s="7"/>
      <c r="E80" s="37" t="s">
        <v>295</v>
      </c>
      <c r="F80" s="8">
        <v>4.3</v>
      </c>
      <c r="G80" s="7"/>
    </row>
    <row r="81" spans="1:7" ht="12.75">
      <c r="A81" s="11" t="s">
        <v>97</v>
      </c>
      <c r="B81" s="11" t="s">
        <v>98</v>
      </c>
      <c r="C81" s="6">
        <f>D81*1.5</f>
        <v>442.5</v>
      </c>
      <c r="D81" s="7">
        <v>295</v>
      </c>
      <c r="E81" s="37" t="s">
        <v>295</v>
      </c>
      <c r="F81" s="8">
        <v>6.45</v>
      </c>
      <c r="G81" s="7">
        <v>290</v>
      </c>
    </row>
    <row r="82" spans="1:7" ht="12.75">
      <c r="A82" s="11" t="s">
        <v>208</v>
      </c>
      <c r="B82" s="13">
        <v>20122624</v>
      </c>
      <c r="C82" s="6"/>
      <c r="D82" s="7"/>
      <c r="E82" s="37" t="s">
        <v>295</v>
      </c>
      <c r="F82" s="8">
        <v>3.45</v>
      </c>
      <c r="G82" s="7"/>
    </row>
    <row r="83" spans="1:7" ht="12.75">
      <c r="A83" s="14" t="s">
        <v>99</v>
      </c>
      <c r="B83" s="15">
        <v>2009</v>
      </c>
      <c r="C83" s="6">
        <f aca="true" t="shared" si="3" ref="C83:C92">D83*1.5</f>
        <v>93.75</v>
      </c>
      <c r="D83" s="7">
        <v>62.5</v>
      </c>
      <c r="E83" s="37">
        <v>300</v>
      </c>
      <c r="F83" s="8">
        <v>1.42</v>
      </c>
      <c r="G83" s="7">
        <v>61.5</v>
      </c>
    </row>
    <row r="84" spans="1:7" ht="12.75">
      <c r="A84" s="14" t="s">
        <v>100</v>
      </c>
      <c r="B84" s="15" t="s">
        <v>101</v>
      </c>
      <c r="C84" s="6">
        <f t="shared" si="3"/>
        <v>101.25</v>
      </c>
      <c r="D84" s="7">
        <v>67.5</v>
      </c>
      <c r="E84" s="37">
        <v>300</v>
      </c>
      <c r="F84" s="8">
        <v>1.52</v>
      </c>
      <c r="G84" s="7">
        <v>66.5</v>
      </c>
    </row>
    <row r="85" spans="1:7" ht="12.75">
      <c r="A85" s="16" t="s">
        <v>102</v>
      </c>
      <c r="B85" s="15"/>
      <c r="C85" s="6">
        <f t="shared" si="3"/>
        <v>135</v>
      </c>
      <c r="D85" s="7">
        <v>90</v>
      </c>
      <c r="E85" s="37" t="s">
        <v>295</v>
      </c>
      <c r="F85" s="8">
        <v>2</v>
      </c>
      <c r="G85" s="7">
        <v>87.5</v>
      </c>
    </row>
    <row r="86" spans="1:7" ht="12.75">
      <c r="A86" s="16" t="s">
        <v>103</v>
      </c>
      <c r="B86" s="15"/>
      <c r="C86" s="6">
        <f t="shared" si="3"/>
        <v>153.75</v>
      </c>
      <c r="D86" s="7">
        <v>102.5</v>
      </c>
      <c r="E86" s="37" t="s">
        <v>295</v>
      </c>
      <c r="F86" s="8">
        <v>2.4</v>
      </c>
      <c r="G86" s="7">
        <v>100</v>
      </c>
    </row>
    <row r="87" spans="1:7" ht="12.75">
      <c r="A87" s="16" t="s">
        <v>103</v>
      </c>
      <c r="B87" s="10" t="s">
        <v>209</v>
      </c>
      <c r="C87" s="6">
        <f t="shared" si="3"/>
        <v>176.25</v>
      </c>
      <c r="D87" s="7">
        <v>117.5</v>
      </c>
      <c r="E87" s="37" t="s">
        <v>295</v>
      </c>
      <c r="F87" s="8">
        <v>2.5</v>
      </c>
      <c r="G87" s="7">
        <v>115</v>
      </c>
    </row>
    <row r="88" spans="1:7" ht="12.75">
      <c r="A88" s="16" t="s">
        <v>103</v>
      </c>
      <c r="B88" s="15" t="s">
        <v>210</v>
      </c>
      <c r="C88" s="6">
        <f t="shared" si="3"/>
        <v>142.5</v>
      </c>
      <c r="D88" s="7">
        <v>95</v>
      </c>
      <c r="E88" s="37">
        <v>280</v>
      </c>
      <c r="F88" s="8">
        <v>2.5</v>
      </c>
      <c r="G88" s="7">
        <v>92.5</v>
      </c>
    </row>
    <row r="89" spans="1:7" ht="12.75">
      <c r="A89" s="16" t="s">
        <v>103</v>
      </c>
      <c r="B89" s="15" t="s">
        <v>313</v>
      </c>
      <c r="C89" s="6"/>
      <c r="D89" s="7"/>
      <c r="E89" s="37">
        <v>280</v>
      </c>
      <c r="F89" s="8">
        <v>2.5</v>
      </c>
      <c r="G89" s="7"/>
    </row>
    <row r="90" spans="1:7" ht="12.75">
      <c r="A90" s="5" t="s">
        <v>106</v>
      </c>
      <c r="B90" s="5" t="s">
        <v>107</v>
      </c>
      <c r="C90" s="6">
        <f t="shared" si="3"/>
        <v>187.5</v>
      </c>
      <c r="D90" s="7">
        <v>125</v>
      </c>
      <c r="E90" s="37">
        <v>280</v>
      </c>
      <c r="F90" s="8">
        <v>2.85</v>
      </c>
      <c r="G90" s="7">
        <v>122.5</v>
      </c>
    </row>
    <row r="91" spans="1:7" ht="12.75">
      <c r="A91" s="27" t="s">
        <v>104</v>
      </c>
      <c r="B91" s="15" t="s">
        <v>105</v>
      </c>
      <c r="C91" s="6">
        <f t="shared" si="3"/>
        <v>142.5</v>
      </c>
      <c r="D91" s="7">
        <v>95</v>
      </c>
      <c r="E91" s="37">
        <v>150</v>
      </c>
      <c r="F91" s="8">
        <v>2.15</v>
      </c>
      <c r="G91" s="7">
        <v>92.5</v>
      </c>
    </row>
    <row r="92" spans="1:7" ht="12.75">
      <c r="A92" s="16" t="s">
        <v>108</v>
      </c>
      <c r="B92" s="16" t="s">
        <v>109</v>
      </c>
      <c r="C92" s="6">
        <f t="shared" si="3"/>
        <v>240</v>
      </c>
      <c r="D92" s="7">
        <v>160</v>
      </c>
      <c r="E92" s="37" t="s">
        <v>295</v>
      </c>
      <c r="F92" s="8">
        <v>3.85</v>
      </c>
      <c r="G92" s="7">
        <v>155</v>
      </c>
    </row>
    <row r="93" spans="1:8" ht="12.75">
      <c r="A93" s="14" t="s">
        <v>110</v>
      </c>
      <c r="B93" s="15">
        <v>4005</v>
      </c>
      <c r="C93" s="6">
        <f>D93*1.5</f>
        <v>127.5</v>
      </c>
      <c r="D93" s="7">
        <v>85</v>
      </c>
      <c r="E93" s="37">
        <v>275</v>
      </c>
      <c r="F93" s="8">
        <v>1.98</v>
      </c>
      <c r="G93" s="7">
        <v>82.5</v>
      </c>
      <c r="H93" s="30"/>
    </row>
    <row r="94" spans="1:9" ht="12.75">
      <c r="A94" s="9" t="s">
        <v>114</v>
      </c>
      <c r="B94" s="20" t="s">
        <v>187</v>
      </c>
      <c r="C94" s="6">
        <f aca="true" t="shared" si="4" ref="C94:C100">D94*1.5</f>
        <v>172.5</v>
      </c>
      <c r="D94" s="7">
        <v>115</v>
      </c>
      <c r="E94" s="37" t="s">
        <v>295</v>
      </c>
      <c r="F94" s="8">
        <v>2.8</v>
      </c>
      <c r="G94" s="31">
        <v>112.5</v>
      </c>
      <c r="H94" s="32"/>
      <c r="I94" s="32"/>
    </row>
    <row r="95" spans="1:8" ht="12.75">
      <c r="A95" s="9" t="s">
        <v>183</v>
      </c>
      <c r="B95" s="20" t="s">
        <v>188</v>
      </c>
      <c r="C95" s="6">
        <f t="shared" si="4"/>
        <v>123.75</v>
      </c>
      <c r="D95" s="7">
        <v>82.5</v>
      </c>
      <c r="E95" s="37">
        <v>250</v>
      </c>
      <c r="F95" s="8">
        <v>2.65</v>
      </c>
      <c r="G95" s="7">
        <v>80</v>
      </c>
      <c r="H95" s="30"/>
    </row>
    <row r="96" spans="1:8" ht="12.75">
      <c r="A96" s="9" t="s">
        <v>184</v>
      </c>
      <c r="B96" s="20" t="s">
        <v>189</v>
      </c>
      <c r="C96" s="6">
        <f t="shared" si="4"/>
        <v>150</v>
      </c>
      <c r="D96" s="7">
        <v>100</v>
      </c>
      <c r="E96" s="37">
        <v>210</v>
      </c>
      <c r="F96" s="8">
        <v>2.35</v>
      </c>
      <c r="G96" s="7">
        <v>112.5</v>
      </c>
      <c r="H96" s="30"/>
    </row>
    <row r="97" spans="1:8" ht="12.75">
      <c r="A97" s="9" t="s">
        <v>115</v>
      </c>
      <c r="B97" s="26" t="s">
        <v>190</v>
      </c>
      <c r="C97" s="6">
        <f t="shared" si="4"/>
        <v>165</v>
      </c>
      <c r="D97" s="7">
        <v>110</v>
      </c>
      <c r="E97" s="37">
        <v>180</v>
      </c>
      <c r="F97" s="8">
        <v>2.1</v>
      </c>
      <c r="G97" s="7">
        <v>80</v>
      </c>
      <c r="H97" s="30"/>
    </row>
    <row r="98" spans="1:7" ht="12.75">
      <c r="A98" s="9" t="s">
        <v>185</v>
      </c>
      <c r="B98" s="21" t="s">
        <v>191</v>
      </c>
      <c r="C98" s="6">
        <f t="shared" si="4"/>
        <v>168.75</v>
      </c>
      <c r="D98" s="7">
        <v>112.5</v>
      </c>
      <c r="E98" s="37">
        <v>150</v>
      </c>
      <c r="F98" s="8">
        <v>1.75</v>
      </c>
      <c r="G98" s="7">
        <v>80</v>
      </c>
    </row>
    <row r="99" spans="1:7" ht="12.75">
      <c r="A99" s="9" t="s">
        <v>186</v>
      </c>
      <c r="B99" s="20" t="s">
        <v>192</v>
      </c>
      <c r="C99" s="6">
        <f t="shared" si="4"/>
        <v>168.75</v>
      </c>
      <c r="D99" s="7">
        <v>112.5</v>
      </c>
      <c r="E99" s="37">
        <v>120</v>
      </c>
      <c r="F99" s="8">
        <v>1.5</v>
      </c>
      <c r="G99" s="7">
        <v>112.5</v>
      </c>
    </row>
    <row r="100" spans="1:7" ht="12.75">
      <c r="A100" s="9" t="s">
        <v>194</v>
      </c>
      <c r="B100" s="20" t="s">
        <v>193</v>
      </c>
      <c r="C100" s="6">
        <f t="shared" si="4"/>
        <v>146.25</v>
      </c>
      <c r="D100" s="7">
        <v>97.5</v>
      </c>
      <c r="E100" s="37">
        <v>90</v>
      </c>
      <c r="F100" s="8">
        <v>1.2</v>
      </c>
      <c r="G100" s="7">
        <v>80</v>
      </c>
    </row>
    <row r="101" spans="1:7" ht="12.75">
      <c r="A101" s="9" t="s">
        <v>195</v>
      </c>
      <c r="B101" s="20" t="s">
        <v>196</v>
      </c>
      <c r="C101" s="6">
        <f aca="true" t="shared" si="5" ref="C101:C106">D101*1.5</f>
        <v>147.75</v>
      </c>
      <c r="D101" s="7">
        <v>98.5</v>
      </c>
      <c r="E101" s="37" t="s">
        <v>295</v>
      </c>
      <c r="F101" s="8">
        <v>2.88</v>
      </c>
      <c r="G101" s="7">
        <v>97.5</v>
      </c>
    </row>
    <row r="102" spans="1:7" ht="12.75">
      <c r="A102" s="9" t="s">
        <v>197</v>
      </c>
      <c r="B102" s="20" t="s">
        <v>198</v>
      </c>
      <c r="C102" s="6">
        <f t="shared" si="5"/>
        <v>149.25</v>
      </c>
      <c r="D102" s="7">
        <v>99.5</v>
      </c>
      <c r="E102" s="37">
        <v>180</v>
      </c>
      <c r="F102" s="8">
        <v>2.18</v>
      </c>
      <c r="G102" s="7">
        <v>107.5</v>
      </c>
    </row>
    <row r="103" spans="1:7" ht="12.75">
      <c r="A103" s="9" t="s">
        <v>199</v>
      </c>
      <c r="B103" s="20" t="s">
        <v>200</v>
      </c>
      <c r="C103" s="6">
        <f t="shared" si="5"/>
        <v>150.75</v>
      </c>
      <c r="D103" s="7">
        <v>100.5</v>
      </c>
      <c r="E103" s="37">
        <v>150</v>
      </c>
      <c r="F103" s="8">
        <v>1.84</v>
      </c>
      <c r="G103" s="7">
        <v>110</v>
      </c>
    </row>
    <row r="104" spans="1:7" ht="12.75">
      <c r="A104" s="9" t="s">
        <v>201</v>
      </c>
      <c r="B104" s="20" t="s">
        <v>202</v>
      </c>
      <c r="C104" s="6">
        <f t="shared" si="5"/>
        <v>152.25</v>
      </c>
      <c r="D104" s="7">
        <v>101.5</v>
      </c>
      <c r="E104" s="37">
        <v>120</v>
      </c>
      <c r="F104" s="8">
        <v>1.58</v>
      </c>
      <c r="G104" s="7">
        <v>110</v>
      </c>
    </row>
    <row r="105" spans="1:7" ht="12.75">
      <c r="A105" s="9" t="s">
        <v>203</v>
      </c>
      <c r="B105" s="20" t="s">
        <v>196</v>
      </c>
      <c r="C105" s="6">
        <f t="shared" si="5"/>
        <v>153.75</v>
      </c>
      <c r="D105" s="7">
        <v>102.5</v>
      </c>
      <c r="E105" s="37">
        <v>90</v>
      </c>
      <c r="F105" s="8">
        <v>1.3</v>
      </c>
      <c r="G105" s="7">
        <v>95</v>
      </c>
    </row>
    <row r="106" spans="1:7" ht="12.75">
      <c r="A106" s="9" t="s">
        <v>204</v>
      </c>
      <c r="B106" s="20" t="s">
        <v>202</v>
      </c>
      <c r="C106" s="6">
        <f t="shared" si="5"/>
        <v>155.25</v>
      </c>
      <c r="D106" s="7">
        <v>103.5</v>
      </c>
      <c r="E106" s="37">
        <v>60</v>
      </c>
      <c r="F106" s="8">
        <v>0.93</v>
      </c>
      <c r="G106" s="7">
        <v>142.5</v>
      </c>
    </row>
    <row r="107" spans="1:7" ht="12.75">
      <c r="A107" s="14" t="s">
        <v>177</v>
      </c>
      <c r="B107" s="10" t="s">
        <v>178</v>
      </c>
      <c r="C107" s="6"/>
      <c r="D107" s="7"/>
      <c r="E107" s="37" t="s">
        <v>295</v>
      </c>
      <c r="F107" s="8">
        <v>2.6</v>
      </c>
      <c r="G107" s="7">
        <v>98</v>
      </c>
    </row>
    <row r="108" spans="1:7" ht="12.75">
      <c r="A108" s="14" t="s">
        <v>179</v>
      </c>
      <c r="B108" s="10">
        <v>4927</v>
      </c>
      <c r="C108" s="6"/>
      <c r="D108" s="7"/>
      <c r="E108" s="37">
        <v>250</v>
      </c>
      <c r="F108" s="8">
        <v>2.65</v>
      </c>
      <c r="G108" s="7">
        <v>99</v>
      </c>
    </row>
    <row r="109" spans="1:7" ht="12.75">
      <c r="A109" s="14" t="s">
        <v>180</v>
      </c>
      <c r="B109" s="10" t="s">
        <v>181</v>
      </c>
      <c r="C109" s="6"/>
      <c r="D109" s="7"/>
      <c r="E109" s="37">
        <v>180</v>
      </c>
      <c r="F109" s="8">
        <v>2.12</v>
      </c>
      <c r="G109" s="7">
        <v>100</v>
      </c>
    </row>
    <row r="110" spans="1:7" ht="12.75">
      <c r="A110" s="14" t="s">
        <v>182</v>
      </c>
      <c r="B110" s="10">
        <v>25089</v>
      </c>
      <c r="C110" s="6"/>
      <c r="D110" s="7"/>
      <c r="E110" s="37" t="s">
        <v>295</v>
      </c>
      <c r="F110" s="8">
        <v>2.9</v>
      </c>
      <c r="G110" s="7">
        <v>101</v>
      </c>
    </row>
    <row r="111" spans="1:7" ht="12.75">
      <c r="A111" s="16" t="s">
        <v>116</v>
      </c>
      <c r="B111" s="10" t="s">
        <v>117</v>
      </c>
      <c r="C111" s="6">
        <f>D111*1.5</f>
        <v>165</v>
      </c>
      <c r="D111" s="7">
        <v>110</v>
      </c>
      <c r="E111" s="37" t="s">
        <v>295</v>
      </c>
      <c r="F111" s="8">
        <v>2.55</v>
      </c>
      <c r="G111" s="7">
        <v>205</v>
      </c>
    </row>
    <row r="112" spans="1:9" ht="12.75">
      <c r="A112" s="24" t="s">
        <v>224</v>
      </c>
      <c r="B112" s="24" t="s">
        <v>225</v>
      </c>
      <c r="C112" s="6"/>
      <c r="D112" s="7"/>
      <c r="E112" s="37">
        <v>290</v>
      </c>
      <c r="F112" s="8" t="s">
        <v>272</v>
      </c>
      <c r="G112" s="31"/>
      <c r="H112" s="32"/>
      <c r="I112" s="32"/>
    </row>
    <row r="113" spans="1:9" ht="12.75">
      <c r="A113" s="24" t="s">
        <v>226</v>
      </c>
      <c r="B113" s="25" t="s">
        <v>266</v>
      </c>
      <c r="C113" s="6"/>
      <c r="D113" s="7"/>
      <c r="E113" s="37" t="s">
        <v>303</v>
      </c>
      <c r="F113" s="8" t="s">
        <v>273</v>
      </c>
      <c r="G113" s="31"/>
      <c r="H113" s="29"/>
      <c r="I113" s="32"/>
    </row>
    <row r="114" spans="1:9" ht="12.75" customHeight="1">
      <c r="A114" s="24" t="s">
        <v>241</v>
      </c>
      <c r="B114" s="28" t="s">
        <v>364</v>
      </c>
      <c r="C114" s="6"/>
      <c r="D114" s="7"/>
      <c r="E114" s="37" t="s">
        <v>303</v>
      </c>
      <c r="F114" s="8" t="s">
        <v>273</v>
      </c>
      <c r="G114" s="31"/>
      <c r="H114" s="29"/>
      <c r="I114" s="32"/>
    </row>
    <row r="115" spans="1:7" ht="12.75">
      <c r="A115" s="24" t="s">
        <v>238</v>
      </c>
      <c r="B115" s="24" t="s">
        <v>239</v>
      </c>
      <c r="C115" s="6"/>
      <c r="D115" s="7"/>
      <c r="E115" s="37">
        <v>290</v>
      </c>
      <c r="F115" s="8" t="s">
        <v>365</v>
      </c>
      <c r="G115" s="7"/>
    </row>
    <row r="116" spans="1:7" ht="12.75">
      <c r="A116" s="24" t="s">
        <v>236</v>
      </c>
      <c r="B116" s="24" t="s">
        <v>237</v>
      </c>
      <c r="C116" s="6"/>
      <c r="D116" s="7"/>
      <c r="E116" s="37">
        <v>250</v>
      </c>
      <c r="F116" s="8" t="s">
        <v>366</v>
      </c>
      <c r="G116" s="7"/>
    </row>
    <row r="117" spans="1:7" ht="12.75">
      <c r="A117" s="24" t="s">
        <v>234</v>
      </c>
      <c r="B117" s="24" t="s">
        <v>235</v>
      </c>
      <c r="C117" s="6"/>
      <c r="D117" s="7"/>
      <c r="E117" s="37">
        <v>235</v>
      </c>
      <c r="F117" s="8" t="s">
        <v>367</v>
      </c>
      <c r="G117" s="7"/>
    </row>
    <row r="118" spans="1:7" ht="12.75">
      <c r="A118" s="25" t="s">
        <v>368</v>
      </c>
      <c r="B118" s="24" t="s">
        <v>370</v>
      </c>
      <c r="C118" s="6"/>
      <c r="D118" s="7"/>
      <c r="E118" s="37">
        <v>210</v>
      </c>
      <c r="F118" s="8" t="s">
        <v>369</v>
      </c>
      <c r="G118" s="7"/>
    </row>
    <row r="119" spans="1:7" ht="12.75">
      <c r="A119" s="25" t="s">
        <v>371</v>
      </c>
      <c r="B119" s="25" t="s">
        <v>372</v>
      </c>
      <c r="C119" s="6"/>
      <c r="D119" s="7"/>
      <c r="E119" s="37">
        <v>180</v>
      </c>
      <c r="F119" s="8" t="s">
        <v>373</v>
      </c>
      <c r="G119" s="7"/>
    </row>
    <row r="120" spans="1:7" ht="12.75">
      <c r="A120" s="25" t="s">
        <v>374</v>
      </c>
      <c r="B120" s="25" t="s">
        <v>375</v>
      </c>
      <c r="C120" s="6"/>
      <c r="D120" s="7"/>
      <c r="E120" s="37">
        <v>150</v>
      </c>
      <c r="F120" s="8" t="s">
        <v>376</v>
      </c>
      <c r="G120" s="7"/>
    </row>
    <row r="121" spans="1:7" ht="12.75">
      <c r="A121" s="25" t="s">
        <v>378</v>
      </c>
      <c r="B121" s="25" t="s">
        <v>380</v>
      </c>
      <c r="C121" s="6"/>
      <c r="D121" s="7"/>
      <c r="E121" s="37">
        <v>90</v>
      </c>
      <c r="F121" s="8" t="s">
        <v>379</v>
      </c>
      <c r="G121" s="7"/>
    </row>
    <row r="122" spans="1:7" ht="12.75">
      <c r="A122" s="24" t="s">
        <v>240</v>
      </c>
      <c r="B122" s="24" t="s">
        <v>235</v>
      </c>
      <c r="C122" s="6"/>
      <c r="D122" s="7"/>
      <c r="E122" s="37">
        <v>60</v>
      </c>
      <c r="F122" s="8" t="s">
        <v>377</v>
      </c>
      <c r="G122" s="7"/>
    </row>
    <row r="123" spans="1:7" ht="12.75">
      <c r="A123" s="24" t="s">
        <v>382</v>
      </c>
      <c r="B123" s="24" t="s">
        <v>385</v>
      </c>
      <c r="C123" s="6"/>
      <c r="D123" s="7"/>
      <c r="E123" s="37">
        <v>150</v>
      </c>
      <c r="F123" s="8" t="s">
        <v>386</v>
      </c>
      <c r="G123" s="7"/>
    </row>
    <row r="124" spans="1:7" ht="12.75">
      <c r="A124" s="24" t="s">
        <v>383</v>
      </c>
      <c r="B124" s="24" t="s">
        <v>381</v>
      </c>
      <c r="C124" s="6"/>
      <c r="D124" s="7"/>
      <c r="E124" s="37">
        <v>210</v>
      </c>
      <c r="F124" s="8" t="s">
        <v>367</v>
      </c>
      <c r="G124" s="7"/>
    </row>
    <row r="125" spans="1:7" ht="12.75">
      <c r="A125" s="24" t="s">
        <v>384</v>
      </c>
      <c r="B125" s="24" t="s">
        <v>148</v>
      </c>
      <c r="C125" s="6"/>
      <c r="D125" s="7"/>
      <c r="E125" s="37">
        <v>290</v>
      </c>
      <c r="F125" s="8" t="s">
        <v>362</v>
      </c>
      <c r="G125" s="7"/>
    </row>
    <row r="126" spans="1:7" ht="12.75">
      <c r="A126" s="24" t="s">
        <v>230</v>
      </c>
      <c r="B126" s="10">
        <v>18103</v>
      </c>
      <c r="C126" s="6"/>
      <c r="D126" s="7"/>
      <c r="E126" s="37">
        <v>290</v>
      </c>
      <c r="F126" s="8" t="s">
        <v>387</v>
      </c>
      <c r="G126" s="7"/>
    </row>
    <row r="127" spans="1:7" ht="12.75">
      <c r="A127" s="25" t="s">
        <v>230</v>
      </c>
      <c r="B127" s="10">
        <v>23054</v>
      </c>
      <c r="C127" s="6"/>
      <c r="D127" s="7"/>
      <c r="E127" s="37">
        <v>290</v>
      </c>
      <c r="F127" s="8" t="s">
        <v>388</v>
      </c>
      <c r="G127" s="7"/>
    </row>
    <row r="128" spans="1:7" ht="12.75">
      <c r="A128" s="24" t="s">
        <v>229</v>
      </c>
      <c r="B128" s="10">
        <v>18138</v>
      </c>
      <c r="C128" s="6"/>
      <c r="D128" s="7"/>
      <c r="E128" s="37">
        <v>250</v>
      </c>
      <c r="F128" s="8" t="s">
        <v>389</v>
      </c>
      <c r="G128" s="7"/>
    </row>
    <row r="129" spans="1:7" ht="12.75">
      <c r="A129" s="25" t="s">
        <v>229</v>
      </c>
      <c r="B129" s="10">
        <v>23098</v>
      </c>
      <c r="C129" s="6"/>
      <c r="D129" s="7"/>
      <c r="E129" s="37">
        <v>250</v>
      </c>
      <c r="F129" s="8" t="s">
        <v>279</v>
      </c>
      <c r="G129" s="7"/>
    </row>
    <row r="130" spans="1:7" ht="12.75">
      <c r="A130" s="25" t="s">
        <v>274</v>
      </c>
      <c r="B130" s="10">
        <v>19038</v>
      </c>
      <c r="C130" s="6"/>
      <c r="D130" s="7"/>
      <c r="E130" s="37">
        <v>200</v>
      </c>
      <c r="F130" s="8" t="s">
        <v>390</v>
      </c>
      <c r="G130" s="7"/>
    </row>
    <row r="131" spans="1:7" ht="12.75">
      <c r="A131" s="25" t="s">
        <v>228</v>
      </c>
      <c r="B131" s="10"/>
      <c r="C131" s="6"/>
      <c r="D131" s="7"/>
      <c r="E131" s="37">
        <v>180</v>
      </c>
      <c r="F131" s="8" t="s">
        <v>391</v>
      </c>
      <c r="G131" s="7"/>
    </row>
    <row r="132" spans="1:7" ht="12.75">
      <c r="A132" s="25" t="s">
        <v>227</v>
      </c>
      <c r="B132" s="10"/>
      <c r="C132" s="6"/>
      <c r="D132" s="7"/>
      <c r="E132" s="37">
        <v>160</v>
      </c>
      <c r="F132" s="8" t="s">
        <v>392</v>
      </c>
      <c r="G132" s="7"/>
    </row>
    <row r="133" spans="1:7" ht="12.75">
      <c r="A133" s="25" t="s">
        <v>275</v>
      </c>
      <c r="B133" s="10"/>
      <c r="C133" s="6"/>
      <c r="D133" s="7"/>
      <c r="E133" s="37">
        <v>100</v>
      </c>
      <c r="F133" s="8" t="s">
        <v>393</v>
      </c>
      <c r="G133" s="7"/>
    </row>
    <row r="134" spans="1:7" ht="12.75">
      <c r="A134" s="25" t="s">
        <v>232</v>
      </c>
      <c r="B134" s="10">
        <v>23019</v>
      </c>
      <c r="C134" s="6"/>
      <c r="D134" s="7"/>
      <c r="E134" s="37">
        <v>90</v>
      </c>
      <c r="F134" s="8" t="s">
        <v>397</v>
      </c>
      <c r="G134" s="7"/>
    </row>
    <row r="135" spans="1:7" ht="12.75">
      <c r="A135" s="25" t="s">
        <v>276</v>
      </c>
      <c r="B135" s="10">
        <v>49823</v>
      </c>
      <c r="C135" s="6"/>
      <c r="D135" s="7"/>
      <c r="E135" s="37">
        <v>80</v>
      </c>
      <c r="F135" s="8" t="s">
        <v>396</v>
      </c>
      <c r="G135" s="7"/>
    </row>
    <row r="136" spans="1:7" ht="12.75">
      <c r="A136" s="25" t="s">
        <v>277</v>
      </c>
      <c r="B136" s="10">
        <v>23019</v>
      </c>
      <c r="C136" s="6"/>
      <c r="D136" s="7"/>
      <c r="E136" s="37">
        <v>70</v>
      </c>
      <c r="F136" s="8" t="s">
        <v>396</v>
      </c>
      <c r="G136" s="7"/>
    </row>
    <row r="137" spans="1:7" ht="12.75">
      <c r="A137" s="25" t="s">
        <v>231</v>
      </c>
      <c r="B137" s="10">
        <v>18114</v>
      </c>
      <c r="C137" s="6"/>
      <c r="D137" s="7"/>
      <c r="E137" s="37">
        <v>60</v>
      </c>
      <c r="F137" s="8" t="s">
        <v>394</v>
      </c>
      <c r="G137" s="7"/>
    </row>
    <row r="138" spans="1:7" ht="12.75">
      <c r="A138" s="25" t="s">
        <v>231</v>
      </c>
      <c r="B138" s="10">
        <v>23019.23009</v>
      </c>
      <c r="C138" s="6"/>
      <c r="D138" s="7"/>
      <c r="E138" s="37">
        <v>60</v>
      </c>
      <c r="F138" s="8" t="s">
        <v>395</v>
      </c>
      <c r="G138" s="7"/>
    </row>
    <row r="139" spans="1:7" ht="12.75">
      <c r="A139" s="25" t="s">
        <v>246</v>
      </c>
      <c r="B139" s="10">
        <v>18114.4501</v>
      </c>
      <c r="C139" s="6"/>
      <c r="D139" s="7"/>
      <c r="E139" s="37">
        <v>250</v>
      </c>
      <c r="F139" s="8" t="s">
        <v>388</v>
      </c>
      <c r="G139" s="7"/>
    </row>
    <row r="140" spans="1:7" ht="12.75">
      <c r="A140" s="25" t="s">
        <v>245</v>
      </c>
      <c r="B140" s="10">
        <v>23090</v>
      </c>
      <c r="C140" s="6"/>
      <c r="D140" s="7"/>
      <c r="E140" s="37">
        <v>200</v>
      </c>
      <c r="F140" s="8" t="s">
        <v>403</v>
      </c>
      <c r="G140" s="7"/>
    </row>
    <row r="141" spans="1:7" ht="12.75">
      <c r="A141" s="25" t="s">
        <v>245</v>
      </c>
      <c r="B141" s="10">
        <v>19170</v>
      </c>
      <c r="C141" s="6"/>
      <c r="D141" s="7"/>
      <c r="E141" s="37">
        <v>200</v>
      </c>
      <c r="F141" s="8" t="s">
        <v>402</v>
      </c>
      <c r="G141" s="7"/>
    </row>
    <row r="142" spans="1:7" ht="12.75">
      <c r="A142" s="25" t="s">
        <v>244</v>
      </c>
      <c r="B142" s="10">
        <v>23090</v>
      </c>
      <c r="C142" s="6"/>
      <c r="D142" s="7"/>
      <c r="E142" s="37">
        <v>180</v>
      </c>
      <c r="F142" s="8" t="s">
        <v>401</v>
      </c>
      <c r="G142" s="7"/>
    </row>
    <row r="143" spans="1:7" ht="12.75">
      <c r="A143" s="25" t="s">
        <v>244</v>
      </c>
      <c r="B143" s="10">
        <v>18208.4501</v>
      </c>
      <c r="C143" s="6"/>
      <c r="D143" s="7"/>
      <c r="E143" s="37">
        <v>180</v>
      </c>
      <c r="F143" s="8" t="s">
        <v>400</v>
      </c>
      <c r="G143" s="7"/>
    </row>
    <row r="144" spans="1:7" ht="12.75">
      <c r="A144" s="25" t="s">
        <v>243</v>
      </c>
      <c r="B144" s="10"/>
      <c r="C144" s="6"/>
      <c r="D144" s="7"/>
      <c r="E144" s="37">
        <v>160</v>
      </c>
      <c r="F144" s="8" t="s">
        <v>399</v>
      </c>
      <c r="G144" s="7"/>
    </row>
    <row r="145" spans="1:7" ht="12.75">
      <c r="A145" s="25" t="s">
        <v>242</v>
      </c>
      <c r="B145" s="10"/>
      <c r="C145" s="6"/>
      <c r="D145" s="7"/>
      <c r="E145" s="37">
        <v>120</v>
      </c>
      <c r="F145" s="8" t="s">
        <v>398</v>
      </c>
      <c r="G145" s="7"/>
    </row>
    <row r="146" spans="1:7" ht="12.75">
      <c r="A146" s="25" t="s">
        <v>247</v>
      </c>
      <c r="B146" s="10"/>
      <c r="C146" s="6"/>
      <c r="D146" s="7"/>
      <c r="E146" s="37">
        <v>90</v>
      </c>
      <c r="F146" s="8" t="s">
        <v>309</v>
      </c>
      <c r="G146" s="7"/>
    </row>
    <row r="147" spans="1:7" ht="12.75">
      <c r="A147" s="41" t="s">
        <v>233</v>
      </c>
      <c r="B147" s="15"/>
      <c r="C147" s="6"/>
      <c r="D147" s="7"/>
      <c r="E147" s="43" t="s">
        <v>304</v>
      </c>
      <c r="F147" s="8" t="s">
        <v>390</v>
      </c>
      <c r="G147" s="7"/>
    </row>
    <row r="148" spans="1:7" ht="12.75">
      <c r="A148" s="41" t="s">
        <v>248</v>
      </c>
      <c r="B148" s="15"/>
      <c r="C148" s="6"/>
      <c r="D148" s="7"/>
      <c r="E148" s="43" t="s">
        <v>304</v>
      </c>
      <c r="F148" s="8" t="s">
        <v>404</v>
      </c>
      <c r="G148" s="7"/>
    </row>
    <row r="149" spans="1:7" ht="12.75">
      <c r="A149" s="41" t="s">
        <v>145</v>
      </c>
      <c r="B149" s="42">
        <v>9029</v>
      </c>
      <c r="C149" s="41">
        <v>522</v>
      </c>
      <c r="D149" s="7"/>
      <c r="E149" s="43">
        <v>290</v>
      </c>
      <c r="F149" s="44" t="s">
        <v>416</v>
      </c>
      <c r="G149" s="7"/>
    </row>
    <row r="150" spans="1:7" ht="12.75">
      <c r="A150" s="41" t="s">
        <v>406</v>
      </c>
      <c r="B150" s="33" t="s">
        <v>412</v>
      </c>
      <c r="C150" s="41">
        <v>490</v>
      </c>
      <c r="D150" s="7"/>
      <c r="E150" s="43">
        <v>290</v>
      </c>
      <c r="F150" s="44" t="s">
        <v>413</v>
      </c>
      <c r="G150" s="7"/>
    </row>
    <row r="151" spans="1:7" ht="12.75">
      <c r="A151" s="41" t="s">
        <v>407</v>
      </c>
      <c r="B151" s="41" t="s">
        <v>408</v>
      </c>
      <c r="C151" s="41">
        <v>308</v>
      </c>
      <c r="D151" s="7"/>
      <c r="E151" s="43">
        <v>290</v>
      </c>
      <c r="F151" s="44" t="s">
        <v>414</v>
      </c>
      <c r="G151" s="7"/>
    </row>
    <row r="152" spans="1:7" ht="12.75">
      <c r="A152" s="41" t="s">
        <v>407</v>
      </c>
      <c r="B152" s="41" t="s">
        <v>411</v>
      </c>
      <c r="C152" s="41">
        <v>335</v>
      </c>
      <c r="D152" s="7"/>
      <c r="E152" s="43">
        <v>290</v>
      </c>
      <c r="F152" s="44" t="s">
        <v>415</v>
      </c>
      <c r="G152" s="7"/>
    </row>
    <row r="153" spans="1:7" ht="12.75">
      <c r="A153" s="41" t="s">
        <v>108</v>
      </c>
      <c r="B153" s="41" t="s">
        <v>409</v>
      </c>
      <c r="C153" s="41">
        <v>265</v>
      </c>
      <c r="D153" s="7"/>
      <c r="E153" s="43">
        <v>290</v>
      </c>
      <c r="F153" s="44" t="s">
        <v>417</v>
      </c>
      <c r="G153" s="7"/>
    </row>
    <row r="154" spans="1:7" ht="12.75">
      <c r="A154" s="41" t="s">
        <v>250</v>
      </c>
      <c r="B154" s="41" t="s">
        <v>410</v>
      </c>
      <c r="C154" s="41">
        <v>353</v>
      </c>
      <c r="D154" s="7"/>
      <c r="E154" s="43">
        <v>290</v>
      </c>
      <c r="F154" s="44" t="s">
        <v>418</v>
      </c>
      <c r="G154" s="7"/>
    </row>
    <row r="155" spans="1:7" ht="12.75">
      <c r="A155" s="41" t="s">
        <v>250</v>
      </c>
      <c r="B155" s="41" t="s">
        <v>251</v>
      </c>
      <c r="C155" s="6"/>
      <c r="D155" s="7"/>
      <c r="E155" s="43">
        <v>290</v>
      </c>
      <c r="F155" s="8" t="s">
        <v>278</v>
      </c>
      <c r="G155" s="7"/>
    </row>
    <row r="156" spans="1:7" ht="12.75">
      <c r="A156" s="45" t="s">
        <v>111</v>
      </c>
      <c r="B156" s="15" t="s">
        <v>264</v>
      </c>
      <c r="C156" s="6">
        <f>D156*1.5</f>
        <v>217.5</v>
      </c>
      <c r="D156" s="7">
        <v>145</v>
      </c>
      <c r="E156" s="43">
        <v>280</v>
      </c>
      <c r="F156" s="8">
        <v>3.4</v>
      </c>
      <c r="G156" s="7">
        <v>142.5</v>
      </c>
    </row>
    <row r="157" spans="1:7" ht="12.75">
      <c r="A157" s="9" t="s">
        <v>111</v>
      </c>
      <c r="B157" s="10" t="s">
        <v>112</v>
      </c>
      <c r="C157" s="6">
        <f>D157*1.5</f>
        <v>202.5</v>
      </c>
      <c r="D157" s="7">
        <v>135</v>
      </c>
      <c r="E157" s="37">
        <v>280</v>
      </c>
      <c r="F157" s="8">
        <v>3.19</v>
      </c>
      <c r="G157" s="7">
        <v>132.5</v>
      </c>
    </row>
    <row r="158" spans="1:7" ht="12.75">
      <c r="A158" s="9" t="s">
        <v>111</v>
      </c>
      <c r="B158" s="10" t="s">
        <v>113</v>
      </c>
      <c r="C158" s="6">
        <f>D158*1.5</f>
        <v>225</v>
      </c>
      <c r="D158" s="7">
        <v>150</v>
      </c>
      <c r="E158" s="37">
        <v>280</v>
      </c>
      <c r="F158" s="8">
        <f>D158/43</f>
        <v>3.488372093023256</v>
      </c>
      <c r="G158" s="7">
        <v>147.5</v>
      </c>
    </row>
    <row r="159" spans="1:7" ht="12.75">
      <c r="A159" s="24" t="s">
        <v>111</v>
      </c>
      <c r="B159" s="24" t="s">
        <v>223</v>
      </c>
      <c r="C159" s="6"/>
      <c r="D159" s="7"/>
      <c r="E159" s="37">
        <v>280</v>
      </c>
      <c r="F159" s="8">
        <v>3.5</v>
      </c>
      <c r="G159" s="7"/>
    </row>
    <row r="160" spans="1:7" ht="12.75">
      <c r="A160" s="9" t="s">
        <v>118</v>
      </c>
      <c r="B160" s="10" t="s">
        <v>119</v>
      </c>
      <c r="C160" s="6">
        <f aca="true" t="shared" si="6" ref="C160:C182">D160*1.5</f>
        <v>240</v>
      </c>
      <c r="D160" s="7">
        <v>160</v>
      </c>
      <c r="E160" s="37">
        <v>280</v>
      </c>
      <c r="F160" s="8">
        <f>D160/43</f>
        <v>3.7209302325581395</v>
      </c>
      <c r="G160" s="7">
        <v>155</v>
      </c>
    </row>
    <row r="161" spans="1:7" ht="12.75">
      <c r="A161" s="16" t="s">
        <v>118</v>
      </c>
      <c r="B161" s="10" t="s">
        <v>120</v>
      </c>
      <c r="C161" s="6">
        <f t="shared" si="6"/>
        <v>345</v>
      </c>
      <c r="D161" s="7">
        <v>230</v>
      </c>
      <c r="E161" s="37">
        <v>280</v>
      </c>
      <c r="F161" s="8">
        <v>5.35</v>
      </c>
      <c r="G161" s="7">
        <v>122.5</v>
      </c>
    </row>
    <row r="162" spans="1:7" ht="12.75">
      <c r="A162" s="16" t="s">
        <v>118</v>
      </c>
      <c r="B162" s="16" t="s">
        <v>121</v>
      </c>
      <c r="C162" s="6">
        <f t="shared" si="6"/>
        <v>292.5</v>
      </c>
      <c r="D162" s="7">
        <v>195</v>
      </c>
      <c r="E162" s="37" t="s">
        <v>295</v>
      </c>
      <c r="F162" s="8">
        <f>D162/43</f>
        <v>4.534883720930233</v>
      </c>
      <c r="G162" s="7">
        <v>177.5</v>
      </c>
    </row>
    <row r="163" spans="1:7" ht="12.75">
      <c r="A163" s="5" t="s">
        <v>118</v>
      </c>
      <c r="B163" s="11" t="s">
        <v>174</v>
      </c>
      <c r="C163" s="6">
        <f>D163*1.5</f>
        <v>296.25</v>
      </c>
      <c r="D163" s="7">
        <v>197.5</v>
      </c>
      <c r="E163" s="37">
        <v>280</v>
      </c>
      <c r="F163" s="8">
        <v>5.69</v>
      </c>
      <c r="G163" s="7">
        <v>122.5</v>
      </c>
    </row>
    <row r="164" spans="1:7" ht="12.75">
      <c r="A164" s="5" t="s">
        <v>118</v>
      </c>
      <c r="B164" s="11" t="s">
        <v>249</v>
      </c>
      <c r="C164" s="6">
        <f t="shared" si="6"/>
        <v>210</v>
      </c>
      <c r="D164" s="7">
        <v>140</v>
      </c>
      <c r="E164" s="37">
        <v>280</v>
      </c>
      <c r="F164" s="8">
        <v>3.5</v>
      </c>
      <c r="G164" s="7">
        <v>290</v>
      </c>
    </row>
    <row r="165" spans="1:7" ht="12.75">
      <c r="A165" s="9" t="s">
        <v>122</v>
      </c>
      <c r="B165" s="10" t="s">
        <v>123</v>
      </c>
      <c r="C165" s="6">
        <f t="shared" si="6"/>
        <v>202.5</v>
      </c>
      <c r="D165" s="7">
        <v>135</v>
      </c>
      <c r="E165" s="37" t="s">
        <v>295</v>
      </c>
      <c r="F165" s="8">
        <v>3</v>
      </c>
      <c r="G165" s="7">
        <v>150</v>
      </c>
    </row>
    <row r="166" spans="1:7" ht="12.75">
      <c r="A166" s="16" t="s">
        <v>124</v>
      </c>
      <c r="B166" s="24" t="s">
        <v>252</v>
      </c>
      <c r="C166" s="6">
        <f>D166*1.5</f>
        <v>187.5</v>
      </c>
      <c r="D166" s="7">
        <v>125</v>
      </c>
      <c r="E166" s="37" t="s">
        <v>295</v>
      </c>
      <c r="F166" s="8">
        <v>3.75</v>
      </c>
      <c r="G166" s="7">
        <v>97</v>
      </c>
    </row>
    <row r="167" spans="1:7" ht="12.75">
      <c r="A167" s="16" t="s">
        <v>124</v>
      </c>
      <c r="B167" s="16" t="s">
        <v>176</v>
      </c>
      <c r="C167" s="6">
        <f>D167*1.5</f>
        <v>187.5</v>
      </c>
      <c r="D167" s="7">
        <v>125</v>
      </c>
      <c r="E167" s="37">
        <v>280</v>
      </c>
      <c r="F167" s="8">
        <v>4.9</v>
      </c>
      <c r="G167" s="7">
        <v>97</v>
      </c>
    </row>
    <row r="168" spans="1:7" ht="12.75">
      <c r="A168" s="18" t="s">
        <v>124</v>
      </c>
      <c r="B168" s="35" t="s">
        <v>172</v>
      </c>
      <c r="C168" s="16"/>
      <c r="D168" s="16"/>
      <c r="E168" s="37" t="s">
        <v>295</v>
      </c>
      <c r="F168" s="23" t="s">
        <v>211</v>
      </c>
      <c r="G168" s="7">
        <v>110</v>
      </c>
    </row>
    <row r="169" spans="1:7" ht="12.75">
      <c r="A169" s="18" t="s">
        <v>124</v>
      </c>
      <c r="B169" s="19" t="s">
        <v>173</v>
      </c>
      <c r="C169" s="16"/>
      <c r="D169" s="16"/>
      <c r="E169" s="37" t="s">
        <v>295</v>
      </c>
      <c r="F169" s="23" t="s">
        <v>212</v>
      </c>
      <c r="G169" s="7">
        <v>110</v>
      </c>
    </row>
    <row r="170" spans="1:7" ht="12.75">
      <c r="A170" s="9" t="s">
        <v>125</v>
      </c>
      <c r="B170" s="10" t="s">
        <v>126</v>
      </c>
      <c r="C170" s="6">
        <f t="shared" si="6"/>
        <v>315</v>
      </c>
      <c r="D170" s="7">
        <v>210</v>
      </c>
      <c r="E170" s="37" t="s">
        <v>295</v>
      </c>
      <c r="F170" s="8">
        <v>4.9</v>
      </c>
      <c r="G170" s="7">
        <v>132.5</v>
      </c>
    </row>
    <row r="171" spans="1:7" ht="12.75">
      <c r="A171" s="14" t="s">
        <v>127</v>
      </c>
      <c r="B171" s="15" t="s">
        <v>128</v>
      </c>
      <c r="C171" s="6">
        <f t="shared" si="6"/>
        <v>90</v>
      </c>
      <c r="D171" s="7">
        <v>60</v>
      </c>
      <c r="E171" s="37" t="s">
        <v>295</v>
      </c>
      <c r="F171" s="8">
        <v>1.37</v>
      </c>
      <c r="G171" s="7">
        <v>245</v>
      </c>
    </row>
    <row r="172" spans="1:7" ht="12.75">
      <c r="A172" s="16" t="s">
        <v>129</v>
      </c>
      <c r="B172" s="10">
        <v>1276</v>
      </c>
      <c r="C172" s="6">
        <f t="shared" si="6"/>
        <v>285</v>
      </c>
      <c r="D172" s="7">
        <v>190</v>
      </c>
      <c r="E172" s="37" t="s">
        <v>295</v>
      </c>
      <c r="F172" s="8">
        <v>4.6</v>
      </c>
      <c r="G172" s="7">
        <v>147.5</v>
      </c>
    </row>
    <row r="173" spans="1:7" ht="12.75">
      <c r="A173" s="16" t="s">
        <v>130</v>
      </c>
      <c r="B173" s="16" t="s">
        <v>131</v>
      </c>
      <c r="C173" s="6">
        <f t="shared" si="6"/>
        <v>240</v>
      </c>
      <c r="D173" s="7">
        <v>160</v>
      </c>
      <c r="E173" s="37">
        <v>280</v>
      </c>
      <c r="F173" s="8">
        <v>3.75</v>
      </c>
      <c r="G173" s="7">
        <v>150</v>
      </c>
    </row>
    <row r="174" spans="1:7" ht="12.75">
      <c r="A174" s="16" t="s">
        <v>132</v>
      </c>
      <c r="B174" s="16" t="s">
        <v>133</v>
      </c>
      <c r="C174" s="6">
        <f t="shared" si="6"/>
        <v>187.5</v>
      </c>
      <c r="D174" s="7">
        <v>125</v>
      </c>
      <c r="E174" s="37" t="s">
        <v>295</v>
      </c>
      <c r="F174" s="8">
        <v>2.85</v>
      </c>
      <c r="G174" s="7">
        <v>117.5</v>
      </c>
    </row>
    <row r="175" spans="1:7" ht="12.75">
      <c r="A175" s="9" t="s">
        <v>134</v>
      </c>
      <c r="B175" s="10">
        <v>22229</v>
      </c>
      <c r="C175" s="6">
        <f t="shared" si="6"/>
        <v>273.75</v>
      </c>
      <c r="D175" s="7">
        <v>182.5</v>
      </c>
      <c r="E175" s="37">
        <v>280</v>
      </c>
      <c r="F175" s="8">
        <v>4.25</v>
      </c>
      <c r="G175" s="7">
        <v>250</v>
      </c>
    </row>
    <row r="176" spans="1:7" ht="12.75">
      <c r="A176" s="5" t="s">
        <v>135</v>
      </c>
      <c r="B176" s="15">
        <v>70795</v>
      </c>
      <c r="C176" s="6">
        <f t="shared" si="6"/>
        <v>187.5</v>
      </c>
      <c r="D176" s="7">
        <v>125</v>
      </c>
      <c r="E176" s="37" t="s">
        <v>295</v>
      </c>
      <c r="F176" s="8">
        <v>2.93</v>
      </c>
      <c r="G176" s="7">
        <v>250</v>
      </c>
    </row>
    <row r="177" spans="1:7" ht="12.75">
      <c r="A177" s="5" t="s">
        <v>135</v>
      </c>
      <c r="B177" s="15" t="s">
        <v>136</v>
      </c>
      <c r="C177" s="6">
        <f t="shared" si="6"/>
        <v>262.5</v>
      </c>
      <c r="D177" s="7">
        <v>175</v>
      </c>
      <c r="E177" s="37" t="s">
        <v>295</v>
      </c>
      <c r="F177" s="8">
        <v>3.88</v>
      </c>
      <c r="G177" s="7">
        <v>225</v>
      </c>
    </row>
    <row r="178" spans="1:7" ht="12.75">
      <c r="A178" s="5" t="s">
        <v>135</v>
      </c>
      <c r="B178" s="15" t="s">
        <v>280</v>
      </c>
      <c r="C178" s="6"/>
      <c r="D178" s="7"/>
      <c r="E178" s="37" t="s">
        <v>295</v>
      </c>
      <c r="F178" s="8">
        <v>2.77</v>
      </c>
      <c r="G178" s="7"/>
    </row>
    <row r="179" spans="1:7" ht="12.75">
      <c r="A179" s="5" t="s">
        <v>135</v>
      </c>
      <c r="B179" s="15" t="s">
        <v>281</v>
      </c>
      <c r="C179" s="6">
        <f t="shared" si="6"/>
        <v>228.75</v>
      </c>
      <c r="D179" s="7">
        <v>152.5</v>
      </c>
      <c r="E179" s="37" t="s">
        <v>295</v>
      </c>
      <c r="F179" s="8">
        <v>3.53</v>
      </c>
      <c r="G179" s="7">
        <v>440</v>
      </c>
    </row>
    <row r="180" spans="1:7" ht="12.75">
      <c r="A180" s="16" t="s">
        <v>135</v>
      </c>
      <c r="B180" s="14" t="s">
        <v>137</v>
      </c>
      <c r="C180" s="6">
        <f t="shared" si="6"/>
        <v>375</v>
      </c>
      <c r="D180" s="7">
        <v>250</v>
      </c>
      <c r="E180" s="37" t="s">
        <v>295</v>
      </c>
      <c r="F180" s="8">
        <v>5.86</v>
      </c>
      <c r="G180" s="7">
        <v>150</v>
      </c>
    </row>
    <row r="181" spans="1:7" ht="12.75">
      <c r="A181" s="16" t="s">
        <v>135</v>
      </c>
      <c r="B181" s="33" t="s">
        <v>282</v>
      </c>
      <c r="C181" s="6"/>
      <c r="D181" s="7"/>
      <c r="E181" s="37" t="s">
        <v>295</v>
      </c>
      <c r="F181" s="8">
        <v>5.99</v>
      </c>
      <c r="G181" s="7"/>
    </row>
    <row r="182" spans="1:7" ht="12.75">
      <c r="A182" s="16" t="s">
        <v>135</v>
      </c>
      <c r="B182" s="15">
        <v>5664</v>
      </c>
      <c r="C182" s="6">
        <f t="shared" si="6"/>
        <v>315</v>
      </c>
      <c r="D182" s="7">
        <v>210</v>
      </c>
      <c r="E182" s="37" t="s">
        <v>295</v>
      </c>
      <c r="F182" s="8">
        <v>4.91</v>
      </c>
      <c r="G182" s="7">
        <v>97.5</v>
      </c>
    </row>
    <row r="183" spans="1:7" ht="12.75">
      <c r="A183" s="9" t="s">
        <v>135</v>
      </c>
      <c r="B183" s="15" t="s">
        <v>138</v>
      </c>
      <c r="C183" s="6">
        <f aca="true" t="shared" si="7" ref="C183:C196">D183*1.5</f>
        <v>180</v>
      </c>
      <c r="D183" s="7">
        <v>120</v>
      </c>
      <c r="E183" s="37" t="s">
        <v>295</v>
      </c>
      <c r="F183" s="8">
        <v>2.93</v>
      </c>
      <c r="G183" s="7">
        <v>102.5</v>
      </c>
    </row>
    <row r="184" spans="1:7" ht="12.75">
      <c r="A184" s="9" t="s">
        <v>135</v>
      </c>
      <c r="B184" s="15" t="s">
        <v>139</v>
      </c>
      <c r="C184" s="6">
        <f t="shared" si="7"/>
        <v>382.5</v>
      </c>
      <c r="D184" s="7">
        <v>255</v>
      </c>
      <c r="E184" s="37" t="s">
        <v>295</v>
      </c>
      <c r="F184" s="8">
        <v>5.86</v>
      </c>
      <c r="G184" s="7">
        <v>112.5</v>
      </c>
    </row>
    <row r="185" spans="1:7" ht="12.75">
      <c r="A185" s="16" t="s">
        <v>135</v>
      </c>
      <c r="B185" s="15" t="s">
        <v>140</v>
      </c>
      <c r="C185" s="6">
        <f t="shared" si="7"/>
        <v>382.5</v>
      </c>
      <c r="D185" s="7">
        <v>255</v>
      </c>
      <c r="E185" s="37" t="s">
        <v>295</v>
      </c>
      <c r="F185" s="8">
        <v>5.6</v>
      </c>
      <c r="G185" s="7">
        <v>112.5</v>
      </c>
    </row>
    <row r="186" spans="1:7" ht="12.75">
      <c r="A186" s="16" t="s">
        <v>135</v>
      </c>
      <c r="B186" s="14" t="s">
        <v>141</v>
      </c>
      <c r="C186" s="6">
        <f t="shared" si="7"/>
        <v>292.5</v>
      </c>
      <c r="D186" s="7">
        <v>195</v>
      </c>
      <c r="E186" s="37" t="s">
        <v>295</v>
      </c>
      <c r="F186" s="8">
        <v>4.57</v>
      </c>
      <c r="G186" s="7">
        <v>112.5</v>
      </c>
    </row>
    <row r="187" spans="1:7" ht="12.75">
      <c r="A187" s="16" t="s">
        <v>135</v>
      </c>
      <c r="B187" s="15" t="s">
        <v>142</v>
      </c>
      <c r="C187" s="6">
        <f t="shared" si="7"/>
        <v>345</v>
      </c>
      <c r="D187" s="7">
        <v>230</v>
      </c>
      <c r="E187" s="37" t="s">
        <v>295</v>
      </c>
      <c r="F187" s="8">
        <v>5.34</v>
      </c>
      <c r="G187" s="7">
        <v>112.5</v>
      </c>
    </row>
    <row r="188" spans="1:7" ht="12.75">
      <c r="A188" s="16" t="s">
        <v>143</v>
      </c>
      <c r="B188" s="16" t="s">
        <v>144</v>
      </c>
      <c r="C188" s="6">
        <f t="shared" si="7"/>
        <v>667.5</v>
      </c>
      <c r="D188" s="7">
        <v>445</v>
      </c>
      <c r="E188" s="37" t="s">
        <v>295</v>
      </c>
      <c r="F188" s="8">
        <v>10.2</v>
      </c>
      <c r="G188" s="7">
        <v>215</v>
      </c>
    </row>
    <row r="189" spans="1:7" ht="12.75">
      <c r="A189" s="18" t="s">
        <v>145</v>
      </c>
      <c r="B189" s="19" t="s">
        <v>214</v>
      </c>
      <c r="C189" s="16"/>
      <c r="D189" s="16"/>
      <c r="E189" s="37" t="s">
        <v>295</v>
      </c>
      <c r="F189" s="23" t="s">
        <v>213</v>
      </c>
      <c r="G189" s="7">
        <v>95</v>
      </c>
    </row>
    <row r="190" spans="1:7" ht="12.75">
      <c r="A190" s="16" t="s">
        <v>146</v>
      </c>
      <c r="B190" s="14" t="s">
        <v>147</v>
      </c>
      <c r="C190" s="6">
        <f t="shared" si="7"/>
        <v>150</v>
      </c>
      <c r="D190" s="7">
        <v>100</v>
      </c>
      <c r="E190" s="37" t="s">
        <v>295</v>
      </c>
      <c r="F190" s="8">
        <v>2.24</v>
      </c>
      <c r="G190" s="7">
        <v>880</v>
      </c>
    </row>
    <row r="191" spans="1:7" ht="12.75">
      <c r="A191" s="16" t="s">
        <v>146</v>
      </c>
      <c r="B191" s="14" t="s">
        <v>148</v>
      </c>
      <c r="C191" s="6">
        <f t="shared" si="7"/>
        <v>187.5</v>
      </c>
      <c r="D191" s="7">
        <v>125</v>
      </c>
      <c r="E191" s="37" t="s">
        <v>295</v>
      </c>
      <c r="F191" s="8">
        <v>2.93</v>
      </c>
      <c r="G191" s="7">
        <v>565</v>
      </c>
    </row>
    <row r="192" spans="1:7" ht="12.75">
      <c r="A192" s="16" t="s">
        <v>146</v>
      </c>
      <c r="B192" s="14" t="s">
        <v>215</v>
      </c>
      <c r="C192" s="6">
        <f t="shared" si="7"/>
        <v>157.5</v>
      </c>
      <c r="D192" s="7">
        <v>105</v>
      </c>
      <c r="E192" s="37" t="s">
        <v>295</v>
      </c>
      <c r="F192" s="8">
        <v>3.15</v>
      </c>
      <c r="G192" s="7">
        <v>620</v>
      </c>
    </row>
    <row r="193" spans="1:7" ht="12.75">
      <c r="A193" s="16" t="s">
        <v>146</v>
      </c>
      <c r="B193" s="14" t="s">
        <v>265</v>
      </c>
      <c r="C193" s="6">
        <f>D193*1.5</f>
        <v>172.5</v>
      </c>
      <c r="D193" s="7">
        <v>115</v>
      </c>
      <c r="E193" s="37" t="s">
        <v>295</v>
      </c>
      <c r="F193" s="8">
        <v>2.5</v>
      </c>
      <c r="G193" s="7">
        <v>590</v>
      </c>
    </row>
    <row r="194" spans="1:7" ht="12.75">
      <c r="A194" s="16" t="s">
        <v>146</v>
      </c>
      <c r="B194" s="14" t="s">
        <v>283</v>
      </c>
      <c r="C194" s="6">
        <f t="shared" si="7"/>
        <v>172.5</v>
      </c>
      <c r="D194" s="7">
        <v>115</v>
      </c>
      <c r="E194" s="37" t="s">
        <v>295</v>
      </c>
      <c r="F194" s="8">
        <v>2.33</v>
      </c>
      <c r="G194" s="7">
        <v>610</v>
      </c>
    </row>
    <row r="195" spans="1:7" ht="12.75">
      <c r="A195" s="16" t="s">
        <v>146</v>
      </c>
      <c r="B195" s="14" t="s">
        <v>216</v>
      </c>
      <c r="C195" s="6"/>
      <c r="D195" s="7"/>
      <c r="E195" s="37" t="s">
        <v>295</v>
      </c>
      <c r="F195" s="8">
        <v>2.85</v>
      </c>
      <c r="G195" s="7"/>
    </row>
    <row r="196" spans="1:7" ht="12.75">
      <c r="A196" s="16" t="s">
        <v>146</v>
      </c>
      <c r="B196" s="14" t="s">
        <v>149</v>
      </c>
      <c r="C196" s="6">
        <f t="shared" si="7"/>
        <v>172.5</v>
      </c>
      <c r="D196" s="7">
        <v>115</v>
      </c>
      <c r="E196" s="37" t="s">
        <v>295</v>
      </c>
      <c r="F196" s="8">
        <v>2.5</v>
      </c>
      <c r="G196" s="7">
        <v>950</v>
      </c>
    </row>
    <row r="197" spans="1:7" ht="12.75">
      <c r="A197" s="16" t="s">
        <v>150</v>
      </c>
      <c r="B197" s="10">
        <v>41</v>
      </c>
      <c r="C197" s="6">
        <f aca="true" t="shared" si="8" ref="C197:C208">D197*1.4</f>
        <v>308</v>
      </c>
      <c r="D197" s="7">
        <v>220</v>
      </c>
      <c r="E197" s="37" t="s">
        <v>305</v>
      </c>
      <c r="F197" s="8">
        <v>5</v>
      </c>
      <c r="G197" s="7">
        <v>92.5</v>
      </c>
    </row>
    <row r="198" spans="1:7" ht="12.75">
      <c r="A198" s="16" t="s">
        <v>150</v>
      </c>
      <c r="B198" s="10">
        <v>43.45</v>
      </c>
      <c r="C198" s="6">
        <f t="shared" si="8"/>
        <v>322</v>
      </c>
      <c r="D198" s="7">
        <v>230</v>
      </c>
      <c r="E198" s="37" t="s">
        <v>305</v>
      </c>
      <c r="F198" s="8">
        <v>5.45</v>
      </c>
      <c r="G198" s="7">
        <v>120</v>
      </c>
    </row>
    <row r="199" spans="1:7" ht="12.75">
      <c r="A199" s="16" t="s">
        <v>151</v>
      </c>
      <c r="B199" s="10" t="s">
        <v>217</v>
      </c>
      <c r="C199" s="6"/>
      <c r="D199" s="7"/>
      <c r="E199" s="37" t="s">
        <v>307</v>
      </c>
      <c r="F199" s="8">
        <v>7.4</v>
      </c>
      <c r="G199" s="7"/>
    </row>
    <row r="200" spans="1:7" ht="12.75">
      <c r="A200" s="16" t="s">
        <v>151</v>
      </c>
      <c r="B200" s="15" t="s">
        <v>218</v>
      </c>
      <c r="C200" s="6">
        <f t="shared" si="8"/>
        <v>503.99999999999994</v>
      </c>
      <c r="D200" s="7">
        <v>360</v>
      </c>
      <c r="E200" s="37" t="s">
        <v>296</v>
      </c>
      <c r="F200" s="8">
        <v>8.4</v>
      </c>
      <c r="G200" s="16"/>
    </row>
    <row r="201" spans="1:7" ht="12.75">
      <c r="A201" s="9" t="s">
        <v>152</v>
      </c>
      <c r="B201" s="10" t="s">
        <v>153</v>
      </c>
      <c r="C201" s="6">
        <f t="shared" si="8"/>
        <v>602</v>
      </c>
      <c r="D201" s="7">
        <v>430</v>
      </c>
      <c r="E201" s="37" t="s">
        <v>297</v>
      </c>
      <c r="F201" s="8">
        <v>9.99</v>
      </c>
      <c r="G201" s="16"/>
    </row>
    <row r="202" spans="1:7" ht="12.75">
      <c r="A202" s="9" t="s">
        <v>154</v>
      </c>
      <c r="B202" s="10" t="s">
        <v>155</v>
      </c>
      <c r="C202" s="6">
        <f t="shared" si="8"/>
        <v>1246</v>
      </c>
      <c r="D202" s="7">
        <v>890</v>
      </c>
      <c r="E202" s="37" t="s">
        <v>297</v>
      </c>
      <c r="F202" s="8">
        <v>20.5</v>
      </c>
      <c r="G202" s="16"/>
    </row>
    <row r="203" spans="1:7" ht="12.75">
      <c r="A203" s="9" t="s">
        <v>156</v>
      </c>
      <c r="B203" s="10" t="s">
        <v>157</v>
      </c>
      <c r="C203" s="6">
        <f t="shared" si="8"/>
        <v>930.9999999999999</v>
      </c>
      <c r="D203" s="7">
        <v>665</v>
      </c>
      <c r="E203" s="37" t="s">
        <v>297</v>
      </c>
      <c r="F203" s="8">
        <v>15.4</v>
      </c>
      <c r="G203" s="16"/>
    </row>
    <row r="204" spans="1:7" ht="12.75">
      <c r="A204" s="9" t="s">
        <v>164</v>
      </c>
      <c r="B204" s="10" t="s">
        <v>205</v>
      </c>
      <c r="C204" s="6">
        <f>D204*1.4</f>
        <v>833</v>
      </c>
      <c r="D204" s="7">
        <v>595</v>
      </c>
      <c r="E204" s="37" t="s">
        <v>297</v>
      </c>
      <c r="F204" s="8">
        <v>11.7</v>
      </c>
      <c r="G204" s="7">
        <v>590</v>
      </c>
    </row>
    <row r="205" spans="1:7" ht="12.75">
      <c r="A205" s="9" t="s">
        <v>164</v>
      </c>
      <c r="B205" s="10" t="s">
        <v>165</v>
      </c>
      <c r="C205" s="6">
        <f>D205*1.4</f>
        <v>833</v>
      </c>
      <c r="D205" s="7">
        <v>595</v>
      </c>
      <c r="E205" s="37" t="s">
        <v>297</v>
      </c>
      <c r="F205" s="8">
        <f>D205/43</f>
        <v>13.837209302325581</v>
      </c>
      <c r="G205" s="7"/>
    </row>
    <row r="206" spans="1:7" ht="12.75">
      <c r="A206" s="9" t="s">
        <v>158</v>
      </c>
      <c r="B206" s="10" t="s">
        <v>159</v>
      </c>
      <c r="C206" s="6">
        <f t="shared" si="8"/>
        <v>812</v>
      </c>
      <c r="D206" s="7">
        <v>580</v>
      </c>
      <c r="E206" s="37" t="s">
        <v>297</v>
      </c>
      <c r="F206" s="8">
        <v>13.4</v>
      </c>
      <c r="G206" s="16"/>
    </row>
    <row r="207" spans="1:7" ht="12.75">
      <c r="A207" s="9" t="s">
        <v>160</v>
      </c>
      <c r="B207" s="10" t="s">
        <v>161</v>
      </c>
      <c r="C207" s="6">
        <f t="shared" si="8"/>
        <v>798</v>
      </c>
      <c r="D207" s="7">
        <v>570</v>
      </c>
      <c r="E207" s="37" t="s">
        <v>297</v>
      </c>
      <c r="F207" s="8">
        <v>12.9</v>
      </c>
      <c r="G207" s="16"/>
    </row>
    <row r="208" spans="1:7" ht="12.75">
      <c r="A208" s="9" t="s">
        <v>162</v>
      </c>
      <c r="B208" s="10" t="s">
        <v>163</v>
      </c>
      <c r="C208" s="6">
        <f t="shared" si="8"/>
        <v>1344</v>
      </c>
      <c r="D208" s="7">
        <v>960</v>
      </c>
      <c r="E208" s="37" t="s">
        <v>297</v>
      </c>
      <c r="F208" s="8">
        <v>22.3</v>
      </c>
      <c r="G208" s="7">
        <v>122.5</v>
      </c>
    </row>
    <row r="209" spans="1:7" ht="12.75">
      <c r="A209" s="24" t="s">
        <v>253</v>
      </c>
      <c r="B209" s="24" t="s">
        <v>254</v>
      </c>
      <c r="C209" s="6"/>
      <c r="D209" s="7"/>
      <c r="E209" s="37" t="s">
        <v>297</v>
      </c>
      <c r="F209" s="8">
        <v>19.3</v>
      </c>
      <c r="G209" s="7"/>
    </row>
    <row r="210" spans="1:7" ht="12.75">
      <c r="A210" s="24" t="s">
        <v>255</v>
      </c>
      <c r="B210" s="24" t="s">
        <v>256</v>
      </c>
      <c r="C210" s="6"/>
      <c r="D210" s="7"/>
      <c r="E210" s="37" t="s">
        <v>298</v>
      </c>
      <c r="F210" s="8">
        <v>13.1</v>
      </c>
      <c r="G210" s="7"/>
    </row>
    <row r="211" spans="1:7" ht="12.75">
      <c r="A211" s="24" t="s">
        <v>255</v>
      </c>
      <c r="B211" s="24" t="s">
        <v>257</v>
      </c>
      <c r="C211" s="6"/>
      <c r="D211" s="7"/>
      <c r="E211" s="37" t="s">
        <v>299</v>
      </c>
      <c r="F211" s="8">
        <v>8.18</v>
      </c>
      <c r="G211" s="7"/>
    </row>
    <row r="212" spans="1:7" ht="12.75">
      <c r="A212" s="24" t="s">
        <v>260</v>
      </c>
      <c r="B212" s="24" t="s">
        <v>261</v>
      </c>
      <c r="C212" s="6"/>
      <c r="D212" s="7"/>
      <c r="E212" s="37" t="s">
        <v>301</v>
      </c>
      <c r="F212" s="8">
        <v>5.45</v>
      </c>
      <c r="G212" s="7"/>
    </row>
    <row r="213" spans="1:7" ht="12.75">
      <c r="A213" s="24" t="s">
        <v>262</v>
      </c>
      <c r="B213" s="24" t="s">
        <v>263</v>
      </c>
      <c r="C213" s="6"/>
      <c r="D213" s="7"/>
      <c r="E213" s="37" t="s">
        <v>302</v>
      </c>
      <c r="F213" s="8">
        <v>14.36</v>
      </c>
      <c r="G213" s="7"/>
    </row>
    <row r="214" spans="1:7" ht="12.75">
      <c r="A214" s="24" t="s">
        <v>258</v>
      </c>
      <c r="B214" s="24" t="s">
        <v>259</v>
      </c>
      <c r="C214" s="6"/>
      <c r="D214" s="7"/>
      <c r="E214" s="37" t="s">
        <v>300</v>
      </c>
      <c r="F214" s="8">
        <v>7.64</v>
      </c>
      <c r="G214" s="7"/>
    </row>
    <row r="215" spans="1:7" ht="12.75">
      <c r="A215" s="24" t="s">
        <v>258</v>
      </c>
      <c r="B215" s="25" t="s">
        <v>284</v>
      </c>
      <c r="C215" s="6"/>
      <c r="D215" s="7"/>
      <c r="E215" s="37" t="s">
        <v>300</v>
      </c>
      <c r="F215" s="8">
        <v>10</v>
      </c>
      <c r="G215" s="7"/>
    </row>
    <row r="216" spans="1:7" ht="12.75">
      <c r="A216" s="17" t="s">
        <v>167</v>
      </c>
      <c r="B216" s="10" t="s">
        <v>168</v>
      </c>
      <c r="C216" s="6">
        <f>D216*1.5</f>
        <v>142.5</v>
      </c>
      <c r="D216" s="7">
        <v>95</v>
      </c>
      <c r="E216" s="37"/>
      <c r="F216" s="8">
        <v>2.16</v>
      </c>
      <c r="G216" s="7"/>
    </row>
    <row r="217" spans="1:7" ht="12.75">
      <c r="A217" s="17" t="s">
        <v>167</v>
      </c>
      <c r="B217" s="10" t="s">
        <v>169</v>
      </c>
      <c r="C217" s="6">
        <f>D217*1.5</f>
        <v>187.5</v>
      </c>
      <c r="D217" s="7">
        <v>125</v>
      </c>
      <c r="E217" s="37"/>
      <c r="F217" s="8">
        <v>2.5</v>
      </c>
      <c r="G217" s="7"/>
    </row>
    <row r="218" spans="1:6" ht="12.75">
      <c r="A218" s="24" t="s">
        <v>221</v>
      </c>
      <c r="B218" s="16"/>
      <c r="C218" s="16"/>
      <c r="D218" s="16"/>
      <c r="E218" s="37" t="s">
        <v>332</v>
      </c>
      <c r="F218" s="36" t="s">
        <v>285</v>
      </c>
    </row>
    <row r="219" spans="1:6" ht="12.75">
      <c r="A219" s="24" t="s">
        <v>316</v>
      </c>
      <c r="B219" s="41" t="s">
        <v>317</v>
      </c>
      <c r="C219" s="16"/>
      <c r="D219" s="16"/>
      <c r="E219" s="37" t="s">
        <v>334</v>
      </c>
      <c r="F219" s="36" t="s">
        <v>308</v>
      </c>
    </row>
    <row r="220" spans="1:6" ht="12.75">
      <c r="A220" s="24" t="s">
        <v>287</v>
      </c>
      <c r="B220" s="24" t="s">
        <v>318</v>
      </c>
      <c r="C220" s="16"/>
      <c r="D220" s="16"/>
      <c r="E220" s="37" t="s">
        <v>334</v>
      </c>
      <c r="F220" s="36" t="s">
        <v>355</v>
      </c>
    </row>
    <row r="221" spans="1:6" ht="12.75">
      <c r="A221" s="24" t="s">
        <v>286</v>
      </c>
      <c r="B221" s="24" t="s">
        <v>319</v>
      </c>
      <c r="C221" s="16"/>
      <c r="D221" s="16"/>
      <c r="E221" s="37" t="s">
        <v>334</v>
      </c>
      <c r="F221" s="36" t="s">
        <v>314</v>
      </c>
    </row>
    <row r="222" spans="1:6" ht="12.75">
      <c r="A222" s="25" t="s">
        <v>336</v>
      </c>
      <c r="B222" s="34">
        <v>2011.2009</v>
      </c>
      <c r="C222" s="16"/>
      <c r="D222" s="16"/>
      <c r="E222" s="37" t="s">
        <v>334</v>
      </c>
      <c r="F222" s="36" t="s">
        <v>356</v>
      </c>
    </row>
    <row r="223" spans="1:6" ht="12.75">
      <c r="A223" s="25" t="s">
        <v>357</v>
      </c>
      <c r="B223" s="42">
        <v>2030</v>
      </c>
      <c r="C223" s="16"/>
      <c r="D223" s="16"/>
      <c r="E223" s="37" t="s">
        <v>334</v>
      </c>
      <c r="F223" s="36" t="s">
        <v>308</v>
      </c>
    </row>
    <row r="224" spans="1:11" ht="12.75">
      <c r="A224" s="24" t="s">
        <v>320</v>
      </c>
      <c r="B224" s="24" t="s">
        <v>321</v>
      </c>
      <c r="C224" s="16"/>
      <c r="D224" s="16"/>
      <c r="E224" s="37" t="s">
        <v>334</v>
      </c>
      <c r="F224" s="36" t="s">
        <v>308</v>
      </c>
      <c r="I224" s="32"/>
      <c r="J224" s="32"/>
      <c r="K224" s="32"/>
    </row>
    <row r="225" spans="1:11" ht="12.75">
      <c r="A225" s="24" t="s">
        <v>322</v>
      </c>
      <c r="B225" s="24" t="s">
        <v>323</v>
      </c>
      <c r="C225" s="32"/>
      <c r="D225" s="32"/>
      <c r="E225" s="37" t="s">
        <v>334</v>
      </c>
      <c r="F225" s="36" t="s">
        <v>337</v>
      </c>
      <c r="I225" s="29"/>
      <c r="J225" s="29"/>
      <c r="K225" s="32"/>
    </row>
    <row r="226" spans="1:11" ht="12.75">
      <c r="A226" s="24" t="s">
        <v>324</v>
      </c>
      <c r="B226" s="24" t="s">
        <v>325</v>
      </c>
      <c r="C226" s="32"/>
      <c r="D226" s="32"/>
      <c r="E226" s="37" t="s">
        <v>334</v>
      </c>
      <c r="F226" s="36" t="s">
        <v>338</v>
      </c>
      <c r="I226" s="29"/>
      <c r="J226" s="29"/>
      <c r="K226" s="32"/>
    </row>
    <row r="227" spans="1:11" ht="12.75">
      <c r="A227" s="24" t="s">
        <v>326</v>
      </c>
      <c r="B227" s="24" t="s">
        <v>327</v>
      </c>
      <c r="C227" s="32"/>
      <c r="D227" s="32"/>
      <c r="E227" s="37" t="s">
        <v>334</v>
      </c>
      <c r="F227" s="36" t="s">
        <v>358</v>
      </c>
      <c r="I227" s="32"/>
      <c r="J227" s="32"/>
      <c r="K227" s="32"/>
    </row>
    <row r="228" spans="1:11" ht="12.75">
      <c r="A228" s="25" t="s">
        <v>359</v>
      </c>
      <c r="B228" s="34">
        <v>2029</v>
      </c>
      <c r="C228" s="32"/>
      <c r="D228" s="32"/>
      <c r="E228" s="37" t="s">
        <v>334</v>
      </c>
      <c r="F228" s="36" t="s">
        <v>358</v>
      </c>
      <c r="I228" s="32"/>
      <c r="J228" s="32"/>
      <c r="K228" s="32"/>
    </row>
    <row r="229" spans="1:11" ht="12.75">
      <c r="A229" s="25" t="s">
        <v>360</v>
      </c>
      <c r="B229" s="34">
        <v>2033</v>
      </c>
      <c r="C229" s="32"/>
      <c r="D229" s="32"/>
      <c r="E229" s="37" t="s">
        <v>334</v>
      </c>
      <c r="F229" s="36" t="s">
        <v>362</v>
      </c>
      <c r="I229" s="32"/>
      <c r="J229" s="32"/>
      <c r="K229" s="32"/>
    </row>
    <row r="230" spans="1:11" ht="12.75">
      <c r="A230" s="25" t="s">
        <v>361</v>
      </c>
      <c r="B230" s="34">
        <v>2032</v>
      </c>
      <c r="C230" s="32"/>
      <c r="D230" s="32"/>
      <c r="E230" s="37" t="s">
        <v>334</v>
      </c>
      <c r="F230" s="36" t="s">
        <v>362</v>
      </c>
      <c r="I230" s="32"/>
      <c r="J230" s="32"/>
      <c r="K230" s="32"/>
    </row>
    <row r="231" spans="1:11" ht="12.75">
      <c r="A231" s="24" t="s">
        <v>328</v>
      </c>
      <c r="B231" s="24" t="s">
        <v>329</v>
      </c>
      <c r="C231" s="32"/>
      <c r="D231" s="32"/>
      <c r="E231" s="37" t="s">
        <v>334</v>
      </c>
      <c r="F231" s="36" t="s">
        <v>362</v>
      </c>
      <c r="I231" s="32"/>
      <c r="J231" s="32"/>
      <c r="K231" s="32"/>
    </row>
    <row r="232" spans="1:11" ht="12.75">
      <c r="A232" s="25" t="s">
        <v>333</v>
      </c>
      <c r="B232" s="25" t="s">
        <v>335</v>
      </c>
      <c r="C232" s="32"/>
      <c r="D232" s="32"/>
      <c r="E232" s="37" t="s">
        <v>331</v>
      </c>
      <c r="F232" s="36" t="s">
        <v>315</v>
      </c>
      <c r="I232" s="32"/>
      <c r="J232" s="32"/>
      <c r="K232" s="32"/>
    </row>
    <row r="233" spans="1:9" ht="12.75">
      <c r="A233" s="16" t="s">
        <v>166</v>
      </c>
      <c r="B233" s="10">
        <v>536274</v>
      </c>
      <c r="C233" s="6">
        <f>D233*1.4</f>
        <v>19.599999999999998</v>
      </c>
      <c r="D233" s="7">
        <v>14</v>
      </c>
      <c r="E233" s="37">
        <v>35</v>
      </c>
      <c r="F233" s="8">
        <v>0.26</v>
      </c>
      <c r="G233" s="7"/>
      <c r="I233" s="32"/>
    </row>
    <row r="234" spans="1:9" ht="12.75">
      <c r="A234" s="16" t="s">
        <v>219</v>
      </c>
      <c r="B234" s="10">
        <v>2012</v>
      </c>
      <c r="C234" s="6"/>
      <c r="D234" s="7"/>
      <c r="E234" s="37">
        <v>35</v>
      </c>
      <c r="F234" s="8">
        <v>0.29</v>
      </c>
      <c r="G234" s="7"/>
      <c r="I234" s="32"/>
    </row>
    <row r="235" spans="1:11" ht="12.75">
      <c r="A235" s="25" t="s">
        <v>288</v>
      </c>
      <c r="B235" s="10">
        <v>1001</v>
      </c>
      <c r="E235" s="37" t="s">
        <v>346</v>
      </c>
      <c r="F235" s="36" t="s">
        <v>347</v>
      </c>
      <c r="I235" s="29"/>
      <c r="J235" s="29"/>
      <c r="K235" s="32"/>
    </row>
    <row r="236" spans="1:11" ht="12.75">
      <c r="A236" s="25" t="s">
        <v>288</v>
      </c>
      <c r="B236" s="10">
        <v>251</v>
      </c>
      <c r="E236" s="37" t="s">
        <v>306</v>
      </c>
      <c r="F236" s="36" t="s">
        <v>348</v>
      </c>
      <c r="I236" s="29"/>
      <c r="J236" s="29"/>
      <c r="K236" s="32"/>
    </row>
    <row r="237" spans="1:11" ht="12.75">
      <c r="A237" s="25" t="s">
        <v>288</v>
      </c>
      <c r="B237" s="10" t="s">
        <v>289</v>
      </c>
      <c r="E237" s="37" t="s">
        <v>306</v>
      </c>
      <c r="F237" s="36" t="s">
        <v>363</v>
      </c>
      <c r="I237" s="29"/>
      <c r="J237" s="32"/>
      <c r="K237" s="32"/>
    </row>
    <row r="238" spans="1:11" ht="12.75">
      <c r="A238" s="25" t="s">
        <v>288</v>
      </c>
      <c r="B238" s="10">
        <v>401</v>
      </c>
      <c r="E238" s="37" t="s">
        <v>342</v>
      </c>
      <c r="F238" s="36" t="s">
        <v>349</v>
      </c>
      <c r="I238" s="29"/>
      <c r="J238" s="32"/>
      <c r="K238" s="32"/>
    </row>
    <row r="239" spans="1:11" ht="12.75">
      <c r="A239" s="25" t="s">
        <v>288</v>
      </c>
      <c r="B239" s="10" t="s">
        <v>290</v>
      </c>
      <c r="E239" s="37" t="s">
        <v>343</v>
      </c>
      <c r="F239" s="36" t="s">
        <v>350</v>
      </c>
      <c r="I239" s="29"/>
      <c r="J239" s="29"/>
      <c r="K239" s="32"/>
    </row>
    <row r="240" spans="1:11" ht="12.75">
      <c r="A240" s="25" t="s">
        <v>288</v>
      </c>
      <c r="B240" s="24" t="s">
        <v>339</v>
      </c>
      <c r="E240" s="37" t="s">
        <v>344</v>
      </c>
      <c r="F240" s="36" t="s">
        <v>351</v>
      </c>
      <c r="I240" s="29"/>
      <c r="J240" s="29"/>
      <c r="K240" s="32"/>
    </row>
    <row r="241" spans="1:11" ht="12.75">
      <c r="A241" s="25" t="s">
        <v>288</v>
      </c>
      <c r="B241" s="10" t="s">
        <v>291</v>
      </c>
      <c r="E241" s="37" t="s">
        <v>344</v>
      </c>
      <c r="F241" s="36" t="s">
        <v>352</v>
      </c>
      <c r="I241" s="29"/>
      <c r="J241" s="29"/>
      <c r="K241" s="32"/>
    </row>
    <row r="242" spans="1:11" ht="12.75">
      <c r="A242" s="25" t="s">
        <v>288</v>
      </c>
      <c r="B242" s="10">
        <v>606</v>
      </c>
      <c r="E242" s="37" t="s">
        <v>344</v>
      </c>
      <c r="F242" s="36" t="s">
        <v>351</v>
      </c>
      <c r="I242" s="29"/>
      <c r="J242" s="29"/>
      <c r="K242" s="32"/>
    </row>
    <row r="243" spans="1:11" ht="12.75">
      <c r="A243" s="25" t="s">
        <v>288</v>
      </c>
      <c r="B243" s="10" t="s">
        <v>292</v>
      </c>
      <c r="E243" s="37" t="s">
        <v>344</v>
      </c>
      <c r="F243" s="36" t="s">
        <v>352</v>
      </c>
      <c r="I243" s="29"/>
      <c r="J243" s="32"/>
      <c r="K243" s="32"/>
    </row>
    <row r="244" spans="1:9" ht="12.75">
      <c r="A244" s="25" t="s">
        <v>288</v>
      </c>
      <c r="B244" s="40" t="s">
        <v>340</v>
      </c>
      <c r="C244" s="24">
        <v>10.7</v>
      </c>
      <c r="E244" s="37" t="s">
        <v>344</v>
      </c>
      <c r="F244" s="36" t="s">
        <v>351</v>
      </c>
      <c r="I244" s="29"/>
    </row>
    <row r="245" spans="1:9" ht="12.75">
      <c r="A245" s="25" t="s">
        <v>288</v>
      </c>
      <c r="B245" s="24" t="s">
        <v>341</v>
      </c>
      <c r="C245" s="24">
        <v>13.2</v>
      </c>
      <c r="E245" s="37" t="s">
        <v>344</v>
      </c>
      <c r="F245" s="36" t="s">
        <v>353</v>
      </c>
      <c r="I245" s="29"/>
    </row>
    <row r="246" spans="1:9" ht="12.75">
      <c r="A246" s="25" t="s">
        <v>288</v>
      </c>
      <c r="B246" s="24" t="s">
        <v>330</v>
      </c>
      <c r="C246" s="24">
        <v>27</v>
      </c>
      <c r="E246" s="37" t="s">
        <v>345</v>
      </c>
      <c r="F246" s="36" t="s">
        <v>354</v>
      </c>
      <c r="I246" s="29"/>
    </row>
    <row r="247" ht="12.75">
      <c r="I247" s="32"/>
    </row>
    <row r="248" ht="12.75">
      <c r="I248" s="32"/>
    </row>
  </sheetData>
  <printOptions/>
  <pageMargins left="0.56" right="0.36" top="0.45" bottom="0.33" header="0.3" footer="0.21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</cp:lastModifiedBy>
  <cp:lastPrinted>2015-08-04T07:46:51Z</cp:lastPrinted>
  <dcterms:created xsi:type="dcterms:W3CDTF">1996-10-08T23:32:33Z</dcterms:created>
  <dcterms:modified xsi:type="dcterms:W3CDTF">2016-01-18T11:30:46Z</dcterms:modified>
  <cp:category/>
  <cp:version/>
  <cp:contentType/>
  <cp:contentStatus/>
</cp:coreProperties>
</file>