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35" windowHeight="8085" activeTab="0"/>
  </bookViews>
  <sheets>
    <sheet name="Лист1" sheetId="1" r:id="rId1"/>
    <sheet name="Лист2" sheetId="2" r:id="rId2"/>
    <sheet name="Лист3" sheetId="3" r:id="rId3"/>
    <sheet name="Лист1 (2)" sheetId="4" r:id="rId4"/>
  </sheets>
  <definedNames/>
  <calcPr fullCalcOnLoad="1"/>
</workbook>
</file>

<file path=xl/sharedStrings.xml><?xml version="1.0" encoding="utf-8"?>
<sst xmlns="http://schemas.openxmlformats.org/spreadsheetml/2006/main" count="232" uniqueCount="115">
  <si>
    <t>Ник</t>
  </si>
  <si>
    <t>Наименование</t>
  </si>
  <si>
    <t>Метраж</t>
  </si>
  <si>
    <t>Цена за 1м</t>
  </si>
  <si>
    <t>Сумма</t>
  </si>
  <si>
    <t>Сумма с орг</t>
  </si>
  <si>
    <t>Итого</t>
  </si>
  <si>
    <t>Оплачено</t>
  </si>
  <si>
    <t>ТР</t>
  </si>
  <si>
    <t>Вы должны(-)/Я должна(+)</t>
  </si>
  <si>
    <t>Ткань портьерная "ПЕСОК" 553 150 Цвет №80</t>
  </si>
  <si>
    <t xml:space="preserve">natibest 5м </t>
  </si>
  <si>
    <t xml:space="preserve">trie 7м </t>
  </si>
  <si>
    <t xml:space="preserve">Муха 6м </t>
  </si>
  <si>
    <t xml:space="preserve">irina samkova 5м </t>
  </si>
  <si>
    <t xml:space="preserve">Lana01 2м </t>
  </si>
  <si>
    <t>СВОБОДНО 23,8м</t>
  </si>
  <si>
    <t xml:space="preserve">Ткань портьерная ТАФТА TA001 150 Цвет №8 </t>
  </si>
  <si>
    <t xml:space="preserve">саша гашо 14м </t>
  </si>
  <si>
    <t xml:space="preserve">Amante 5м </t>
  </si>
  <si>
    <t>СВОБОДНО 11м</t>
  </si>
  <si>
    <t>Ткань портьерная ТАФТА_280 TA001W 280 Цвет 49</t>
  </si>
  <si>
    <t xml:space="preserve">nbad 10м </t>
  </si>
  <si>
    <t xml:space="preserve">Надюшка22 4м </t>
  </si>
  <si>
    <t>СВОБОДНО 16м</t>
  </si>
  <si>
    <t>Ткань портьерная "МОДЕРН" H739 150 Цвет 178</t>
  </si>
  <si>
    <t>СВОБОДНО</t>
  </si>
  <si>
    <t>Anna-arisha</t>
  </si>
  <si>
    <t>Ткань портьерная жаккардовая "Люрекс" 32046 280 Цвет 3</t>
  </si>
  <si>
    <t xml:space="preserve">ВАРО 4м </t>
  </si>
  <si>
    <t xml:space="preserve">ксюняШЕЧКА 4м </t>
  </si>
  <si>
    <t xml:space="preserve">natashha07 11м </t>
  </si>
  <si>
    <t xml:space="preserve">zolotkat 4м </t>
  </si>
  <si>
    <t>СВОБОДНО 8,8м</t>
  </si>
  <si>
    <t>Органза однотонная LF 300 Цвет №1</t>
  </si>
  <si>
    <t xml:space="preserve">Андромеда Бах 7м </t>
  </si>
  <si>
    <t xml:space="preserve">-Инчик- 7м </t>
  </si>
  <si>
    <t xml:space="preserve">Annet_78 7м </t>
  </si>
  <si>
    <t>СВОБОДНО 9м</t>
  </si>
  <si>
    <t>Органза "МУАР" 22229 300 Цвет №1</t>
  </si>
  <si>
    <t xml:space="preserve">OG@dushka 6м </t>
  </si>
  <si>
    <t xml:space="preserve">Галаген 7м </t>
  </si>
  <si>
    <t xml:space="preserve">eleno4kaa 8м </t>
  </si>
  <si>
    <t>СВОБОДО 11м</t>
  </si>
  <si>
    <t>Микровуаль арт. MV цвет 199</t>
  </si>
  <si>
    <t xml:space="preserve">Marina280388 5м </t>
  </si>
  <si>
    <t xml:space="preserve">Anastasiy2005 5м </t>
  </si>
  <si>
    <t>Тюль вуаль с печатным рисунком арт. 41 цвет 3</t>
  </si>
  <si>
    <t xml:space="preserve">Николашка 8м </t>
  </si>
  <si>
    <t xml:space="preserve">Mariyka_s 5м </t>
  </si>
  <si>
    <t>СВОБОДНО 13,5м</t>
  </si>
  <si>
    <t>Тюль кристалл "Фантазия" ZF25</t>
  </si>
  <si>
    <t xml:space="preserve">Helen7 11м </t>
  </si>
  <si>
    <t xml:space="preserve">28mes 6м </t>
  </si>
  <si>
    <t xml:space="preserve">kolana 8м </t>
  </si>
  <si>
    <t>СВОБОДНО 5м</t>
  </si>
  <si>
    <t>Тесьма шторная TF5-200</t>
  </si>
  <si>
    <t xml:space="preserve">jlia2005 7м </t>
  </si>
  <si>
    <t xml:space="preserve">Йожи 7м </t>
  </si>
  <si>
    <t xml:space="preserve">Parla 7м </t>
  </si>
  <si>
    <t xml:space="preserve">Танюшка-Павлушка 8м </t>
  </si>
  <si>
    <t>СВОБОДНО 20м</t>
  </si>
  <si>
    <t xml:space="preserve">Тесьма шторная Z1 </t>
  </si>
  <si>
    <t xml:space="preserve">Настюшоночка))) 3м </t>
  </si>
  <si>
    <t xml:space="preserve">НАТАЛИ БОЯРКИНА 5м </t>
  </si>
  <si>
    <t xml:space="preserve">Kosya 5м </t>
  </si>
  <si>
    <t xml:space="preserve">natashha07 30м </t>
  </si>
  <si>
    <t>СВОБОДНО 7м</t>
  </si>
  <si>
    <t>Тесьма шторная Z7/Zw-200</t>
  </si>
  <si>
    <t xml:space="preserve">albik 24м </t>
  </si>
  <si>
    <t xml:space="preserve">Lerok 6м </t>
  </si>
  <si>
    <t xml:space="preserve">Сбежавшая невеста 5м </t>
  </si>
  <si>
    <t>СВОБОДНО 15м</t>
  </si>
  <si>
    <t xml:space="preserve">ШТОРЫ_КРУЖЕВ_ЦВ_ВЕНЕЦИЯ 109G -NOSIZE 2 230 </t>
  </si>
  <si>
    <t xml:space="preserve">Ксения7777 </t>
  </si>
  <si>
    <t xml:space="preserve"> ШТОРЫ_НИТЬ_ГК_ЗАРА_ЛЮРЕКС JYS 161 1 420</t>
  </si>
  <si>
    <t>ViktoriaVC</t>
  </si>
  <si>
    <t xml:space="preserve">natibest </t>
  </si>
  <si>
    <t xml:space="preserve">trie </t>
  </si>
  <si>
    <t>Муха</t>
  </si>
  <si>
    <t>irina samkova</t>
  </si>
  <si>
    <t xml:space="preserve">Lana01 </t>
  </si>
  <si>
    <t>саша гашо</t>
  </si>
  <si>
    <t>Amante</t>
  </si>
  <si>
    <t xml:space="preserve">nbad </t>
  </si>
  <si>
    <t xml:space="preserve">Надюшка22 </t>
  </si>
  <si>
    <t>ВАРО</t>
  </si>
  <si>
    <t>ксюняШЕЧКА</t>
  </si>
  <si>
    <t>natashha07</t>
  </si>
  <si>
    <t>zolotkat</t>
  </si>
  <si>
    <t xml:space="preserve">Андромеда Бах </t>
  </si>
  <si>
    <t>-Инчик-</t>
  </si>
  <si>
    <t>Annet_78</t>
  </si>
  <si>
    <t>OG@dushka</t>
  </si>
  <si>
    <t xml:space="preserve">Галаген </t>
  </si>
  <si>
    <t>eleno4kaa</t>
  </si>
  <si>
    <t xml:space="preserve">Marina280388 </t>
  </si>
  <si>
    <t xml:space="preserve">Anastasiy2005 </t>
  </si>
  <si>
    <t xml:space="preserve">Николашка </t>
  </si>
  <si>
    <t xml:space="preserve">Mariyka_s </t>
  </si>
  <si>
    <t xml:space="preserve">Helen7 </t>
  </si>
  <si>
    <t xml:space="preserve">28mes </t>
  </si>
  <si>
    <t>kolana</t>
  </si>
  <si>
    <t>jlia2005</t>
  </si>
  <si>
    <t>Йожи</t>
  </si>
  <si>
    <t xml:space="preserve">Parla </t>
  </si>
  <si>
    <t>Танюшка-Павлушка</t>
  </si>
  <si>
    <t xml:space="preserve">Настюшоночка))) </t>
  </si>
  <si>
    <t>НАТАЛИ БОЯРКИНА</t>
  </si>
  <si>
    <t xml:space="preserve">Kosya </t>
  </si>
  <si>
    <t xml:space="preserve">natashha07 </t>
  </si>
  <si>
    <t xml:space="preserve">albik </t>
  </si>
  <si>
    <t xml:space="preserve">Lerok </t>
  </si>
  <si>
    <t>Сбежавшая невеста</t>
  </si>
  <si>
    <t xml:space="preserve">СВОБОДНО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</si>
</sst>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3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164" fontId="0" fillId="34" borderId="10" xfId="0" applyNumberFormat="1" applyFill="1" applyBorder="1" applyAlignment="1">
      <alignment/>
    </xf>
    <xf numFmtId="1" fontId="30" fillId="34" borderId="10" xfId="0" applyNumberFormat="1" applyFont="1" applyFill="1" applyBorder="1" applyAlignment="1">
      <alignment/>
    </xf>
    <xf numFmtId="0" fontId="3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164" fontId="0" fillId="35" borderId="10" xfId="0" applyNumberFormat="1" applyFill="1" applyBorder="1" applyAlignment="1">
      <alignment/>
    </xf>
    <xf numFmtId="1" fontId="30" fillId="35" borderId="10" xfId="0" applyNumberFormat="1" applyFont="1" applyFill="1" applyBorder="1" applyAlignment="1">
      <alignment/>
    </xf>
    <xf numFmtId="0" fontId="39" fillId="35" borderId="10" xfId="42" applyFont="1" applyFill="1" applyBorder="1" applyAlignment="1" applyProtection="1">
      <alignment/>
      <protection/>
    </xf>
    <xf numFmtId="0" fontId="40" fillId="35" borderId="10" xfId="0" applyFont="1" applyFill="1" applyBorder="1" applyAlignment="1">
      <alignment/>
    </xf>
    <xf numFmtId="1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G@dushka" TargetMode="Externa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54.421875" style="0" customWidth="1"/>
    <col min="6" max="6" width="12.5742187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3" t="s">
        <v>101</v>
      </c>
      <c r="B2" s="4" t="s">
        <v>51</v>
      </c>
      <c r="C2" s="4">
        <v>6</v>
      </c>
      <c r="D2" s="4">
        <v>105</v>
      </c>
      <c r="E2" s="4">
        <f aca="true" t="shared" si="0" ref="E2:E33">D2*C2</f>
        <v>630</v>
      </c>
      <c r="F2" s="5">
        <f aca="true" t="shared" si="1" ref="F2:F33">E2*1.15</f>
        <v>724.5</v>
      </c>
      <c r="G2" s="6">
        <f>F2</f>
        <v>724.5</v>
      </c>
      <c r="H2" s="6"/>
      <c r="I2" s="6"/>
      <c r="J2" s="6"/>
    </row>
    <row r="3" spans="1:10" ht="15">
      <c r="A3" s="7" t="s">
        <v>111</v>
      </c>
      <c r="B3" s="8" t="s">
        <v>68</v>
      </c>
      <c r="C3" s="8">
        <v>24</v>
      </c>
      <c r="D3" s="8">
        <v>12.35</v>
      </c>
      <c r="E3" s="8">
        <f t="shared" si="0"/>
        <v>296.4</v>
      </c>
      <c r="F3" s="9">
        <f t="shared" si="1"/>
        <v>340.85999999999996</v>
      </c>
      <c r="G3" s="10">
        <f aca="true" t="shared" si="2" ref="G3:G54">F3</f>
        <v>340.85999999999996</v>
      </c>
      <c r="H3" s="10"/>
      <c r="I3" s="10"/>
      <c r="J3" s="10"/>
    </row>
    <row r="4" spans="1:10" ht="15">
      <c r="A4" s="3" t="s">
        <v>83</v>
      </c>
      <c r="B4" s="4" t="s">
        <v>17</v>
      </c>
      <c r="C4" s="4">
        <v>5</v>
      </c>
      <c r="D4" s="4">
        <v>57.5</v>
      </c>
      <c r="E4" s="4">
        <f t="shared" si="0"/>
        <v>287.5</v>
      </c>
      <c r="F4" s="5">
        <f t="shared" si="1"/>
        <v>330.625</v>
      </c>
      <c r="G4" s="6">
        <f t="shared" si="2"/>
        <v>330.625</v>
      </c>
      <c r="H4" s="6"/>
      <c r="I4" s="6"/>
      <c r="J4" s="6"/>
    </row>
    <row r="5" spans="1:10" ht="15">
      <c r="A5" s="7" t="s">
        <v>97</v>
      </c>
      <c r="B5" s="8" t="s">
        <v>44</v>
      </c>
      <c r="C5" s="8">
        <v>4</v>
      </c>
      <c r="D5" s="8">
        <v>85</v>
      </c>
      <c r="E5" s="8">
        <f t="shared" si="0"/>
        <v>340</v>
      </c>
      <c r="F5" s="9">
        <f t="shared" si="1"/>
        <v>390.99999999999994</v>
      </c>
      <c r="G5" s="10">
        <f t="shared" si="2"/>
        <v>390.99999999999994</v>
      </c>
      <c r="H5" s="10"/>
      <c r="I5" s="10"/>
      <c r="J5" s="10"/>
    </row>
    <row r="6" spans="1:10" ht="15">
      <c r="A6" s="3" t="s">
        <v>27</v>
      </c>
      <c r="B6" s="4" t="s">
        <v>25</v>
      </c>
      <c r="C6" s="4">
        <v>10</v>
      </c>
      <c r="D6" s="4">
        <v>52.5</v>
      </c>
      <c r="E6" s="4">
        <f t="shared" si="0"/>
        <v>525</v>
      </c>
      <c r="F6" s="5">
        <f t="shared" si="1"/>
        <v>603.75</v>
      </c>
      <c r="G6" s="6">
        <f t="shared" si="2"/>
        <v>603.75</v>
      </c>
      <c r="H6" s="6"/>
      <c r="I6" s="6"/>
      <c r="J6" s="6"/>
    </row>
    <row r="7" spans="1:10" ht="15">
      <c r="A7" s="7" t="s">
        <v>92</v>
      </c>
      <c r="B7" s="8" t="s">
        <v>34</v>
      </c>
      <c r="C7" s="8">
        <v>7</v>
      </c>
      <c r="D7" s="8">
        <v>46</v>
      </c>
      <c r="E7" s="8">
        <f t="shared" si="0"/>
        <v>322</v>
      </c>
      <c r="F7" s="9">
        <f t="shared" si="1"/>
        <v>370.29999999999995</v>
      </c>
      <c r="G7" s="10">
        <f t="shared" si="2"/>
        <v>370.29999999999995</v>
      </c>
      <c r="H7" s="10"/>
      <c r="I7" s="10"/>
      <c r="J7" s="10"/>
    </row>
    <row r="8" spans="1:10" ht="15">
      <c r="A8" s="3" t="s">
        <v>95</v>
      </c>
      <c r="B8" s="4" t="s">
        <v>39</v>
      </c>
      <c r="C8" s="4">
        <v>8</v>
      </c>
      <c r="D8" s="4">
        <v>130</v>
      </c>
      <c r="E8" s="4">
        <f t="shared" si="0"/>
        <v>1040</v>
      </c>
      <c r="F8" s="5">
        <f t="shared" si="1"/>
        <v>1196</v>
      </c>
      <c r="G8" s="6">
        <f t="shared" si="2"/>
        <v>1196</v>
      </c>
      <c r="H8" s="6"/>
      <c r="I8" s="6"/>
      <c r="J8" s="6"/>
    </row>
    <row r="9" spans="1:10" ht="15">
      <c r="A9" s="7" t="s">
        <v>100</v>
      </c>
      <c r="B9" s="8" t="s">
        <v>51</v>
      </c>
      <c r="C9" s="8">
        <v>11</v>
      </c>
      <c r="D9" s="8">
        <v>105</v>
      </c>
      <c r="E9" s="8">
        <f t="shared" si="0"/>
        <v>1155</v>
      </c>
      <c r="F9" s="9">
        <f t="shared" si="1"/>
        <v>1328.25</v>
      </c>
      <c r="G9" s="10">
        <f t="shared" si="2"/>
        <v>1328.25</v>
      </c>
      <c r="H9" s="10"/>
      <c r="I9" s="10"/>
      <c r="J9" s="10"/>
    </row>
    <row r="10" spans="1:10" ht="15">
      <c r="A10" s="3" t="s">
        <v>80</v>
      </c>
      <c r="B10" s="4" t="s">
        <v>10</v>
      </c>
      <c r="C10" s="4">
        <v>5</v>
      </c>
      <c r="D10" s="4">
        <v>50</v>
      </c>
      <c r="E10" s="4">
        <f t="shared" si="0"/>
        <v>250</v>
      </c>
      <c r="F10" s="5">
        <f t="shared" si="1"/>
        <v>287.5</v>
      </c>
      <c r="G10" s="6">
        <f t="shared" si="2"/>
        <v>287.5</v>
      </c>
      <c r="H10" s="6"/>
      <c r="I10" s="6"/>
      <c r="J10" s="6"/>
    </row>
    <row r="11" spans="1:10" ht="15">
      <c r="A11" s="7" t="s">
        <v>103</v>
      </c>
      <c r="B11" s="8" t="s">
        <v>56</v>
      </c>
      <c r="C11" s="8">
        <v>7</v>
      </c>
      <c r="D11" s="8">
        <v>11.4</v>
      </c>
      <c r="E11" s="8">
        <f t="shared" si="0"/>
        <v>79.8</v>
      </c>
      <c r="F11" s="9">
        <f t="shared" si="1"/>
        <v>91.77</v>
      </c>
      <c r="G11" s="10">
        <f t="shared" si="2"/>
        <v>91.77</v>
      </c>
      <c r="H11" s="10"/>
      <c r="I11" s="10"/>
      <c r="J11" s="10"/>
    </row>
    <row r="12" spans="1:10" ht="15">
      <c r="A12" s="3" t="s">
        <v>102</v>
      </c>
      <c r="B12" s="4" t="s">
        <v>51</v>
      </c>
      <c r="C12" s="4">
        <v>8</v>
      </c>
      <c r="D12" s="4">
        <v>105</v>
      </c>
      <c r="E12" s="4">
        <f t="shared" si="0"/>
        <v>840</v>
      </c>
      <c r="F12" s="5">
        <f t="shared" si="1"/>
        <v>965.9999999999999</v>
      </c>
      <c r="G12" s="6">
        <f t="shared" si="2"/>
        <v>965.9999999999999</v>
      </c>
      <c r="H12" s="6"/>
      <c r="I12" s="6"/>
      <c r="J12" s="6"/>
    </row>
    <row r="13" spans="1:10" ht="15">
      <c r="A13" s="7" t="s">
        <v>109</v>
      </c>
      <c r="B13" s="8" t="s">
        <v>62</v>
      </c>
      <c r="C13" s="8">
        <v>5</v>
      </c>
      <c r="D13" s="8">
        <v>16.15</v>
      </c>
      <c r="E13" s="8">
        <f t="shared" si="0"/>
        <v>80.75</v>
      </c>
      <c r="F13" s="9">
        <f t="shared" si="1"/>
        <v>92.8625</v>
      </c>
      <c r="G13" s="10">
        <f t="shared" si="2"/>
        <v>92.8625</v>
      </c>
      <c r="H13" s="10"/>
      <c r="I13" s="10"/>
      <c r="J13" s="10"/>
    </row>
    <row r="14" spans="1:10" ht="15">
      <c r="A14" s="3" t="s">
        <v>81</v>
      </c>
      <c r="B14" s="4" t="s">
        <v>10</v>
      </c>
      <c r="C14" s="4">
        <v>2</v>
      </c>
      <c r="D14" s="4">
        <v>50</v>
      </c>
      <c r="E14" s="4">
        <f t="shared" si="0"/>
        <v>100</v>
      </c>
      <c r="F14" s="5">
        <f t="shared" si="1"/>
        <v>114.99999999999999</v>
      </c>
      <c r="G14" s="6">
        <f t="shared" si="2"/>
        <v>114.99999999999999</v>
      </c>
      <c r="H14" s="6"/>
      <c r="I14" s="6"/>
      <c r="J14" s="6"/>
    </row>
    <row r="15" spans="1:10" ht="15">
      <c r="A15" s="7" t="s">
        <v>112</v>
      </c>
      <c r="B15" s="8" t="s">
        <v>68</v>
      </c>
      <c r="C15" s="8">
        <v>6</v>
      </c>
      <c r="D15" s="8">
        <v>12.35</v>
      </c>
      <c r="E15" s="8">
        <f t="shared" si="0"/>
        <v>74.1</v>
      </c>
      <c r="F15" s="9">
        <f t="shared" si="1"/>
        <v>85.21499999999999</v>
      </c>
      <c r="G15" s="10">
        <f t="shared" si="2"/>
        <v>85.21499999999999</v>
      </c>
      <c r="H15" s="10"/>
      <c r="I15" s="10"/>
      <c r="J15" s="10"/>
    </row>
    <row r="16" spans="1:10" ht="15">
      <c r="A16" s="3" t="s">
        <v>96</v>
      </c>
      <c r="B16" s="4" t="s">
        <v>44</v>
      </c>
      <c r="C16" s="4">
        <v>5</v>
      </c>
      <c r="D16" s="4">
        <v>85</v>
      </c>
      <c r="E16" s="4">
        <f t="shared" si="0"/>
        <v>425</v>
      </c>
      <c r="F16" s="5">
        <f t="shared" si="1"/>
        <v>488.74999999999994</v>
      </c>
      <c r="G16" s="6">
        <f t="shared" si="2"/>
        <v>488.74999999999994</v>
      </c>
      <c r="H16" s="6"/>
      <c r="I16" s="6"/>
      <c r="J16" s="6"/>
    </row>
    <row r="17" spans="1:10" ht="15">
      <c r="A17" s="7" t="s">
        <v>99</v>
      </c>
      <c r="B17" s="8" t="s">
        <v>47</v>
      </c>
      <c r="C17" s="8">
        <v>5</v>
      </c>
      <c r="D17" s="8">
        <v>80</v>
      </c>
      <c r="E17" s="8">
        <f t="shared" si="0"/>
        <v>400</v>
      </c>
      <c r="F17" s="9">
        <f t="shared" si="1"/>
        <v>459.99999999999994</v>
      </c>
      <c r="G17" s="10">
        <f t="shared" si="2"/>
        <v>459.99999999999994</v>
      </c>
      <c r="H17" s="10"/>
      <c r="I17" s="10"/>
      <c r="J17" s="10"/>
    </row>
    <row r="18" spans="1:10" ht="15">
      <c r="A18" s="3" t="s">
        <v>88</v>
      </c>
      <c r="B18" s="4" t="s">
        <v>28</v>
      </c>
      <c r="C18" s="4">
        <v>11</v>
      </c>
      <c r="D18" s="4">
        <v>255</v>
      </c>
      <c r="E18" s="4">
        <f t="shared" si="0"/>
        <v>2805</v>
      </c>
      <c r="F18" s="5">
        <f t="shared" si="1"/>
        <v>3225.7499999999995</v>
      </c>
      <c r="G18" s="6"/>
      <c r="H18" s="6"/>
      <c r="I18" s="6"/>
      <c r="J18" s="6"/>
    </row>
    <row r="19" spans="1:10" ht="15">
      <c r="A19" s="3" t="s">
        <v>110</v>
      </c>
      <c r="B19" s="4" t="s">
        <v>62</v>
      </c>
      <c r="C19" s="4">
        <v>30</v>
      </c>
      <c r="D19" s="4">
        <v>16.15</v>
      </c>
      <c r="E19" s="4">
        <f t="shared" si="0"/>
        <v>484.49999999999994</v>
      </c>
      <c r="F19" s="5">
        <f t="shared" si="1"/>
        <v>557.1749999999998</v>
      </c>
      <c r="G19" s="6">
        <f>F18+F19</f>
        <v>3782.9249999999993</v>
      </c>
      <c r="H19" s="6"/>
      <c r="I19" s="6"/>
      <c r="J19" s="6"/>
    </row>
    <row r="20" spans="1:10" ht="15">
      <c r="A20" s="7" t="s">
        <v>77</v>
      </c>
      <c r="B20" s="8" t="s">
        <v>10</v>
      </c>
      <c r="C20" s="8">
        <v>5</v>
      </c>
      <c r="D20" s="8">
        <v>50</v>
      </c>
      <c r="E20" s="8">
        <f t="shared" si="0"/>
        <v>250</v>
      </c>
      <c r="F20" s="9">
        <f t="shared" si="1"/>
        <v>287.5</v>
      </c>
      <c r="G20" s="10">
        <f t="shared" si="2"/>
        <v>287.5</v>
      </c>
      <c r="H20" s="10"/>
      <c r="I20" s="10"/>
      <c r="J20" s="10"/>
    </row>
    <row r="21" spans="1:10" ht="15">
      <c r="A21" s="3" t="s">
        <v>84</v>
      </c>
      <c r="B21" s="4" t="s">
        <v>21</v>
      </c>
      <c r="C21" s="4">
        <v>10</v>
      </c>
      <c r="D21" s="4">
        <v>120</v>
      </c>
      <c r="E21" s="4">
        <f t="shared" si="0"/>
        <v>1200</v>
      </c>
      <c r="F21" s="5">
        <f t="shared" si="1"/>
        <v>1380</v>
      </c>
      <c r="G21" s="6">
        <f t="shared" si="2"/>
        <v>1380</v>
      </c>
      <c r="H21" s="6"/>
      <c r="I21" s="6"/>
      <c r="J21" s="6"/>
    </row>
    <row r="22" spans="1:10" ht="15">
      <c r="A22" s="11" t="s">
        <v>93</v>
      </c>
      <c r="B22" s="8" t="s">
        <v>39</v>
      </c>
      <c r="C22" s="8">
        <v>6</v>
      </c>
      <c r="D22" s="8">
        <v>130</v>
      </c>
      <c r="E22" s="8">
        <f t="shared" si="0"/>
        <v>780</v>
      </c>
      <c r="F22" s="9">
        <f t="shared" si="1"/>
        <v>896.9999999999999</v>
      </c>
      <c r="G22" s="10">
        <f t="shared" si="2"/>
        <v>896.9999999999999</v>
      </c>
      <c r="H22" s="10"/>
      <c r="I22" s="10"/>
      <c r="J22" s="10"/>
    </row>
    <row r="23" spans="1:10" ht="15">
      <c r="A23" s="3" t="s">
        <v>105</v>
      </c>
      <c r="B23" s="4" t="s">
        <v>56</v>
      </c>
      <c r="C23" s="4">
        <v>7</v>
      </c>
      <c r="D23" s="4">
        <v>11.4</v>
      </c>
      <c r="E23" s="4">
        <f t="shared" si="0"/>
        <v>79.8</v>
      </c>
      <c r="F23" s="5">
        <f t="shared" si="1"/>
        <v>91.77</v>
      </c>
      <c r="G23" s="6">
        <f t="shared" si="2"/>
        <v>91.77</v>
      </c>
      <c r="H23" s="6"/>
      <c r="I23" s="6"/>
      <c r="J23" s="6"/>
    </row>
    <row r="24" spans="1:10" ht="15">
      <c r="A24" s="7" t="s">
        <v>78</v>
      </c>
      <c r="B24" s="8" t="s">
        <v>10</v>
      </c>
      <c r="C24" s="8">
        <v>7</v>
      </c>
      <c r="D24" s="8">
        <v>50</v>
      </c>
      <c r="E24" s="8">
        <f t="shared" si="0"/>
        <v>350</v>
      </c>
      <c r="F24" s="9">
        <f t="shared" si="1"/>
        <v>402.49999999999994</v>
      </c>
      <c r="G24" s="10">
        <f t="shared" si="2"/>
        <v>402.49999999999994</v>
      </c>
      <c r="H24" s="10"/>
      <c r="I24" s="10"/>
      <c r="J24" s="10"/>
    </row>
    <row r="25" spans="1:10" ht="15">
      <c r="A25" s="3" t="s">
        <v>76</v>
      </c>
      <c r="B25" s="4" t="s">
        <v>75</v>
      </c>
      <c r="C25" s="4">
        <v>1</v>
      </c>
      <c r="D25" s="4">
        <v>420</v>
      </c>
      <c r="E25" s="4">
        <f t="shared" si="0"/>
        <v>420</v>
      </c>
      <c r="F25" s="5">
        <f t="shared" si="1"/>
        <v>482.99999999999994</v>
      </c>
      <c r="G25" s="6">
        <f t="shared" si="2"/>
        <v>482.99999999999994</v>
      </c>
      <c r="H25" s="6"/>
      <c r="I25" s="6"/>
      <c r="J25" s="6"/>
    </row>
    <row r="26" spans="1:10" ht="15">
      <c r="A26" s="7" t="s">
        <v>89</v>
      </c>
      <c r="B26" s="8" t="s">
        <v>28</v>
      </c>
      <c r="C26" s="8">
        <v>4</v>
      </c>
      <c r="D26" s="8">
        <v>255</v>
      </c>
      <c r="E26" s="8">
        <f t="shared" si="0"/>
        <v>1020</v>
      </c>
      <c r="F26" s="9">
        <f t="shared" si="1"/>
        <v>1173</v>
      </c>
      <c r="G26" s="10">
        <f t="shared" si="2"/>
        <v>1173</v>
      </c>
      <c r="H26" s="10"/>
      <c r="I26" s="10"/>
      <c r="J26" s="10"/>
    </row>
    <row r="27" spans="1:10" ht="15">
      <c r="A27" s="3" t="s">
        <v>90</v>
      </c>
      <c r="B27" s="4" t="s">
        <v>34</v>
      </c>
      <c r="C27" s="4">
        <v>7</v>
      </c>
      <c r="D27" s="4">
        <v>46</v>
      </c>
      <c r="E27" s="4">
        <f t="shared" si="0"/>
        <v>322</v>
      </c>
      <c r="F27" s="5">
        <f t="shared" si="1"/>
        <v>370.29999999999995</v>
      </c>
      <c r="G27" s="6">
        <f t="shared" si="2"/>
        <v>370.29999999999995</v>
      </c>
      <c r="H27" s="6"/>
      <c r="I27" s="6"/>
      <c r="J27" s="6"/>
    </row>
    <row r="28" spans="1:10" ht="15">
      <c r="A28" s="7" t="s">
        <v>86</v>
      </c>
      <c r="B28" s="8" t="s">
        <v>28</v>
      </c>
      <c r="C28" s="8">
        <v>4</v>
      </c>
      <c r="D28" s="8">
        <v>255</v>
      </c>
      <c r="E28" s="8">
        <f t="shared" si="0"/>
        <v>1020</v>
      </c>
      <c r="F28" s="9">
        <f t="shared" si="1"/>
        <v>1173</v>
      </c>
      <c r="G28" s="10">
        <f t="shared" si="2"/>
        <v>1173</v>
      </c>
      <c r="H28" s="10"/>
      <c r="I28" s="10"/>
      <c r="J28" s="10"/>
    </row>
    <row r="29" spans="1:10" ht="15">
      <c r="A29" s="3" t="s">
        <v>94</v>
      </c>
      <c r="B29" s="4" t="s">
        <v>39</v>
      </c>
      <c r="C29" s="4">
        <v>7</v>
      </c>
      <c r="D29" s="4">
        <v>130</v>
      </c>
      <c r="E29" s="4">
        <f t="shared" si="0"/>
        <v>910</v>
      </c>
      <c r="F29" s="5">
        <f t="shared" si="1"/>
        <v>1046.5</v>
      </c>
      <c r="G29" s="6">
        <f t="shared" si="2"/>
        <v>1046.5</v>
      </c>
      <c r="H29" s="6"/>
      <c r="I29" s="6"/>
      <c r="J29" s="6"/>
    </row>
    <row r="30" spans="1:10" ht="15">
      <c r="A30" s="7" t="s">
        <v>91</v>
      </c>
      <c r="B30" s="8" t="s">
        <v>34</v>
      </c>
      <c r="C30" s="8">
        <v>7</v>
      </c>
      <c r="D30" s="8">
        <v>46</v>
      </c>
      <c r="E30" s="8">
        <f t="shared" si="0"/>
        <v>322</v>
      </c>
      <c r="F30" s="9">
        <f t="shared" si="1"/>
        <v>370.29999999999995</v>
      </c>
      <c r="G30" s="10">
        <f t="shared" si="2"/>
        <v>370.29999999999995</v>
      </c>
      <c r="H30" s="10"/>
      <c r="I30" s="10"/>
      <c r="J30" s="10"/>
    </row>
    <row r="31" spans="1:10" ht="15">
      <c r="A31" s="3" t="s">
        <v>104</v>
      </c>
      <c r="B31" s="4" t="s">
        <v>56</v>
      </c>
      <c r="C31" s="4">
        <v>7</v>
      </c>
      <c r="D31" s="4">
        <v>11.4</v>
      </c>
      <c r="E31" s="4">
        <f t="shared" si="0"/>
        <v>79.8</v>
      </c>
      <c r="F31" s="5">
        <f t="shared" si="1"/>
        <v>91.77</v>
      </c>
      <c r="G31" s="6">
        <f t="shared" si="2"/>
        <v>91.77</v>
      </c>
      <c r="H31" s="6"/>
      <c r="I31" s="6"/>
      <c r="J31" s="6"/>
    </row>
    <row r="32" spans="1:10" ht="15">
      <c r="A32" s="7" t="s">
        <v>74</v>
      </c>
      <c r="B32" s="8" t="s">
        <v>73</v>
      </c>
      <c r="C32" s="8">
        <v>2</v>
      </c>
      <c r="D32" s="8">
        <v>230</v>
      </c>
      <c r="E32" s="8">
        <f t="shared" si="0"/>
        <v>460</v>
      </c>
      <c r="F32" s="9">
        <f t="shared" si="1"/>
        <v>529</v>
      </c>
      <c r="G32" s="10">
        <f t="shared" si="2"/>
        <v>529</v>
      </c>
      <c r="H32" s="10"/>
      <c r="I32" s="10"/>
      <c r="J32" s="10"/>
    </row>
    <row r="33" spans="1:10" ht="15">
      <c r="A33" s="3" t="s">
        <v>87</v>
      </c>
      <c r="B33" s="4" t="s">
        <v>28</v>
      </c>
      <c r="C33" s="4">
        <v>4</v>
      </c>
      <c r="D33" s="4">
        <v>255</v>
      </c>
      <c r="E33" s="4">
        <f t="shared" si="0"/>
        <v>1020</v>
      </c>
      <c r="F33" s="5">
        <f t="shared" si="1"/>
        <v>1173</v>
      </c>
      <c r="G33" s="6">
        <f t="shared" si="2"/>
        <v>1173</v>
      </c>
      <c r="H33" s="6"/>
      <c r="I33" s="6"/>
      <c r="J33" s="6"/>
    </row>
    <row r="34" spans="1:10" ht="15">
      <c r="A34" s="7" t="s">
        <v>79</v>
      </c>
      <c r="B34" s="8" t="s">
        <v>10</v>
      </c>
      <c r="C34" s="8">
        <v>6</v>
      </c>
      <c r="D34" s="8">
        <v>50</v>
      </c>
      <c r="E34" s="8">
        <f aca="true" t="shared" si="3" ref="E34:E65">D34*C34</f>
        <v>300</v>
      </c>
      <c r="F34" s="9">
        <f aca="true" t="shared" si="4" ref="F34:F65">E34*1.15</f>
        <v>345</v>
      </c>
      <c r="G34" s="10">
        <f t="shared" si="2"/>
        <v>345</v>
      </c>
      <c r="H34" s="10"/>
      <c r="I34" s="10"/>
      <c r="J34" s="10"/>
    </row>
    <row r="35" spans="1:10" ht="15">
      <c r="A35" s="3" t="s">
        <v>85</v>
      </c>
      <c r="B35" s="4" t="s">
        <v>21</v>
      </c>
      <c r="C35" s="4">
        <v>4</v>
      </c>
      <c r="D35" s="4">
        <v>120</v>
      </c>
      <c r="E35" s="4">
        <f t="shared" si="3"/>
        <v>480</v>
      </c>
      <c r="F35" s="5">
        <f t="shared" si="4"/>
        <v>552</v>
      </c>
      <c r="G35" s="6">
        <f t="shared" si="2"/>
        <v>552</v>
      </c>
      <c r="H35" s="6"/>
      <c r="I35" s="6"/>
      <c r="J35" s="6"/>
    </row>
    <row r="36" spans="1:10" ht="15">
      <c r="A36" s="7" t="s">
        <v>107</v>
      </c>
      <c r="B36" s="8" t="s">
        <v>62</v>
      </c>
      <c r="C36" s="8">
        <v>3</v>
      </c>
      <c r="D36" s="8">
        <v>16.15</v>
      </c>
      <c r="E36" s="8">
        <f t="shared" si="3"/>
        <v>48.449999999999996</v>
      </c>
      <c r="F36" s="9">
        <f t="shared" si="4"/>
        <v>55.717499999999994</v>
      </c>
      <c r="G36" s="10">
        <f t="shared" si="2"/>
        <v>55.717499999999994</v>
      </c>
      <c r="H36" s="10"/>
      <c r="I36" s="10"/>
      <c r="J36" s="10"/>
    </row>
    <row r="37" spans="1:10" ht="15">
      <c r="A37" s="3" t="s">
        <v>108</v>
      </c>
      <c r="B37" s="4" t="s">
        <v>62</v>
      </c>
      <c r="C37" s="4">
        <v>5</v>
      </c>
      <c r="D37" s="4">
        <v>16.15</v>
      </c>
      <c r="E37" s="4">
        <f t="shared" si="3"/>
        <v>80.75</v>
      </c>
      <c r="F37" s="5">
        <f t="shared" si="4"/>
        <v>92.8625</v>
      </c>
      <c r="G37" s="6">
        <f t="shared" si="2"/>
        <v>92.8625</v>
      </c>
      <c r="H37" s="6"/>
      <c r="I37" s="6"/>
      <c r="J37" s="6"/>
    </row>
    <row r="38" spans="1:10" ht="15">
      <c r="A38" s="7" t="s">
        <v>98</v>
      </c>
      <c r="B38" s="8" t="s">
        <v>47</v>
      </c>
      <c r="C38" s="8">
        <v>8</v>
      </c>
      <c r="D38" s="8">
        <v>80</v>
      </c>
      <c r="E38" s="8">
        <f t="shared" si="3"/>
        <v>640</v>
      </c>
      <c r="F38" s="9">
        <f t="shared" si="4"/>
        <v>736</v>
      </c>
      <c r="G38" s="10">
        <f t="shared" si="2"/>
        <v>736</v>
      </c>
      <c r="H38" s="10"/>
      <c r="I38" s="10"/>
      <c r="J38" s="10"/>
    </row>
    <row r="39" spans="1:10" ht="15">
      <c r="A39" s="3" t="s">
        <v>82</v>
      </c>
      <c r="B39" s="4" t="s">
        <v>17</v>
      </c>
      <c r="C39" s="4">
        <v>14</v>
      </c>
      <c r="D39" s="4">
        <v>57.5</v>
      </c>
      <c r="E39" s="4">
        <f t="shared" si="3"/>
        <v>805</v>
      </c>
      <c r="F39" s="5">
        <f t="shared" si="4"/>
        <v>925.7499999999999</v>
      </c>
      <c r="G39" s="6">
        <f t="shared" si="2"/>
        <v>925.7499999999999</v>
      </c>
      <c r="H39" s="6"/>
      <c r="I39" s="6"/>
      <c r="J39" s="6"/>
    </row>
    <row r="40" spans="1:10" ht="15">
      <c r="A40" s="7" t="s">
        <v>113</v>
      </c>
      <c r="B40" s="8" t="s">
        <v>68</v>
      </c>
      <c r="C40" s="8">
        <v>5</v>
      </c>
      <c r="D40" s="8">
        <v>12.35</v>
      </c>
      <c r="E40" s="8">
        <f t="shared" si="3"/>
        <v>61.75</v>
      </c>
      <c r="F40" s="9">
        <f t="shared" si="4"/>
        <v>71.01249999999999</v>
      </c>
      <c r="G40" s="10">
        <f t="shared" si="2"/>
        <v>71.01249999999999</v>
      </c>
      <c r="H40" s="10"/>
      <c r="I40" s="10"/>
      <c r="J40" s="10"/>
    </row>
    <row r="41" spans="1:10" ht="15">
      <c r="A41" s="3" t="s">
        <v>106</v>
      </c>
      <c r="B41" s="4" t="s">
        <v>56</v>
      </c>
      <c r="C41" s="4">
        <v>8</v>
      </c>
      <c r="D41" s="4">
        <v>11.4</v>
      </c>
      <c r="E41" s="4">
        <f t="shared" si="3"/>
        <v>91.2</v>
      </c>
      <c r="F41" s="5">
        <f t="shared" si="4"/>
        <v>104.88</v>
      </c>
      <c r="G41" s="6">
        <f t="shared" si="2"/>
        <v>104.88</v>
      </c>
      <c r="H41" s="6"/>
      <c r="I41" s="6"/>
      <c r="J41" s="6"/>
    </row>
    <row r="42" spans="1:10" ht="15">
      <c r="A42" s="12" t="s">
        <v>114</v>
      </c>
      <c r="B42" s="8" t="s">
        <v>10</v>
      </c>
      <c r="C42" s="8">
        <v>23.8</v>
      </c>
      <c r="D42" s="8">
        <v>50</v>
      </c>
      <c r="E42" s="8">
        <f t="shared" si="3"/>
        <v>1190</v>
      </c>
      <c r="F42" s="9">
        <f t="shared" si="4"/>
        <v>1368.5</v>
      </c>
      <c r="G42" s="10">
        <f t="shared" si="2"/>
        <v>1368.5</v>
      </c>
      <c r="H42" s="10"/>
      <c r="I42" s="10"/>
      <c r="J42" s="10"/>
    </row>
    <row r="43" spans="1:10" ht="15">
      <c r="A43" s="12" t="s">
        <v>114</v>
      </c>
      <c r="B43" s="8" t="s">
        <v>17</v>
      </c>
      <c r="C43" s="8">
        <v>11</v>
      </c>
      <c r="D43" s="8">
        <v>57.5</v>
      </c>
      <c r="E43" s="8">
        <f t="shared" si="3"/>
        <v>632.5</v>
      </c>
      <c r="F43" s="9">
        <f t="shared" si="4"/>
        <v>727.375</v>
      </c>
      <c r="G43" s="10">
        <f t="shared" si="2"/>
        <v>727.375</v>
      </c>
      <c r="H43" s="10"/>
      <c r="I43" s="10"/>
      <c r="J43" s="10"/>
    </row>
    <row r="44" spans="1:10" ht="15">
      <c r="A44" s="12" t="s">
        <v>114</v>
      </c>
      <c r="B44" s="8" t="s">
        <v>21</v>
      </c>
      <c r="C44" s="8">
        <v>16</v>
      </c>
      <c r="D44" s="8">
        <v>120</v>
      </c>
      <c r="E44" s="8">
        <f t="shared" si="3"/>
        <v>1920</v>
      </c>
      <c r="F44" s="9">
        <f t="shared" si="4"/>
        <v>2208</v>
      </c>
      <c r="G44" s="10">
        <f t="shared" si="2"/>
        <v>2208</v>
      </c>
      <c r="H44" s="10"/>
      <c r="I44" s="10"/>
      <c r="J44" s="10"/>
    </row>
    <row r="45" spans="1:10" ht="15">
      <c r="A45" s="12" t="s">
        <v>114</v>
      </c>
      <c r="B45" s="8" t="s">
        <v>25</v>
      </c>
      <c r="C45" s="8">
        <v>29.7</v>
      </c>
      <c r="D45" s="8">
        <v>52.5</v>
      </c>
      <c r="E45" s="8">
        <f t="shared" si="3"/>
        <v>1559.25</v>
      </c>
      <c r="F45" s="9">
        <f t="shared" si="4"/>
        <v>1793.1374999999998</v>
      </c>
      <c r="G45" s="10">
        <f t="shared" si="2"/>
        <v>1793.1374999999998</v>
      </c>
      <c r="H45" s="10"/>
      <c r="I45" s="10"/>
      <c r="J45" s="10"/>
    </row>
    <row r="46" spans="1:10" ht="15">
      <c r="A46" s="12" t="s">
        <v>114</v>
      </c>
      <c r="B46" s="8" t="s">
        <v>28</v>
      </c>
      <c r="C46" s="8">
        <v>8.8</v>
      </c>
      <c r="D46" s="8">
        <v>255</v>
      </c>
      <c r="E46" s="8">
        <f t="shared" si="3"/>
        <v>2244</v>
      </c>
      <c r="F46" s="9">
        <f t="shared" si="4"/>
        <v>2580.6</v>
      </c>
      <c r="G46" s="10">
        <f t="shared" si="2"/>
        <v>2580.6</v>
      </c>
      <c r="H46" s="10"/>
      <c r="I46" s="10"/>
      <c r="J46" s="10"/>
    </row>
    <row r="47" spans="1:10" ht="15">
      <c r="A47" s="12" t="s">
        <v>114</v>
      </c>
      <c r="B47" s="8" t="s">
        <v>34</v>
      </c>
      <c r="C47" s="8">
        <v>9</v>
      </c>
      <c r="D47" s="8">
        <v>46</v>
      </c>
      <c r="E47" s="8">
        <f t="shared" si="3"/>
        <v>414</v>
      </c>
      <c r="F47" s="9">
        <f t="shared" si="4"/>
        <v>476.09999999999997</v>
      </c>
      <c r="G47" s="10">
        <f t="shared" si="2"/>
        <v>476.09999999999997</v>
      </c>
      <c r="H47" s="10"/>
      <c r="I47" s="10"/>
      <c r="J47" s="10"/>
    </row>
    <row r="48" spans="1:10" ht="15">
      <c r="A48" s="12" t="s">
        <v>114</v>
      </c>
      <c r="B48" s="8" t="s">
        <v>39</v>
      </c>
      <c r="C48" s="8">
        <v>11</v>
      </c>
      <c r="D48" s="8">
        <v>130</v>
      </c>
      <c r="E48" s="8">
        <f t="shared" si="3"/>
        <v>1430</v>
      </c>
      <c r="F48" s="9">
        <f t="shared" si="4"/>
        <v>1644.4999999999998</v>
      </c>
      <c r="G48" s="10">
        <f t="shared" si="2"/>
        <v>1644.4999999999998</v>
      </c>
      <c r="H48" s="10"/>
      <c r="I48" s="10"/>
      <c r="J48" s="10"/>
    </row>
    <row r="49" spans="1:10" ht="15">
      <c r="A49" s="12" t="s">
        <v>114</v>
      </c>
      <c r="B49" s="8" t="s">
        <v>44</v>
      </c>
      <c r="C49" s="8">
        <v>25.4</v>
      </c>
      <c r="D49" s="8">
        <v>85</v>
      </c>
      <c r="E49" s="8">
        <f t="shared" si="3"/>
        <v>2159</v>
      </c>
      <c r="F49" s="9">
        <f t="shared" si="4"/>
        <v>2482.85</v>
      </c>
      <c r="G49" s="10">
        <f t="shared" si="2"/>
        <v>2482.85</v>
      </c>
      <c r="H49" s="10"/>
      <c r="I49" s="10"/>
      <c r="J49" s="10"/>
    </row>
    <row r="50" spans="1:10" ht="15">
      <c r="A50" s="12" t="s">
        <v>114</v>
      </c>
      <c r="B50" s="8" t="s">
        <v>47</v>
      </c>
      <c r="C50" s="8">
        <v>13.5</v>
      </c>
      <c r="D50" s="8">
        <v>80</v>
      </c>
      <c r="E50" s="8">
        <f t="shared" si="3"/>
        <v>1080</v>
      </c>
      <c r="F50" s="9">
        <f t="shared" si="4"/>
        <v>1242</v>
      </c>
      <c r="G50" s="10">
        <f t="shared" si="2"/>
        <v>1242</v>
      </c>
      <c r="H50" s="10"/>
      <c r="I50" s="10"/>
      <c r="J50" s="10"/>
    </row>
    <row r="51" spans="1:10" ht="15">
      <c r="A51" s="12" t="s">
        <v>114</v>
      </c>
      <c r="B51" s="8" t="s">
        <v>51</v>
      </c>
      <c r="C51" s="8">
        <v>5</v>
      </c>
      <c r="D51" s="8">
        <v>105</v>
      </c>
      <c r="E51" s="8">
        <f t="shared" si="3"/>
        <v>525</v>
      </c>
      <c r="F51" s="9">
        <f t="shared" si="4"/>
        <v>603.75</v>
      </c>
      <c r="G51" s="10">
        <f t="shared" si="2"/>
        <v>603.75</v>
      </c>
      <c r="H51" s="10"/>
      <c r="I51" s="10"/>
      <c r="J51" s="10"/>
    </row>
    <row r="52" spans="1:10" ht="15">
      <c r="A52" s="12" t="s">
        <v>114</v>
      </c>
      <c r="B52" s="8" t="s">
        <v>56</v>
      </c>
      <c r="C52" s="8">
        <v>21</v>
      </c>
      <c r="D52" s="8">
        <v>11.4</v>
      </c>
      <c r="E52" s="8">
        <f t="shared" si="3"/>
        <v>239.4</v>
      </c>
      <c r="F52" s="9">
        <f t="shared" si="4"/>
        <v>275.31</v>
      </c>
      <c r="G52" s="10">
        <f t="shared" si="2"/>
        <v>275.31</v>
      </c>
      <c r="H52" s="10"/>
      <c r="I52" s="10"/>
      <c r="J52" s="10"/>
    </row>
    <row r="53" spans="1:10" ht="15">
      <c r="A53" s="12" t="s">
        <v>114</v>
      </c>
      <c r="B53" s="8" t="s">
        <v>62</v>
      </c>
      <c r="C53" s="8">
        <v>7</v>
      </c>
      <c r="D53" s="8">
        <v>16.15</v>
      </c>
      <c r="E53" s="8">
        <f t="shared" si="3"/>
        <v>113.04999999999998</v>
      </c>
      <c r="F53" s="9">
        <f t="shared" si="4"/>
        <v>130.00749999999996</v>
      </c>
      <c r="G53" s="10">
        <f t="shared" si="2"/>
        <v>130.00749999999996</v>
      </c>
      <c r="H53" s="10"/>
      <c r="I53" s="10"/>
      <c r="J53" s="10"/>
    </row>
    <row r="54" spans="1:10" ht="15">
      <c r="A54" s="12" t="s">
        <v>114</v>
      </c>
      <c r="B54" s="8" t="s">
        <v>68</v>
      </c>
      <c r="C54" s="8">
        <v>15</v>
      </c>
      <c r="D54" s="8">
        <v>12.35</v>
      </c>
      <c r="E54" s="8">
        <f t="shared" si="3"/>
        <v>185.25</v>
      </c>
      <c r="F54" s="9">
        <f t="shared" si="4"/>
        <v>213.0375</v>
      </c>
      <c r="G54" s="10">
        <f t="shared" si="2"/>
        <v>213.0375</v>
      </c>
      <c r="H54" s="10"/>
      <c r="I54" s="10"/>
      <c r="J54" s="10"/>
    </row>
    <row r="55" ht="15">
      <c r="G55" s="13"/>
    </row>
    <row r="56" ht="15">
      <c r="E56">
        <f>SUM(E2:E54)</f>
        <v>34567.25000000001</v>
      </c>
    </row>
  </sheetData>
  <sheetProtection/>
  <hyperlinks>
    <hyperlink ref="A22" r:id="rId1" display="OG@dushka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41">
      <selection activeCell="I61" sqref="I61"/>
    </sheetView>
  </sheetViews>
  <sheetFormatPr defaultColWidth="9.140625" defaultRowHeight="15"/>
  <cols>
    <col min="1" max="1" width="21.57421875" style="0" customWidth="1"/>
    <col min="2" max="2" width="54.42187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6" ht="15">
      <c r="A2" t="s">
        <v>11</v>
      </c>
      <c r="B2" t="s">
        <v>10</v>
      </c>
      <c r="C2">
        <v>5</v>
      </c>
      <c r="D2">
        <v>50</v>
      </c>
      <c r="E2">
        <f>D2*C2</f>
        <v>250</v>
      </c>
      <c r="F2" s="2">
        <f>E2*1.15</f>
        <v>287.5</v>
      </c>
    </row>
    <row r="3" spans="1:6" ht="15">
      <c r="A3" t="s">
        <v>12</v>
      </c>
      <c r="B3" t="s">
        <v>10</v>
      </c>
      <c r="C3">
        <v>7</v>
      </c>
      <c r="D3">
        <v>50</v>
      </c>
      <c r="E3">
        <f aca="true" t="shared" si="0" ref="E3:E54">D3*C3</f>
        <v>350</v>
      </c>
      <c r="F3" s="2">
        <f aca="true" t="shared" si="1" ref="F3:F54">E3*1.15</f>
        <v>402.49999999999994</v>
      </c>
    </row>
    <row r="4" spans="1:6" ht="15">
      <c r="A4" t="s">
        <v>13</v>
      </c>
      <c r="B4" t="s">
        <v>10</v>
      </c>
      <c r="C4">
        <v>6</v>
      </c>
      <c r="D4">
        <v>50</v>
      </c>
      <c r="E4">
        <f t="shared" si="0"/>
        <v>300</v>
      </c>
      <c r="F4" s="2">
        <f t="shared" si="1"/>
        <v>345</v>
      </c>
    </row>
    <row r="5" spans="1:6" ht="15">
      <c r="A5" t="s">
        <v>14</v>
      </c>
      <c r="B5" t="s">
        <v>10</v>
      </c>
      <c r="C5">
        <v>5</v>
      </c>
      <c r="D5">
        <v>50</v>
      </c>
      <c r="E5">
        <f t="shared" si="0"/>
        <v>250</v>
      </c>
      <c r="F5" s="2">
        <f t="shared" si="1"/>
        <v>287.5</v>
      </c>
    </row>
    <row r="6" spans="1:6" ht="15">
      <c r="A6" t="s">
        <v>15</v>
      </c>
      <c r="B6" t="s">
        <v>10</v>
      </c>
      <c r="C6">
        <v>2</v>
      </c>
      <c r="D6">
        <v>50</v>
      </c>
      <c r="E6">
        <f t="shared" si="0"/>
        <v>100</v>
      </c>
      <c r="F6" s="2">
        <f t="shared" si="1"/>
        <v>114.99999999999999</v>
      </c>
    </row>
    <row r="7" spans="1:6" ht="15">
      <c r="A7" t="s">
        <v>16</v>
      </c>
      <c r="B7" t="s">
        <v>10</v>
      </c>
      <c r="C7">
        <v>23.8</v>
      </c>
      <c r="D7">
        <v>50</v>
      </c>
      <c r="E7">
        <f t="shared" si="0"/>
        <v>1190</v>
      </c>
      <c r="F7" s="2">
        <f t="shared" si="1"/>
        <v>1368.5</v>
      </c>
    </row>
    <row r="8" spans="1:6" ht="15">
      <c r="A8" t="s">
        <v>18</v>
      </c>
      <c r="B8" t="s">
        <v>17</v>
      </c>
      <c r="C8">
        <v>14</v>
      </c>
      <c r="D8">
        <v>57.5</v>
      </c>
      <c r="E8">
        <f t="shared" si="0"/>
        <v>805</v>
      </c>
      <c r="F8" s="2">
        <f t="shared" si="1"/>
        <v>925.7499999999999</v>
      </c>
    </row>
    <row r="9" spans="1:6" ht="15">
      <c r="A9" t="s">
        <v>19</v>
      </c>
      <c r="B9" t="s">
        <v>17</v>
      </c>
      <c r="C9">
        <v>5</v>
      </c>
      <c r="D9">
        <v>57.5</v>
      </c>
      <c r="E9">
        <f t="shared" si="0"/>
        <v>287.5</v>
      </c>
      <c r="F9" s="2">
        <f t="shared" si="1"/>
        <v>330.625</v>
      </c>
    </row>
    <row r="10" spans="1:6" ht="15">
      <c r="A10" t="s">
        <v>20</v>
      </c>
      <c r="B10" t="s">
        <v>17</v>
      </c>
      <c r="C10">
        <v>11</v>
      </c>
      <c r="D10">
        <v>57.5</v>
      </c>
      <c r="E10">
        <f t="shared" si="0"/>
        <v>632.5</v>
      </c>
      <c r="F10" s="2">
        <f t="shared" si="1"/>
        <v>727.375</v>
      </c>
    </row>
    <row r="11" spans="1:6" ht="15">
      <c r="A11" t="s">
        <v>22</v>
      </c>
      <c r="B11" t="s">
        <v>21</v>
      </c>
      <c r="C11">
        <v>10</v>
      </c>
      <c r="D11">
        <v>120</v>
      </c>
      <c r="E11">
        <f t="shared" si="0"/>
        <v>1200</v>
      </c>
      <c r="F11" s="2">
        <f t="shared" si="1"/>
        <v>1380</v>
      </c>
    </row>
    <row r="12" spans="1:6" ht="15">
      <c r="A12" t="s">
        <v>23</v>
      </c>
      <c r="B12" t="s">
        <v>21</v>
      </c>
      <c r="C12">
        <v>4</v>
      </c>
      <c r="D12">
        <v>120</v>
      </c>
      <c r="E12">
        <f t="shared" si="0"/>
        <v>480</v>
      </c>
      <c r="F12" s="2">
        <f t="shared" si="1"/>
        <v>552</v>
      </c>
    </row>
    <row r="13" spans="1:6" ht="15">
      <c r="A13" t="s">
        <v>24</v>
      </c>
      <c r="B13" t="s">
        <v>21</v>
      </c>
      <c r="C13">
        <v>16</v>
      </c>
      <c r="D13">
        <v>120</v>
      </c>
      <c r="E13">
        <f t="shared" si="0"/>
        <v>1920</v>
      </c>
      <c r="F13" s="2">
        <f t="shared" si="1"/>
        <v>2208</v>
      </c>
    </row>
    <row r="14" spans="1:6" ht="15">
      <c r="A14" t="s">
        <v>27</v>
      </c>
      <c r="B14" t="s">
        <v>25</v>
      </c>
      <c r="C14">
        <v>10</v>
      </c>
      <c r="D14">
        <v>52.5</v>
      </c>
      <c r="E14">
        <f t="shared" si="0"/>
        <v>525</v>
      </c>
      <c r="F14" s="2">
        <f t="shared" si="1"/>
        <v>603.75</v>
      </c>
    </row>
    <row r="15" spans="1:6" ht="15">
      <c r="A15" t="s">
        <v>26</v>
      </c>
      <c r="B15" t="s">
        <v>25</v>
      </c>
      <c r="C15">
        <v>29.7</v>
      </c>
      <c r="D15">
        <v>52.5</v>
      </c>
      <c r="E15">
        <f t="shared" si="0"/>
        <v>1559.25</v>
      </c>
      <c r="F15" s="2">
        <f t="shared" si="1"/>
        <v>1793.1374999999998</v>
      </c>
    </row>
    <row r="16" spans="1:6" ht="15">
      <c r="A16" t="s">
        <v>29</v>
      </c>
      <c r="B16" t="s">
        <v>28</v>
      </c>
      <c r="C16">
        <v>4</v>
      </c>
      <c r="D16">
        <v>255</v>
      </c>
      <c r="E16">
        <f t="shared" si="0"/>
        <v>1020</v>
      </c>
      <c r="F16" s="2">
        <f t="shared" si="1"/>
        <v>1173</v>
      </c>
    </row>
    <row r="17" spans="1:6" ht="15">
      <c r="A17" t="s">
        <v>30</v>
      </c>
      <c r="B17" t="s">
        <v>28</v>
      </c>
      <c r="C17">
        <v>4</v>
      </c>
      <c r="D17">
        <v>255</v>
      </c>
      <c r="E17">
        <f t="shared" si="0"/>
        <v>1020</v>
      </c>
      <c r="F17" s="2">
        <f t="shared" si="1"/>
        <v>1173</v>
      </c>
    </row>
    <row r="18" spans="1:6" ht="15">
      <c r="A18" t="s">
        <v>31</v>
      </c>
      <c r="B18" t="s">
        <v>28</v>
      </c>
      <c r="C18">
        <v>11</v>
      </c>
      <c r="D18">
        <v>255</v>
      </c>
      <c r="E18">
        <f t="shared" si="0"/>
        <v>2805</v>
      </c>
      <c r="F18" s="2">
        <f t="shared" si="1"/>
        <v>3225.7499999999995</v>
      </c>
    </row>
    <row r="19" spans="1:6" ht="15">
      <c r="A19" t="s">
        <v>32</v>
      </c>
      <c r="B19" t="s">
        <v>28</v>
      </c>
      <c r="C19">
        <v>4</v>
      </c>
      <c r="D19">
        <v>255</v>
      </c>
      <c r="E19">
        <f t="shared" si="0"/>
        <v>1020</v>
      </c>
      <c r="F19" s="2">
        <f t="shared" si="1"/>
        <v>1173</v>
      </c>
    </row>
    <row r="20" spans="1:6" ht="15">
      <c r="A20" t="s">
        <v>33</v>
      </c>
      <c r="B20" t="s">
        <v>28</v>
      </c>
      <c r="C20">
        <v>8.8</v>
      </c>
      <c r="D20">
        <v>255</v>
      </c>
      <c r="E20">
        <f t="shared" si="0"/>
        <v>2244</v>
      </c>
      <c r="F20" s="2">
        <f t="shared" si="1"/>
        <v>2580.6</v>
      </c>
    </row>
    <row r="21" spans="1:6" ht="15">
      <c r="A21" t="s">
        <v>35</v>
      </c>
      <c r="B21" t="s">
        <v>34</v>
      </c>
      <c r="C21">
        <v>7</v>
      </c>
      <c r="D21">
        <v>46</v>
      </c>
      <c r="E21">
        <f t="shared" si="0"/>
        <v>322</v>
      </c>
      <c r="F21" s="2">
        <f t="shared" si="1"/>
        <v>370.29999999999995</v>
      </c>
    </row>
    <row r="22" spans="1:6" ht="15">
      <c r="A22" t="s">
        <v>36</v>
      </c>
      <c r="B22" t="s">
        <v>34</v>
      </c>
      <c r="C22">
        <v>7</v>
      </c>
      <c r="D22">
        <v>46</v>
      </c>
      <c r="E22">
        <f t="shared" si="0"/>
        <v>322</v>
      </c>
      <c r="F22" s="2">
        <f t="shared" si="1"/>
        <v>370.29999999999995</v>
      </c>
    </row>
    <row r="23" spans="1:6" ht="15">
      <c r="A23" t="s">
        <v>37</v>
      </c>
      <c r="B23" t="s">
        <v>34</v>
      </c>
      <c r="C23">
        <v>7</v>
      </c>
      <c r="D23">
        <v>46</v>
      </c>
      <c r="E23">
        <f t="shared" si="0"/>
        <v>322</v>
      </c>
      <c r="F23" s="2">
        <f t="shared" si="1"/>
        <v>370.29999999999995</v>
      </c>
    </row>
    <row r="24" spans="1:6" ht="15">
      <c r="A24" t="s">
        <v>38</v>
      </c>
      <c r="B24" t="s">
        <v>34</v>
      </c>
      <c r="C24">
        <v>9</v>
      </c>
      <c r="D24">
        <v>46</v>
      </c>
      <c r="E24">
        <f t="shared" si="0"/>
        <v>414</v>
      </c>
      <c r="F24" s="2">
        <f t="shared" si="1"/>
        <v>476.09999999999997</v>
      </c>
    </row>
    <row r="25" spans="1:6" ht="15">
      <c r="A25" t="s">
        <v>40</v>
      </c>
      <c r="B25" t="s">
        <v>39</v>
      </c>
      <c r="C25">
        <v>6</v>
      </c>
      <c r="D25">
        <v>130</v>
      </c>
      <c r="E25">
        <f t="shared" si="0"/>
        <v>780</v>
      </c>
      <c r="F25" s="2">
        <f t="shared" si="1"/>
        <v>896.9999999999999</v>
      </c>
    </row>
    <row r="26" spans="1:6" ht="15">
      <c r="A26" t="s">
        <v>41</v>
      </c>
      <c r="B26" t="s">
        <v>39</v>
      </c>
      <c r="C26">
        <v>7</v>
      </c>
      <c r="D26">
        <v>130</v>
      </c>
      <c r="E26">
        <f t="shared" si="0"/>
        <v>910</v>
      </c>
      <c r="F26" s="2">
        <f t="shared" si="1"/>
        <v>1046.5</v>
      </c>
    </row>
    <row r="27" spans="1:6" ht="15">
      <c r="A27" t="s">
        <v>42</v>
      </c>
      <c r="B27" t="s">
        <v>39</v>
      </c>
      <c r="C27">
        <v>8</v>
      </c>
      <c r="D27">
        <v>130</v>
      </c>
      <c r="E27">
        <f t="shared" si="0"/>
        <v>1040</v>
      </c>
      <c r="F27" s="2">
        <f t="shared" si="1"/>
        <v>1196</v>
      </c>
    </row>
    <row r="28" spans="1:6" ht="15">
      <c r="A28" t="s">
        <v>43</v>
      </c>
      <c r="B28" t="s">
        <v>39</v>
      </c>
      <c r="C28">
        <v>11</v>
      </c>
      <c r="D28">
        <v>130</v>
      </c>
      <c r="E28">
        <f t="shared" si="0"/>
        <v>1430</v>
      </c>
      <c r="F28" s="2">
        <f t="shared" si="1"/>
        <v>1644.4999999999998</v>
      </c>
    </row>
    <row r="29" spans="1:6" ht="15">
      <c r="A29" t="s">
        <v>45</v>
      </c>
      <c r="B29" t="s">
        <v>44</v>
      </c>
      <c r="C29">
        <v>5</v>
      </c>
      <c r="D29">
        <v>85</v>
      </c>
      <c r="E29">
        <f t="shared" si="0"/>
        <v>425</v>
      </c>
      <c r="F29" s="2">
        <f t="shared" si="1"/>
        <v>488.74999999999994</v>
      </c>
    </row>
    <row r="30" spans="1:6" ht="15">
      <c r="A30" t="s">
        <v>46</v>
      </c>
      <c r="B30" t="s">
        <v>44</v>
      </c>
      <c r="C30">
        <v>4</v>
      </c>
      <c r="D30">
        <v>85</v>
      </c>
      <c r="E30">
        <f t="shared" si="0"/>
        <v>340</v>
      </c>
      <c r="F30" s="2">
        <f t="shared" si="1"/>
        <v>390.99999999999994</v>
      </c>
    </row>
    <row r="31" spans="1:6" ht="15">
      <c r="A31" t="s">
        <v>33</v>
      </c>
      <c r="B31" t="s">
        <v>44</v>
      </c>
      <c r="C31">
        <v>25.4</v>
      </c>
      <c r="D31">
        <v>85</v>
      </c>
      <c r="E31">
        <f t="shared" si="0"/>
        <v>2159</v>
      </c>
      <c r="F31" s="2">
        <f t="shared" si="1"/>
        <v>2482.85</v>
      </c>
    </row>
    <row r="32" spans="1:6" ht="15">
      <c r="A32" t="s">
        <v>48</v>
      </c>
      <c r="B32" t="s">
        <v>47</v>
      </c>
      <c r="C32">
        <v>8</v>
      </c>
      <c r="D32">
        <v>80</v>
      </c>
      <c r="E32">
        <f t="shared" si="0"/>
        <v>640</v>
      </c>
      <c r="F32" s="2">
        <f t="shared" si="1"/>
        <v>736</v>
      </c>
    </row>
    <row r="33" spans="1:6" ht="15">
      <c r="A33" t="s">
        <v>49</v>
      </c>
      <c r="B33" t="s">
        <v>47</v>
      </c>
      <c r="C33">
        <v>5</v>
      </c>
      <c r="D33">
        <v>80</v>
      </c>
      <c r="E33">
        <f t="shared" si="0"/>
        <v>400</v>
      </c>
      <c r="F33" s="2">
        <f t="shared" si="1"/>
        <v>459.99999999999994</v>
      </c>
    </row>
    <row r="34" spans="1:6" ht="15">
      <c r="A34" t="s">
        <v>50</v>
      </c>
      <c r="B34" t="s">
        <v>47</v>
      </c>
      <c r="C34">
        <v>13.5</v>
      </c>
      <c r="D34">
        <v>80</v>
      </c>
      <c r="E34">
        <f t="shared" si="0"/>
        <v>1080</v>
      </c>
      <c r="F34" s="2">
        <f t="shared" si="1"/>
        <v>1242</v>
      </c>
    </row>
    <row r="35" spans="1:6" ht="15">
      <c r="A35" t="s">
        <v>52</v>
      </c>
      <c r="B35" t="s">
        <v>51</v>
      </c>
      <c r="C35">
        <v>11</v>
      </c>
      <c r="D35">
        <v>105</v>
      </c>
      <c r="E35">
        <f t="shared" si="0"/>
        <v>1155</v>
      </c>
      <c r="F35" s="2">
        <f t="shared" si="1"/>
        <v>1328.25</v>
      </c>
    </row>
    <row r="36" spans="1:6" ht="15">
      <c r="A36" t="s">
        <v>53</v>
      </c>
      <c r="B36" t="s">
        <v>51</v>
      </c>
      <c r="C36">
        <v>6</v>
      </c>
      <c r="D36">
        <v>105</v>
      </c>
      <c r="E36">
        <f t="shared" si="0"/>
        <v>630</v>
      </c>
      <c r="F36" s="2">
        <f t="shared" si="1"/>
        <v>724.5</v>
      </c>
    </row>
    <row r="37" spans="1:6" ht="15">
      <c r="A37" t="s">
        <v>54</v>
      </c>
      <c r="B37" t="s">
        <v>51</v>
      </c>
      <c r="C37">
        <v>8</v>
      </c>
      <c r="D37">
        <v>105</v>
      </c>
      <c r="E37">
        <f t="shared" si="0"/>
        <v>840</v>
      </c>
      <c r="F37" s="2">
        <f t="shared" si="1"/>
        <v>965.9999999999999</v>
      </c>
    </row>
    <row r="38" spans="1:6" ht="15">
      <c r="A38" t="s">
        <v>55</v>
      </c>
      <c r="B38" t="s">
        <v>51</v>
      </c>
      <c r="C38">
        <v>5</v>
      </c>
      <c r="D38">
        <v>105</v>
      </c>
      <c r="E38">
        <f t="shared" si="0"/>
        <v>525</v>
      </c>
      <c r="F38" s="2">
        <f t="shared" si="1"/>
        <v>603.75</v>
      </c>
    </row>
    <row r="39" spans="1:6" ht="15">
      <c r="A39" t="s">
        <v>57</v>
      </c>
      <c r="B39" t="s">
        <v>56</v>
      </c>
      <c r="C39">
        <v>7</v>
      </c>
      <c r="D39">
        <v>11.4</v>
      </c>
      <c r="E39">
        <f t="shared" si="0"/>
        <v>79.8</v>
      </c>
      <c r="F39" s="2">
        <f t="shared" si="1"/>
        <v>91.77</v>
      </c>
    </row>
    <row r="40" spans="1:6" ht="15">
      <c r="A40" t="s">
        <v>58</v>
      </c>
      <c r="B40" t="s">
        <v>56</v>
      </c>
      <c r="C40">
        <v>7</v>
      </c>
      <c r="D40">
        <v>11.4</v>
      </c>
      <c r="E40">
        <f t="shared" si="0"/>
        <v>79.8</v>
      </c>
      <c r="F40" s="2">
        <f t="shared" si="1"/>
        <v>91.77</v>
      </c>
    </row>
    <row r="41" spans="1:6" ht="15">
      <c r="A41" t="s">
        <v>59</v>
      </c>
      <c r="B41" t="s">
        <v>56</v>
      </c>
      <c r="C41">
        <v>7</v>
      </c>
      <c r="D41">
        <v>11.4</v>
      </c>
      <c r="E41">
        <f t="shared" si="0"/>
        <v>79.8</v>
      </c>
      <c r="F41" s="2">
        <f t="shared" si="1"/>
        <v>91.77</v>
      </c>
    </row>
    <row r="42" spans="1:6" ht="15">
      <c r="A42" t="s">
        <v>60</v>
      </c>
      <c r="B42" t="s">
        <v>56</v>
      </c>
      <c r="C42">
        <v>8</v>
      </c>
      <c r="D42">
        <v>11.4</v>
      </c>
      <c r="E42">
        <f t="shared" si="0"/>
        <v>91.2</v>
      </c>
      <c r="F42" s="2">
        <f t="shared" si="1"/>
        <v>104.88</v>
      </c>
    </row>
    <row r="43" spans="1:6" ht="15">
      <c r="A43" t="s">
        <v>61</v>
      </c>
      <c r="B43" t="s">
        <v>56</v>
      </c>
      <c r="C43">
        <v>21</v>
      </c>
      <c r="D43">
        <v>11.4</v>
      </c>
      <c r="E43">
        <f t="shared" si="0"/>
        <v>239.4</v>
      </c>
      <c r="F43" s="2">
        <f t="shared" si="1"/>
        <v>275.31</v>
      </c>
    </row>
    <row r="44" spans="1:6" ht="15">
      <c r="A44" t="s">
        <v>63</v>
      </c>
      <c r="B44" t="s">
        <v>62</v>
      </c>
      <c r="C44">
        <v>3</v>
      </c>
      <c r="D44">
        <v>16.15</v>
      </c>
      <c r="E44">
        <f t="shared" si="0"/>
        <v>48.449999999999996</v>
      </c>
      <c r="F44" s="2">
        <f t="shared" si="1"/>
        <v>55.717499999999994</v>
      </c>
    </row>
    <row r="45" spans="1:6" ht="15">
      <c r="A45" t="s">
        <v>64</v>
      </c>
      <c r="B45" t="s">
        <v>62</v>
      </c>
      <c r="C45">
        <v>5</v>
      </c>
      <c r="D45">
        <v>16.15</v>
      </c>
      <c r="E45">
        <f t="shared" si="0"/>
        <v>80.75</v>
      </c>
      <c r="F45" s="2">
        <f t="shared" si="1"/>
        <v>92.8625</v>
      </c>
    </row>
    <row r="46" spans="1:6" ht="15">
      <c r="A46" t="s">
        <v>65</v>
      </c>
      <c r="B46" t="s">
        <v>62</v>
      </c>
      <c r="C46">
        <v>5</v>
      </c>
      <c r="D46">
        <v>16.15</v>
      </c>
      <c r="E46">
        <f t="shared" si="0"/>
        <v>80.75</v>
      </c>
      <c r="F46" s="2">
        <f t="shared" si="1"/>
        <v>92.8625</v>
      </c>
    </row>
    <row r="47" spans="1:6" ht="15">
      <c r="A47" t="s">
        <v>66</v>
      </c>
      <c r="B47" t="s">
        <v>62</v>
      </c>
      <c r="C47">
        <v>30</v>
      </c>
      <c r="D47">
        <v>16.15</v>
      </c>
      <c r="E47">
        <f t="shared" si="0"/>
        <v>484.49999999999994</v>
      </c>
      <c r="F47" s="2">
        <f t="shared" si="1"/>
        <v>557.1749999999998</v>
      </c>
    </row>
    <row r="48" spans="1:6" ht="15">
      <c r="A48" t="s">
        <v>67</v>
      </c>
      <c r="B48" t="s">
        <v>62</v>
      </c>
      <c r="C48">
        <v>7</v>
      </c>
      <c r="D48">
        <v>16.15</v>
      </c>
      <c r="E48">
        <f t="shared" si="0"/>
        <v>113.04999999999998</v>
      </c>
      <c r="F48" s="2">
        <f t="shared" si="1"/>
        <v>130.00749999999996</v>
      </c>
    </row>
    <row r="49" spans="1:6" ht="15">
      <c r="A49" t="s">
        <v>69</v>
      </c>
      <c r="B49" t="s">
        <v>68</v>
      </c>
      <c r="C49">
        <v>24</v>
      </c>
      <c r="D49">
        <v>12.35</v>
      </c>
      <c r="E49">
        <f t="shared" si="0"/>
        <v>296.4</v>
      </c>
      <c r="F49" s="2">
        <f t="shared" si="1"/>
        <v>340.85999999999996</v>
      </c>
    </row>
    <row r="50" spans="1:6" ht="15">
      <c r="A50" t="s">
        <v>70</v>
      </c>
      <c r="B50" t="s">
        <v>68</v>
      </c>
      <c r="C50">
        <v>6</v>
      </c>
      <c r="D50">
        <v>12.35</v>
      </c>
      <c r="E50">
        <f t="shared" si="0"/>
        <v>74.1</v>
      </c>
      <c r="F50" s="2">
        <f t="shared" si="1"/>
        <v>85.21499999999999</v>
      </c>
    </row>
    <row r="51" spans="1:6" ht="15">
      <c r="A51" t="s">
        <v>71</v>
      </c>
      <c r="B51" t="s">
        <v>68</v>
      </c>
      <c r="C51">
        <v>5</v>
      </c>
      <c r="D51">
        <v>12.35</v>
      </c>
      <c r="E51">
        <f t="shared" si="0"/>
        <v>61.75</v>
      </c>
      <c r="F51" s="2">
        <f t="shared" si="1"/>
        <v>71.01249999999999</v>
      </c>
    </row>
    <row r="52" spans="1:6" ht="15">
      <c r="A52" t="s">
        <v>72</v>
      </c>
      <c r="B52" t="s">
        <v>68</v>
      </c>
      <c r="C52">
        <v>15</v>
      </c>
      <c r="D52">
        <v>12.35</v>
      </c>
      <c r="E52">
        <f t="shared" si="0"/>
        <v>185.25</v>
      </c>
      <c r="F52" s="2">
        <f t="shared" si="1"/>
        <v>213.0375</v>
      </c>
    </row>
    <row r="53" spans="1:6" ht="15">
      <c r="A53" t="s">
        <v>74</v>
      </c>
      <c r="B53" t="s">
        <v>73</v>
      </c>
      <c r="C53">
        <v>2</v>
      </c>
      <c r="D53">
        <v>230</v>
      </c>
      <c r="E53">
        <f t="shared" si="0"/>
        <v>460</v>
      </c>
      <c r="F53" s="2">
        <f t="shared" si="1"/>
        <v>529</v>
      </c>
    </row>
    <row r="54" spans="1:6" ht="15">
      <c r="A54" t="s">
        <v>76</v>
      </c>
      <c r="B54" t="s">
        <v>75</v>
      </c>
      <c r="C54">
        <v>1</v>
      </c>
      <c r="D54">
        <v>420</v>
      </c>
      <c r="E54">
        <f t="shared" si="0"/>
        <v>420</v>
      </c>
      <c r="F54" s="2">
        <f t="shared" si="1"/>
        <v>482.99999999999994</v>
      </c>
    </row>
    <row r="55" ht="15">
      <c r="E55">
        <f>SUM(E2:E54)</f>
        <v>34567.25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2012-08-20T20:24:00Z</dcterms:created>
  <dcterms:modified xsi:type="dcterms:W3CDTF">2012-08-20T23:30:58Z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