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<sst xmlns="http://schemas.openxmlformats.org/spreadsheetml/2006/main" count="90" uniqueCount="58">
  <si>
    <t>Ник</t>
  </si>
  <si>
    <t>Наименование</t>
  </si>
  <si>
    <t>mariom</t>
  </si>
  <si>
    <t>Жакет 9092–1607 р. 50 р. 170</t>
  </si>
  <si>
    <t>Snegyrochka</t>
  </si>
  <si>
    <t xml:space="preserve"> Блуза 9558–1691 цвет №1 (розовый), на замену №3 (черный), 46 р-р, рост 170 </t>
  </si>
  <si>
    <t>Sazan4ik</t>
  </si>
  <si>
    <t>*Юляшка*</t>
  </si>
  <si>
    <t>Жакет 10204-1689  р.50 черный, на замену любой</t>
  </si>
  <si>
    <t>остров счастья</t>
  </si>
  <si>
    <t>Николашка</t>
  </si>
  <si>
    <t>Наталёк</t>
  </si>
  <si>
    <t>Малза</t>
  </si>
  <si>
    <t>Блуза 9345–1574 р-р 48, р.170</t>
  </si>
  <si>
    <t>Юбка 9307–1391 р-р 50, р.170</t>
  </si>
  <si>
    <t>Natuly)</t>
  </si>
  <si>
    <t>юбка 8167-1308 р-р 54, р.164 Цвет чёрный</t>
  </si>
  <si>
    <t>СoлHышко</t>
  </si>
  <si>
    <t>жилет 9086-1299 р.46 р.164</t>
  </si>
  <si>
    <t>юбка 9125-1299 р.48 р.164</t>
  </si>
  <si>
    <t>юбка 9058-1299 р.48 р.164 Цвет чёрный</t>
  </si>
  <si>
    <t>платье 9364-1590  р.48 р.164 Цвет серый</t>
  </si>
  <si>
    <t xml:space="preserve">платье 11006-1299 р.48 р.164 </t>
  </si>
  <si>
    <t>Серебринка</t>
  </si>
  <si>
    <t>Юбка 8079–1629  р.46 р.164</t>
  </si>
  <si>
    <t>пряхина</t>
  </si>
  <si>
    <t>юбка 7290-1625 р.42  р.164 цвет черный</t>
  </si>
  <si>
    <t>Юбка 8115-1693 р.42  р.164 цвет серый</t>
  </si>
  <si>
    <t>Osk@</t>
  </si>
  <si>
    <t>Блуза 8178–1675  р.52  р.164 Цвет №1</t>
  </si>
  <si>
    <t>Rolga</t>
  </si>
  <si>
    <t>Юбка 8235–1461 р. 50  цвет черный</t>
  </si>
  <si>
    <t>Блуза 7270-1473 р.44 р.164</t>
  </si>
  <si>
    <t>Платье 9483–164 р.46, р.164 Цвет №4</t>
  </si>
  <si>
    <t>Блуза 9583-1733 р.48,р.170 Цвет №1</t>
  </si>
  <si>
    <t>Куртка 9202–1731 р.46 Цвет: № 6 замена цвета № 4, № 1, № 5</t>
  </si>
  <si>
    <t>Юлианк@</t>
  </si>
  <si>
    <t>Блуза 9290–1592 44,46</t>
  </si>
  <si>
    <t xml:space="preserve">Блуза 8213–1398 р-р 48, р.170 цвет № 3, 4 или 5 </t>
  </si>
  <si>
    <t>Юбка 9062–1299 р-р 48, р 170</t>
  </si>
  <si>
    <t>блуза 8095-1803 р.50 р.164 Цвет №1</t>
  </si>
  <si>
    <t xml:space="preserve">Цена </t>
  </si>
  <si>
    <t>С орг</t>
  </si>
  <si>
    <t>Итого к оплате</t>
  </si>
  <si>
    <t>Оплаты</t>
  </si>
  <si>
    <t>Блуза 9456-1614, цвет №3, размер 42, рост 164</t>
  </si>
  <si>
    <t>Rimm@</t>
  </si>
  <si>
    <t>Блуза 10928–1784цвет 1 или 3, 164-46</t>
  </si>
  <si>
    <t>Блуза 9461–1742 р.50</t>
  </si>
  <si>
    <t>mamulka_Olya</t>
  </si>
  <si>
    <t>Платье 9392–1608 44р-р</t>
  </si>
  <si>
    <t>Namir</t>
  </si>
  <si>
    <t>Платье 9575–1749 р48 р.164</t>
  </si>
  <si>
    <t>Юбка 9062-1299 черный р-р52</t>
  </si>
  <si>
    <t>оляля//</t>
  </si>
  <si>
    <t>юбка с завышенной талией 9065-1299 42 размер рост 164</t>
  </si>
  <si>
    <t xml:space="preserve"> юбка 9078-1299, цвет черный, размер 42, рост 164</t>
  </si>
  <si>
    <t>юбка 9358-1736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</si>
</sst>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8"/>
      <name val="Calibri"/>
      <family val="2"/>
    </font>
    <font>
      <sz val="28"/>
      <color indexed="8"/>
      <name val="Calibri"/>
      <family val="2"/>
    </font>
    <font>
      <u val="single"/>
      <sz val="28"/>
      <color indexed="12"/>
      <name val="Calibri"/>
      <family val="2"/>
    </font>
    <font>
      <b/>
      <sz val="28"/>
      <color indexed="8"/>
      <name val="Calibri"/>
      <family val="2"/>
    </font>
    <font>
      <b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Calibri"/>
      <family val="2"/>
    </font>
    <font>
      <u val="single"/>
      <sz val="28"/>
      <color theme="10"/>
      <name val="Calibri"/>
      <family val="2"/>
    </font>
    <font>
      <b/>
      <sz val="28"/>
      <color theme="1"/>
      <name val="Calibri"/>
      <family val="2"/>
    </font>
    <font>
      <b/>
      <sz val="2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5" borderId="10" xfId="0" applyFont="1" applyFill="1" applyBorder="1" applyAlignment="1">
      <alignment horizontal="center"/>
    </xf>
    <xf numFmtId="0" fontId="19" fillId="5" borderId="10" xfId="0" applyFont="1" applyFill="1" applyBorder="1" applyAlignment="1">
      <alignment/>
    </xf>
    <xf numFmtId="0" fontId="20" fillId="5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5" borderId="10" xfId="0" applyNumberFormat="1" applyFill="1" applyBorder="1" applyAlignment="1">
      <alignment/>
    </xf>
    <xf numFmtId="0" fontId="34" fillId="5" borderId="10" xfId="0" applyFont="1" applyFill="1" applyBorder="1" applyAlignment="1">
      <alignment/>
    </xf>
    <xf numFmtId="1" fontId="34" fillId="33" borderId="10" xfId="0" applyNumberFormat="1" applyFont="1" applyFill="1" applyBorder="1" applyAlignment="1">
      <alignment/>
    </xf>
    <xf numFmtId="1" fontId="34" fillId="5" borderId="10" xfId="0" applyNumberFormat="1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0" fillId="5" borderId="10" xfId="42" applyFill="1" applyBorder="1" applyAlignment="1" applyProtection="1">
      <alignment/>
      <protection/>
    </xf>
    <xf numFmtId="0" fontId="21" fillId="5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43" fillId="0" borderId="0" xfId="0" applyFont="1" applyAlignment="1">
      <alignment/>
    </xf>
    <xf numFmtId="0" fontId="44" fillId="5" borderId="10" xfId="42" applyFont="1" applyFill="1" applyBorder="1" applyAlignment="1" applyProtection="1">
      <alignment/>
      <protection/>
    </xf>
    <xf numFmtId="0" fontId="45" fillId="33" borderId="10" xfId="0" applyFont="1" applyFill="1" applyBorder="1" applyAlignment="1">
      <alignment/>
    </xf>
    <xf numFmtId="0" fontId="45" fillId="5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mm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mm@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F32" sqref="F32"/>
    </sheetView>
  </sheetViews>
  <sheetFormatPr defaultColWidth="9.140625" defaultRowHeight="15"/>
  <cols>
    <col min="1" max="1" width="22.57421875" style="0" customWidth="1"/>
    <col min="2" max="2" width="84.8515625" style="0" customWidth="1"/>
    <col min="3" max="3" width="10.421875" style="0" customWidth="1"/>
    <col min="5" max="5" width="16.421875" style="0" customWidth="1"/>
    <col min="6" max="6" width="13.7109375" style="0" customWidth="1"/>
  </cols>
  <sheetData>
    <row r="1" spans="1:6" s="1" customFormat="1" ht="15">
      <c r="A1" s="2" t="s">
        <v>0</v>
      </c>
      <c r="B1" s="2" t="s">
        <v>1</v>
      </c>
      <c r="C1" s="2" t="s">
        <v>41</v>
      </c>
      <c r="D1" s="2" t="s">
        <v>42</v>
      </c>
      <c r="E1" s="10" t="s">
        <v>43</v>
      </c>
      <c r="F1" s="10" t="s">
        <v>44</v>
      </c>
    </row>
    <row r="2" spans="1:6" ht="15">
      <c r="A2" s="5" t="s">
        <v>36</v>
      </c>
      <c r="B2" s="6" t="s">
        <v>37</v>
      </c>
      <c r="C2" s="6">
        <v>320</v>
      </c>
      <c r="D2" s="8">
        <f>C2*1.15</f>
        <v>368</v>
      </c>
      <c r="E2" s="11">
        <f>D2</f>
        <v>368</v>
      </c>
      <c r="F2" s="11">
        <v>368</v>
      </c>
    </row>
    <row r="3" spans="1:6" ht="15">
      <c r="A3" s="3" t="s">
        <v>2</v>
      </c>
      <c r="B3" s="4" t="s">
        <v>3</v>
      </c>
      <c r="C3" s="4">
        <v>700</v>
      </c>
      <c r="D3" s="9">
        <f aca="true" t="shared" si="0" ref="D3:D30">C3*1.15</f>
        <v>804.9999999999999</v>
      </c>
      <c r="E3" s="12">
        <f>D3</f>
        <v>804.9999999999999</v>
      </c>
      <c r="F3" s="12">
        <v>805</v>
      </c>
    </row>
    <row r="4" spans="1:6" ht="15">
      <c r="A4" s="5" t="s">
        <v>4</v>
      </c>
      <c r="B4" s="6" t="s">
        <v>5</v>
      </c>
      <c r="C4" s="6">
        <v>500</v>
      </c>
      <c r="D4" s="8">
        <f t="shared" si="0"/>
        <v>575</v>
      </c>
      <c r="E4" s="11">
        <f>D4</f>
        <v>575</v>
      </c>
      <c r="F4" s="11">
        <v>600</v>
      </c>
    </row>
    <row r="5" spans="1:6" ht="15">
      <c r="A5" s="3" t="s">
        <v>6</v>
      </c>
      <c r="B5" s="4" t="s">
        <v>35</v>
      </c>
      <c r="C5" s="4">
        <v>1100</v>
      </c>
      <c r="D5" s="9">
        <f t="shared" si="0"/>
        <v>1265</v>
      </c>
      <c r="E5" s="12">
        <f>D5</f>
        <v>1265</v>
      </c>
      <c r="F5" s="12">
        <v>1265</v>
      </c>
    </row>
    <row r="6" spans="1:6" ht="15">
      <c r="A6" s="5" t="s">
        <v>7</v>
      </c>
      <c r="B6" s="6" t="s">
        <v>8</v>
      </c>
      <c r="C6" s="6">
        <v>450</v>
      </c>
      <c r="D6" s="8">
        <f t="shared" si="0"/>
        <v>517.5</v>
      </c>
      <c r="E6" s="11">
        <f>D6</f>
        <v>517.5</v>
      </c>
      <c r="F6" s="11">
        <v>668</v>
      </c>
    </row>
    <row r="7" spans="1:6" ht="15">
      <c r="A7" s="3" t="s">
        <v>9</v>
      </c>
      <c r="B7" s="4" t="s">
        <v>31</v>
      </c>
      <c r="C7" s="4">
        <v>500</v>
      </c>
      <c r="D7" s="9">
        <f t="shared" si="0"/>
        <v>575</v>
      </c>
      <c r="E7" s="12"/>
      <c r="F7" s="12"/>
    </row>
    <row r="8" spans="1:6" s="1" customFormat="1" ht="15">
      <c r="A8" s="3" t="s">
        <v>9</v>
      </c>
      <c r="B8" s="15" t="s">
        <v>48</v>
      </c>
      <c r="C8" s="15">
        <v>650</v>
      </c>
      <c r="D8" s="9">
        <f t="shared" si="0"/>
        <v>747.4999999999999</v>
      </c>
      <c r="E8" s="12">
        <f>D7+D8</f>
        <v>1322.5</v>
      </c>
      <c r="F8" s="12">
        <v>1323</v>
      </c>
    </row>
    <row r="9" spans="1:6" ht="15">
      <c r="A9" s="5" t="s">
        <v>10</v>
      </c>
      <c r="B9" s="6" t="s">
        <v>32</v>
      </c>
      <c r="C9" s="6">
        <v>250</v>
      </c>
      <c r="D9" s="8">
        <f t="shared" si="0"/>
        <v>287.5</v>
      </c>
      <c r="E9" s="13"/>
      <c r="F9" s="13"/>
    </row>
    <row r="10" spans="1:6" ht="15">
      <c r="A10" s="5" t="s">
        <v>10</v>
      </c>
      <c r="B10" s="6" t="s">
        <v>33</v>
      </c>
      <c r="C10" s="6">
        <v>700</v>
      </c>
      <c r="D10" s="8">
        <f t="shared" si="0"/>
        <v>804.9999999999999</v>
      </c>
      <c r="E10" s="11">
        <f>D9+D10</f>
        <v>1092.5</v>
      </c>
      <c r="F10" s="11">
        <v>1093</v>
      </c>
    </row>
    <row r="11" spans="1:6" ht="15">
      <c r="A11" s="3" t="s">
        <v>11</v>
      </c>
      <c r="B11" s="4" t="s">
        <v>34</v>
      </c>
      <c r="C11" s="4">
        <v>600</v>
      </c>
      <c r="D11" s="9">
        <f t="shared" si="0"/>
        <v>690</v>
      </c>
      <c r="E11" s="12">
        <f>D11</f>
        <v>690</v>
      </c>
      <c r="F11" s="12">
        <v>690</v>
      </c>
    </row>
    <row r="12" spans="1:6" ht="15">
      <c r="A12" s="5" t="s">
        <v>12</v>
      </c>
      <c r="B12" s="6" t="s">
        <v>38</v>
      </c>
      <c r="C12" s="6">
        <v>500</v>
      </c>
      <c r="D12" s="8">
        <f t="shared" si="0"/>
        <v>575</v>
      </c>
      <c r="E12" s="13"/>
      <c r="F12" s="13"/>
    </row>
    <row r="13" spans="1:6" ht="15">
      <c r="A13" s="5" t="s">
        <v>12</v>
      </c>
      <c r="B13" s="6" t="s">
        <v>13</v>
      </c>
      <c r="C13" s="6">
        <v>250</v>
      </c>
      <c r="D13" s="8">
        <f t="shared" si="0"/>
        <v>287.5</v>
      </c>
      <c r="E13" s="13"/>
      <c r="F13" s="13"/>
    </row>
    <row r="14" spans="1:6" ht="15">
      <c r="A14" s="5" t="s">
        <v>12</v>
      </c>
      <c r="B14" s="6" t="s">
        <v>39</v>
      </c>
      <c r="C14" s="6">
        <v>500</v>
      </c>
      <c r="D14" s="8">
        <f t="shared" si="0"/>
        <v>575</v>
      </c>
      <c r="E14" s="13"/>
      <c r="F14" s="13"/>
    </row>
    <row r="15" spans="1:6" ht="15">
      <c r="A15" s="5" t="s">
        <v>12</v>
      </c>
      <c r="B15" s="6" t="s">
        <v>14</v>
      </c>
      <c r="C15" s="6">
        <v>250</v>
      </c>
      <c r="D15" s="8">
        <f t="shared" si="0"/>
        <v>287.5</v>
      </c>
      <c r="E15" s="11">
        <f>D12+D13+D14+D15</f>
        <v>1725</v>
      </c>
      <c r="F15" s="11">
        <v>1725</v>
      </c>
    </row>
    <row r="16" spans="1:6" ht="15">
      <c r="A16" s="3" t="s">
        <v>15</v>
      </c>
      <c r="B16" s="4" t="s">
        <v>40</v>
      </c>
      <c r="C16" s="4">
        <v>500</v>
      </c>
      <c r="D16" s="9">
        <f t="shared" si="0"/>
        <v>575</v>
      </c>
      <c r="E16" s="10"/>
      <c r="F16" s="10"/>
    </row>
    <row r="17" spans="1:6" ht="15">
      <c r="A17" s="3" t="s">
        <v>15</v>
      </c>
      <c r="B17" s="4" t="s">
        <v>16</v>
      </c>
      <c r="C17" s="4">
        <v>500</v>
      </c>
      <c r="D17" s="9">
        <f t="shared" si="0"/>
        <v>575</v>
      </c>
      <c r="E17" s="12"/>
      <c r="F17" s="12"/>
    </row>
    <row r="18" spans="1:6" s="1" customFormat="1" ht="15">
      <c r="A18" s="3" t="s">
        <v>15</v>
      </c>
      <c r="B18" s="15" t="s">
        <v>53</v>
      </c>
      <c r="C18" s="15">
        <v>500</v>
      </c>
      <c r="D18" s="9">
        <f t="shared" si="0"/>
        <v>575</v>
      </c>
      <c r="E18" s="12">
        <f>D16+D17+D18</f>
        <v>1725</v>
      </c>
      <c r="F18" s="12">
        <v>1755</v>
      </c>
    </row>
    <row r="19" spans="1:6" ht="15">
      <c r="A19" s="5" t="s">
        <v>17</v>
      </c>
      <c r="B19" s="6" t="s">
        <v>18</v>
      </c>
      <c r="C19" s="6">
        <v>500</v>
      </c>
      <c r="D19" s="8">
        <f t="shared" si="0"/>
        <v>575</v>
      </c>
      <c r="E19" s="13"/>
      <c r="F19" s="13"/>
    </row>
    <row r="20" spans="1:6" ht="15">
      <c r="A20" s="5" t="s">
        <v>17</v>
      </c>
      <c r="B20" s="6" t="s">
        <v>19</v>
      </c>
      <c r="C20" s="6">
        <v>450</v>
      </c>
      <c r="D20" s="8">
        <f t="shared" si="0"/>
        <v>517.5</v>
      </c>
      <c r="E20" s="13"/>
      <c r="F20" s="13"/>
    </row>
    <row r="21" spans="1:6" ht="15">
      <c r="A21" s="5" t="s">
        <v>17</v>
      </c>
      <c r="B21" s="6" t="s">
        <v>20</v>
      </c>
      <c r="C21" s="6">
        <v>0</v>
      </c>
      <c r="D21" s="8">
        <f t="shared" si="0"/>
        <v>0</v>
      </c>
      <c r="E21" s="13"/>
      <c r="F21" s="13"/>
    </row>
    <row r="22" spans="1:6" ht="15">
      <c r="A22" s="5" t="s">
        <v>17</v>
      </c>
      <c r="B22" s="6" t="s">
        <v>21</v>
      </c>
      <c r="C22" s="6">
        <v>1000</v>
      </c>
      <c r="D22" s="8">
        <f t="shared" si="0"/>
        <v>1150</v>
      </c>
      <c r="E22" s="13"/>
      <c r="F22" s="13"/>
    </row>
    <row r="23" spans="1:6" ht="15">
      <c r="A23" s="5" t="s">
        <v>17</v>
      </c>
      <c r="B23" s="6" t="s">
        <v>22</v>
      </c>
      <c r="C23" s="6">
        <v>600</v>
      </c>
      <c r="D23" s="8">
        <f t="shared" si="0"/>
        <v>690</v>
      </c>
      <c r="E23" s="11">
        <f>D19+D20+D21+D22+D23</f>
        <v>2932.5</v>
      </c>
      <c r="F23" s="11">
        <v>3416</v>
      </c>
    </row>
    <row r="24" spans="1:6" ht="15">
      <c r="A24" s="3" t="s">
        <v>23</v>
      </c>
      <c r="B24" s="4" t="s">
        <v>24</v>
      </c>
      <c r="C24" s="4">
        <v>700</v>
      </c>
      <c r="D24" s="9">
        <f t="shared" si="0"/>
        <v>804.9999999999999</v>
      </c>
      <c r="E24" s="12">
        <f>D24</f>
        <v>804.9999999999999</v>
      </c>
      <c r="F24" s="12">
        <v>805</v>
      </c>
    </row>
    <row r="25" spans="1:6" ht="15">
      <c r="A25" s="5" t="s">
        <v>25</v>
      </c>
      <c r="B25" s="6" t="s">
        <v>26</v>
      </c>
      <c r="C25" s="6">
        <v>500</v>
      </c>
      <c r="D25" s="8">
        <f t="shared" si="0"/>
        <v>575</v>
      </c>
      <c r="E25" s="13"/>
      <c r="F25" s="13"/>
    </row>
    <row r="26" spans="1:6" ht="15">
      <c r="A26" s="5" t="s">
        <v>25</v>
      </c>
      <c r="B26" s="6" t="s">
        <v>27</v>
      </c>
      <c r="C26" s="6">
        <v>800</v>
      </c>
      <c r="D26" s="8">
        <f t="shared" si="0"/>
        <v>919.9999999999999</v>
      </c>
      <c r="E26" s="11"/>
      <c r="F26" s="11"/>
    </row>
    <row r="27" spans="1:6" s="1" customFormat="1" ht="15">
      <c r="A27" s="5" t="s">
        <v>25</v>
      </c>
      <c r="B27" s="14" t="s">
        <v>45</v>
      </c>
      <c r="C27" s="14">
        <v>1100</v>
      </c>
      <c r="D27" s="8">
        <f t="shared" si="0"/>
        <v>1265</v>
      </c>
      <c r="E27" s="11"/>
      <c r="F27" s="11"/>
    </row>
    <row r="28" spans="1:6" s="1" customFormat="1" ht="15">
      <c r="A28" s="5" t="s">
        <v>25</v>
      </c>
      <c r="B28" s="14" t="s">
        <v>56</v>
      </c>
      <c r="C28" s="14">
        <v>450</v>
      </c>
      <c r="D28" s="8">
        <f t="shared" si="0"/>
        <v>517.5</v>
      </c>
      <c r="E28" s="11">
        <f>D25+D26+D27+D28</f>
        <v>3277.5</v>
      </c>
      <c r="F28" s="11">
        <v>1495</v>
      </c>
    </row>
    <row r="29" spans="1:6" ht="15">
      <c r="A29" s="3" t="s">
        <v>28</v>
      </c>
      <c r="B29" s="4" t="s">
        <v>29</v>
      </c>
      <c r="C29" s="4">
        <v>250</v>
      </c>
      <c r="D29" s="9">
        <f t="shared" si="0"/>
        <v>287.5</v>
      </c>
      <c r="E29" s="12">
        <f>D29</f>
        <v>287.5</v>
      </c>
      <c r="F29" s="12">
        <v>288</v>
      </c>
    </row>
    <row r="30" spans="1:6" ht="15">
      <c r="A30" s="5" t="s">
        <v>30</v>
      </c>
      <c r="B30" s="6" t="s">
        <v>57</v>
      </c>
      <c r="C30" s="6">
        <v>900</v>
      </c>
      <c r="D30" s="8">
        <f t="shared" si="0"/>
        <v>1035</v>
      </c>
      <c r="E30" s="11">
        <f>D30</f>
        <v>1035</v>
      </c>
      <c r="F30" s="11">
        <v>1035</v>
      </c>
    </row>
    <row r="32" spans="1:6" ht="15">
      <c r="A32" s="17" t="s">
        <v>46</v>
      </c>
      <c r="B32" s="16" t="s">
        <v>47</v>
      </c>
      <c r="C32" s="16">
        <v>600</v>
      </c>
      <c r="D32" s="9">
        <f>C32*1.15</f>
        <v>690</v>
      </c>
      <c r="E32" s="12">
        <f>D32</f>
        <v>690</v>
      </c>
      <c r="F32" s="10">
        <v>690</v>
      </c>
    </row>
    <row r="33" spans="1:6" ht="15">
      <c r="A33" s="13" t="s">
        <v>49</v>
      </c>
      <c r="B33" s="7" t="s">
        <v>50</v>
      </c>
      <c r="C33" s="7">
        <v>1000</v>
      </c>
      <c r="D33" s="8">
        <f>C33*1.15</f>
        <v>1150</v>
      </c>
      <c r="E33" s="11">
        <f>D33</f>
        <v>1150</v>
      </c>
      <c r="F33" s="13">
        <v>1150</v>
      </c>
    </row>
    <row r="34" spans="1:6" ht="15">
      <c r="A34" s="10" t="s">
        <v>51</v>
      </c>
      <c r="B34" s="16" t="s">
        <v>52</v>
      </c>
      <c r="C34" s="16">
        <v>1200</v>
      </c>
      <c r="D34" s="9">
        <f>C34*1.15</f>
        <v>1380</v>
      </c>
      <c r="E34" s="12">
        <f>D34</f>
        <v>1380</v>
      </c>
      <c r="F34" s="16"/>
    </row>
    <row r="35" spans="1:6" ht="15">
      <c r="A35" s="5" t="s">
        <v>54</v>
      </c>
      <c r="B35" s="7" t="s">
        <v>55</v>
      </c>
      <c r="C35" s="7">
        <v>550</v>
      </c>
      <c r="D35" s="8">
        <f>C35*1.15</f>
        <v>632.5</v>
      </c>
      <c r="E35" s="11">
        <f>D35</f>
        <v>632.5</v>
      </c>
      <c r="F35" s="7"/>
    </row>
  </sheetData>
  <sheetProtection/>
  <hyperlinks>
    <hyperlink ref="A32" r:id="rId1" display="Rimm@"/>
  </hyperlinks>
  <printOptions/>
  <pageMargins left="0.7" right="0.7" top="0.75" bottom="0.75" header="0.3" footer="0.3"/>
  <pageSetup horizontalDpi="600" verticalDpi="600" orientation="landscape" paperSize="9" scale="60" r:id="rId2"/>
  <colBreaks count="1" manualBreakCount="1">
    <brk id="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8.421875" style="0" customWidth="1"/>
  </cols>
  <sheetData>
    <row r="1" ht="36">
      <c r="A1" s="18" t="s">
        <v>2</v>
      </c>
    </row>
    <row r="2" ht="36">
      <c r="A2" s="19" t="s">
        <v>4</v>
      </c>
    </row>
    <row r="3" ht="36">
      <c r="A3" s="18" t="s">
        <v>6</v>
      </c>
    </row>
    <row r="4" ht="36">
      <c r="A4" s="19" t="s">
        <v>7</v>
      </c>
    </row>
    <row r="5" ht="36">
      <c r="A5" s="18" t="s">
        <v>9</v>
      </c>
    </row>
    <row r="6" ht="36">
      <c r="A6" s="19" t="s">
        <v>10</v>
      </c>
    </row>
    <row r="7" ht="36">
      <c r="A7" s="18" t="s">
        <v>11</v>
      </c>
    </row>
    <row r="8" ht="36">
      <c r="A8" s="19" t="s">
        <v>12</v>
      </c>
    </row>
    <row r="9" ht="36">
      <c r="A9" s="18" t="s">
        <v>15</v>
      </c>
    </row>
    <row r="10" ht="36">
      <c r="A10" s="19" t="s">
        <v>17</v>
      </c>
    </row>
    <row r="11" ht="36">
      <c r="A11" s="18" t="s">
        <v>23</v>
      </c>
    </row>
    <row r="12" ht="36">
      <c r="A12" s="19" t="s">
        <v>25</v>
      </c>
    </row>
    <row r="13" ht="36">
      <c r="A13" s="18" t="s">
        <v>28</v>
      </c>
    </row>
    <row r="14" ht="36">
      <c r="A14" s="19" t="s">
        <v>30</v>
      </c>
    </row>
    <row r="15" ht="36">
      <c r="A15" s="20"/>
    </row>
    <row r="16" ht="36">
      <c r="A16" s="21" t="s">
        <v>46</v>
      </c>
    </row>
    <row r="17" ht="36">
      <c r="A17" s="22" t="s">
        <v>49</v>
      </c>
    </row>
    <row r="18" ht="36">
      <c r="A18" s="23" t="s">
        <v>51</v>
      </c>
    </row>
    <row r="19" ht="36">
      <c r="A19" s="24" t="s">
        <v>54</v>
      </c>
    </row>
  </sheetData>
  <sheetProtection/>
  <hyperlinks>
    <hyperlink ref="A16" r:id="rId1" display="Rimm@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2011-08-25T13:15:32Z</cp:lastPrinted>
  <dcterms:created xsi:type="dcterms:W3CDTF">2011-08-21T18:43:42Z</dcterms:created>
  <dcterms:modified xsi:type="dcterms:W3CDTF">2011-08-26T11:03:41Z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