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  <sheet name="808687 (2)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<sst xmlns="http://schemas.openxmlformats.org/spreadsheetml/2006/main" count="177" uniqueCount="84">
  <si>
    <t>УЗ</t>
  </si>
  <si>
    <t>Описание</t>
  </si>
  <si>
    <t>Формула</t>
  </si>
  <si>
    <t>Стоимость</t>
  </si>
  <si>
    <t>Оплачено</t>
  </si>
  <si>
    <t>Сальдо</t>
  </si>
  <si>
    <t>Anyuta81</t>
  </si>
  <si>
    <t>856Black, Платье "Сambridge" 44р-р (замена 856Blue, Платье "Сambridge" )</t>
  </si>
  <si>
    <t>1x900+15%+18.75TP</t>
  </si>
  <si>
    <t>507 Платье "Диадема", 44 размер (замена 502Orange Яркое платье "КАССИОПЕЯ" )</t>
  </si>
  <si>
    <t>1x700+15%+18.75TP</t>
  </si>
  <si>
    <t>способ: перевод на карту Сбербанка, время: 21.00,  дата: 15/09/13,  дополн: 3602</t>
  </si>
  <si>
    <t>Chilita</t>
  </si>
  <si>
    <t>706 Ардизия размер 46 (замена RJ200 )</t>
  </si>
  <si>
    <t>1x950+15%+18.75TP</t>
  </si>
  <si>
    <t>способ: сбербанконлайн, время: 15:52,  дата: 16/09/13,  дополн: ***5154</t>
  </si>
  <si>
    <t>darina80</t>
  </si>
  <si>
    <t>990Nude 46 р-р НОВЫЙ</t>
  </si>
  <si>
    <t>1x980+15%+18.75TP</t>
  </si>
  <si>
    <t>способ: операция списания, время: 11-08,  дата: 16/09/13,  дополн: 8735</t>
  </si>
  <si>
    <t>Lilisa</t>
  </si>
  <si>
    <t>990TKenzo , размер 50 (замена 990Electric , размер 50 )</t>
  </si>
  <si>
    <t>1x930+15%+18.75TP</t>
  </si>
  <si>
    <t>857Red, размер 50</t>
  </si>
  <si>
    <t>1x990+15%</t>
  </si>
  <si>
    <t>способ: онлайн, время: 11-12,  дата: 15/09/13,  дополн: 5159</t>
  </si>
  <si>
    <t>n-strekozka</t>
  </si>
  <si>
    <t>платье  567Rose Amazonia 46р-р (замена голубой )</t>
  </si>
  <si>
    <t>1x800+15%+18.75TP</t>
  </si>
  <si>
    <t>способ: карта сбер, время: 09-00,  дата: 16/09/13,  дополн: 8659</t>
  </si>
  <si>
    <t>Активити</t>
  </si>
  <si>
    <t>Платье "Орион"118Green, размер 52 (замена нет )</t>
  </si>
  <si>
    <t>способ: сберонлайн, время: 21:50,  дата: 14/09/13,  дополн: 0426</t>
  </si>
  <si>
    <t>Анжела12</t>
  </si>
  <si>
    <t>144light Jeans размер 46</t>
  </si>
  <si>
    <t>1x1100+15%+18.75TP</t>
  </si>
  <si>
    <t>способ: карта, время: 18:14,  дата: 15/09/13,  дополн: ***0196</t>
  </si>
  <si>
    <t>Анна80</t>
  </si>
  <si>
    <t>3060BLUE Анабель размер 42</t>
  </si>
  <si>
    <t>способ: сбол, время: 18-37,  дата: 14/09/13,  дополн: 9978</t>
  </si>
  <si>
    <t>АсенокС</t>
  </si>
  <si>
    <t>Заказ: RJ212, р 44 (замена 705Blue Платье футляр "Камелия", р 44 )</t>
  </si>
  <si>
    <t>способ: сберонлайн, время: 18:56,  дата: 13/09/13,  дополн: 6019</t>
  </si>
  <si>
    <t>Бусинка-Яна</t>
  </si>
  <si>
    <t>3051BL Габриель  44 размер</t>
  </si>
  <si>
    <t>способ: с карты *3680, время: 05:55,  дата: 16/09/13,  дополн: с карты ****3680</t>
  </si>
  <si>
    <t>Дудка</t>
  </si>
  <si>
    <t>994Yellow, Юбка джинсовая "Керри"цвет желтый 48 размер</t>
  </si>
  <si>
    <t>990Electric Блуза "Скарлетт" размер 46 (замена 171Black-long, топ "Мисти" )</t>
  </si>
  <si>
    <t>способ: перевод с карты, время: 14.22.27,  дата: 14/09/13,  дополн: ****2060</t>
  </si>
  <si>
    <t>способ: перевод с карты, время: 10/18,  дата: 16/09/13,  дополн: перевод сберонлайн с карты 2060</t>
  </si>
  <si>
    <t>маманивана</t>
  </si>
  <si>
    <t>701Rose Амелия 44размер (замена 703Blue Амелия 44размер )</t>
  </si>
  <si>
    <t>способ: сбер.он.лайн, время: 10.00,  дата: 16/07/13,  дополн: 7990</t>
  </si>
  <si>
    <t>Соне4ка</t>
  </si>
  <si>
    <t>856Black 46 (замена нет )</t>
  </si>
  <si>
    <t>способ: Сбер, время: 14 29,  дата: 16/09/13,  дополн: 5497</t>
  </si>
  <si>
    <t>Тамара Владимировна</t>
  </si>
  <si>
    <t>Юбка джинсовая "Керри"  994Yellow 46р</t>
  </si>
  <si>
    <t>способ: банкомат, время: 09.21.53,  дата: 17/09/13,  дополн: ....0020</t>
  </si>
  <si>
    <t>ОРГ: Юлианк@</t>
  </si>
  <si>
    <t>ОВЗ Ника-logistics</t>
  </si>
  <si>
    <t>РЦР Добрый</t>
  </si>
  <si>
    <t>Заказ</t>
  </si>
  <si>
    <t>замена</t>
  </si>
  <si>
    <t>701Rose Амелия 44размер</t>
  </si>
  <si>
    <t>703Blue Амелия 44размер</t>
  </si>
  <si>
    <t>платье  567Rose Amazonia 46р-р</t>
  </si>
  <si>
    <t>голубой</t>
  </si>
  <si>
    <t>Платье "Орион"118Green, размер 52</t>
  </si>
  <si>
    <t>нет</t>
  </si>
  <si>
    <t>706 Ардизия размер 46</t>
  </si>
  <si>
    <t>RJ200</t>
  </si>
  <si>
    <t>Заказ: RJ212, р 44</t>
  </si>
  <si>
    <t>705Blue Платье футляр "Камелия", р 44</t>
  </si>
  <si>
    <t>990TKenzo , размер 50</t>
  </si>
  <si>
    <t>990Electric , размер 50</t>
  </si>
  <si>
    <t>856Black, Платье "Сambridge" 44р-р</t>
  </si>
  <si>
    <t>856Blue, Платье "Сambridge"</t>
  </si>
  <si>
    <t>507 Платье "Диадема", 44 размер</t>
  </si>
  <si>
    <t>502Orange Яркое платье "КАССИОПЕЯ"</t>
  </si>
  <si>
    <t>990Electric Блуза "Скарлетт" размер 46</t>
  </si>
  <si>
    <t>171Black-long, топ "Мисти"</t>
  </si>
  <si>
    <t>856Black 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</si>
</sst>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 applyFill="0" applyProtection="0">
      <alignment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9" fillId="0" borderId="0" xfId="52" applyFont="1" applyFill="1" applyAlignment="1" applyProtection="1">
      <alignment horizontal="center"/>
      <protection/>
    </xf>
    <xf numFmtId="0" fontId="20" fillId="0" borderId="0" xfId="52" applyFont="1" applyFill="1" applyProtection="1">
      <alignment/>
      <protection/>
    </xf>
    <xf numFmtId="0" fontId="20" fillId="0" borderId="0" xfId="0" applyFon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1053.75</v>
      </c>
      <c r="E2" s="3"/>
      <c r="F2" s="6"/>
    </row>
    <row r="3" spans="1:6" ht="12.75">
      <c r="A3" s="3" t="s">
        <v>6</v>
      </c>
      <c r="B3" s="3" t="s">
        <v>9</v>
      </c>
      <c r="C3" s="3" t="s">
        <v>10</v>
      </c>
      <c r="D3" s="3">
        <v>823.75</v>
      </c>
      <c r="E3" s="3"/>
      <c r="F3" s="6"/>
    </row>
    <row r="4" spans="1:6" ht="12.75">
      <c r="A4" s="3" t="s">
        <v>6</v>
      </c>
      <c r="B4" s="3" t="s">
        <v>11</v>
      </c>
      <c r="C4" s="3"/>
      <c r="D4" s="3"/>
      <c r="E4" s="3">
        <v>1840</v>
      </c>
      <c r="F4" s="6"/>
    </row>
    <row r="5" spans="1:6" ht="12.75">
      <c r="A5" s="4" t="s">
        <v>6</v>
      </c>
      <c r="B5" s="4"/>
      <c r="C5" s="4"/>
      <c r="D5" s="4">
        <f>SUM(D2:D4)</f>
        <v>1877.5</v>
      </c>
      <c r="E5" s="4">
        <f>SUM(E2:E4)</f>
        <v>1840</v>
      </c>
      <c r="F5" s="7">
        <f>D5-E5</f>
        <v>37.5</v>
      </c>
    </row>
    <row r="6" spans="1:6" ht="12.75">
      <c r="A6" s="3" t="s">
        <v>12</v>
      </c>
      <c r="B6" s="3" t="s">
        <v>13</v>
      </c>
      <c r="C6" s="3" t="s">
        <v>14</v>
      </c>
      <c r="D6" s="3">
        <v>1111.75</v>
      </c>
      <c r="E6" s="3"/>
      <c r="F6" s="6"/>
    </row>
    <row r="7" spans="1:6" ht="12.75">
      <c r="A7" s="3" t="s">
        <v>12</v>
      </c>
      <c r="B7" s="3" t="s">
        <v>15</v>
      </c>
      <c r="C7" s="3"/>
      <c r="D7" s="3"/>
      <c r="E7" s="3">
        <v>1093</v>
      </c>
      <c r="F7" s="6"/>
    </row>
    <row r="8" spans="1:6" ht="12.75">
      <c r="A8" s="4" t="s">
        <v>12</v>
      </c>
      <c r="B8" s="4"/>
      <c r="C8" s="4"/>
      <c r="D8" s="4">
        <f>SUM(D6:D7)</f>
        <v>1111.75</v>
      </c>
      <c r="E8" s="4">
        <f>SUM(E6:E7)</f>
        <v>1093</v>
      </c>
      <c r="F8" s="7">
        <f>D8-E8</f>
        <v>18.75</v>
      </c>
    </row>
    <row r="9" spans="1:6" ht="12.75">
      <c r="A9" s="3" t="s">
        <v>16</v>
      </c>
      <c r="B9" s="3" t="s">
        <v>17</v>
      </c>
      <c r="C9" s="3" t="s">
        <v>18</v>
      </c>
      <c r="D9" s="3">
        <v>1145.75</v>
      </c>
      <c r="E9" s="3"/>
      <c r="F9" s="6"/>
    </row>
    <row r="10" spans="1:6" ht="12.75">
      <c r="A10" s="3" t="s">
        <v>16</v>
      </c>
      <c r="B10" s="3" t="s">
        <v>19</v>
      </c>
      <c r="C10" s="3"/>
      <c r="D10" s="3"/>
      <c r="E10" s="3">
        <v>1127</v>
      </c>
      <c r="F10" s="6"/>
    </row>
    <row r="11" spans="1:6" ht="12.75">
      <c r="A11" s="4" t="s">
        <v>16</v>
      </c>
      <c r="B11" s="4"/>
      <c r="C11" s="4"/>
      <c r="D11" s="4">
        <f>SUM(D9:D10)</f>
        <v>1145.75</v>
      </c>
      <c r="E11" s="4">
        <f>SUM(E9:E10)</f>
        <v>1127</v>
      </c>
      <c r="F11" s="7">
        <f>D11-E11</f>
        <v>18.75</v>
      </c>
    </row>
    <row r="12" spans="1:6" ht="12.75">
      <c r="A12" s="3" t="s">
        <v>20</v>
      </c>
      <c r="B12" s="3" t="s">
        <v>21</v>
      </c>
      <c r="C12" s="3" t="s">
        <v>22</v>
      </c>
      <c r="D12" s="3">
        <v>1088.75</v>
      </c>
      <c r="E12" s="3"/>
      <c r="F12" s="6"/>
    </row>
    <row r="13" spans="1:6" ht="12.75">
      <c r="A13" s="3" t="s">
        <v>20</v>
      </c>
      <c r="B13" s="3" t="s">
        <v>23</v>
      </c>
      <c r="C13" s="3" t="s">
        <v>24</v>
      </c>
      <c r="D13" s="3">
        <v>1139</v>
      </c>
      <c r="E13" s="3"/>
      <c r="F13" s="6"/>
    </row>
    <row r="14" spans="1:6" ht="12.75">
      <c r="A14" s="3" t="s">
        <v>20</v>
      </c>
      <c r="B14" s="3" t="s">
        <v>25</v>
      </c>
      <c r="C14" s="3"/>
      <c r="D14" s="3"/>
      <c r="E14" s="3">
        <v>2209</v>
      </c>
      <c r="F14" s="6"/>
    </row>
    <row r="15" spans="1:6" ht="12.75">
      <c r="A15" s="4" t="s">
        <v>20</v>
      </c>
      <c r="B15" s="4"/>
      <c r="C15" s="4"/>
      <c r="D15" s="4">
        <f>SUM(D12:D14)</f>
        <v>2227.75</v>
      </c>
      <c r="E15" s="4">
        <f>SUM(E12:E14)</f>
        <v>2209</v>
      </c>
      <c r="F15" s="7">
        <f>D15-E15</f>
        <v>18.75</v>
      </c>
    </row>
    <row r="16" spans="1:6" ht="12.75">
      <c r="A16" s="3" t="s">
        <v>26</v>
      </c>
      <c r="B16" s="3" t="s">
        <v>27</v>
      </c>
      <c r="C16" s="3" t="s">
        <v>28</v>
      </c>
      <c r="D16" s="3">
        <v>938.75</v>
      </c>
      <c r="E16" s="3"/>
      <c r="F16" s="6"/>
    </row>
    <row r="17" spans="1:6" ht="12.75">
      <c r="A17" s="3" t="s">
        <v>26</v>
      </c>
      <c r="B17" s="3" t="s">
        <v>29</v>
      </c>
      <c r="C17" s="3"/>
      <c r="D17" s="3"/>
      <c r="E17" s="3">
        <v>920</v>
      </c>
      <c r="F17" s="6"/>
    </row>
    <row r="18" spans="1:6" ht="12.75">
      <c r="A18" s="4" t="s">
        <v>26</v>
      </c>
      <c r="B18" s="4"/>
      <c r="C18" s="4"/>
      <c r="D18" s="4">
        <f>SUM(D16:D17)</f>
        <v>938.75</v>
      </c>
      <c r="E18" s="4">
        <f>SUM(E16:E17)</f>
        <v>920</v>
      </c>
      <c r="F18" s="7">
        <f>D18-E18</f>
        <v>18.75</v>
      </c>
    </row>
    <row r="19" spans="1:6" ht="12.75">
      <c r="A19" s="3" t="s">
        <v>30</v>
      </c>
      <c r="B19" s="3" t="s">
        <v>31</v>
      </c>
      <c r="C19" s="3" t="s">
        <v>10</v>
      </c>
      <c r="D19" s="3">
        <v>823.75</v>
      </c>
      <c r="E19" s="3"/>
      <c r="F19" s="6"/>
    </row>
    <row r="20" spans="1:6" ht="12.75">
      <c r="A20" s="3" t="s">
        <v>30</v>
      </c>
      <c r="B20" s="3" t="s">
        <v>32</v>
      </c>
      <c r="C20" s="3"/>
      <c r="D20" s="3"/>
      <c r="E20" s="3">
        <v>805</v>
      </c>
      <c r="F20" s="6"/>
    </row>
    <row r="21" spans="1:6" ht="12.75">
      <c r="A21" s="4" t="s">
        <v>30</v>
      </c>
      <c r="B21" s="4"/>
      <c r="C21" s="4"/>
      <c r="D21" s="4">
        <f>SUM(D19:D20)</f>
        <v>823.75</v>
      </c>
      <c r="E21" s="4">
        <f>SUM(E19:E20)</f>
        <v>805</v>
      </c>
      <c r="F21" s="7">
        <f>D21-E21</f>
        <v>18.75</v>
      </c>
    </row>
    <row r="22" spans="1:6" ht="12.75">
      <c r="A22" s="3" t="s">
        <v>33</v>
      </c>
      <c r="B22" s="3" t="s">
        <v>34</v>
      </c>
      <c r="C22" s="3" t="s">
        <v>35</v>
      </c>
      <c r="D22" s="3">
        <v>1283.75</v>
      </c>
      <c r="E22" s="3"/>
      <c r="F22" s="6"/>
    </row>
    <row r="23" spans="1:6" ht="12.75">
      <c r="A23" s="3" t="s">
        <v>33</v>
      </c>
      <c r="B23" s="3" t="s">
        <v>36</v>
      </c>
      <c r="C23" s="3"/>
      <c r="D23" s="3"/>
      <c r="E23" s="3">
        <v>1265</v>
      </c>
      <c r="F23" s="6"/>
    </row>
    <row r="24" spans="1:6" ht="12.75">
      <c r="A24" s="4" t="s">
        <v>33</v>
      </c>
      <c r="B24" s="4"/>
      <c r="C24" s="4"/>
      <c r="D24" s="4">
        <f>SUM(D22:D23)</f>
        <v>1283.75</v>
      </c>
      <c r="E24" s="4">
        <f>SUM(E22:E23)</f>
        <v>1265</v>
      </c>
      <c r="F24" s="7">
        <f>D24-E24</f>
        <v>18.75</v>
      </c>
    </row>
    <row r="25" spans="1:6" ht="12.75">
      <c r="A25" s="3" t="s">
        <v>37</v>
      </c>
      <c r="B25" s="3" t="s">
        <v>38</v>
      </c>
      <c r="C25" s="3" t="s">
        <v>10</v>
      </c>
      <c r="D25" s="3">
        <v>823.75</v>
      </c>
      <c r="E25" s="3"/>
      <c r="F25" s="6"/>
    </row>
    <row r="26" spans="1:6" ht="12.75">
      <c r="A26" s="3" t="s">
        <v>37</v>
      </c>
      <c r="B26" s="3" t="s">
        <v>39</v>
      </c>
      <c r="C26" s="3"/>
      <c r="D26" s="3"/>
      <c r="E26" s="3">
        <v>805</v>
      </c>
      <c r="F26" s="6"/>
    </row>
    <row r="27" spans="1:6" ht="12.75">
      <c r="A27" s="4" t="s">
        <v>37</v>
      </c>
      <c r="B27" s="4"/>
      <c r="C27" s="4"/>
      <c r="D27" s="4">
        <f>SUM(D25:D26)</f>
        <v>823.75</v>
      </c>
      <c r="E27" s="4">
        <f>SUM(E25:E26)</f>
        <v>805</v>
      </c>
      <c r="F27" s="7">
        <f>D27-E27</f>
        <v>18.75</v>
      </c>
    </row>
    <row r="28" spans="1:6" ht="12.75">
      <c r="A28" s="3" t="s">
        <v>40</v>
      </c>
      <c r="B28" s="3" t="s">
        <v>41</v>
      </c>
      <c r="C28" s="3" t="s">
        <v>8</v>
      </c>
      <c r="D28" s="3">
        <v>1053.75</v>
      </c>
      <c r="E28" s="3"/>
      <c r="F28" s="6"/>
    </row>
    <row r="29" spans="1:6" ht="12.75">
      <c r="A29" s="3" t="s">
        <v>40</v>
      </c>
      <c r="B29" s="3" t="s">
        <v>42</v>
      </c>
      <c r="C29" s="3"/>
      <c r="D29" s="3"/>
      <c r="E29" s="3">
        <v>1035</v>
      </c>
      <c r="F29" s="6"/>
    </row>
    <row r="30" spans="1:6" ht="12.75">
      <c r="A30" s="4" t="s">
        <v>40</v>
      </c>
      <c r="B30" s="4"/>
      <c r="C30" s="4"/>
      <c r="D30" s="4">
        <f>SUM(D28:D29)</f>
        <v>1053.75</v>
      </c>
      <c r="E30" s="4">
        <f>SUM(E28:E29)</f>
        <v>1035</v>
      </c>
      <c r="F30" s="7">
        <f>D30-E30</f>
        <v>18.75</v>
      </c>
    </row>
    <row r="31" spans="1:6" ht="12.75">
      <c r="A31" s="3" t="s">
        <v>43</v>
      </c>
      <c r="B31" s="3" t="s">
        <v>44</v>
      </c>
      <c r="C31" s="3" t="s">
        <v>10</v>
      </c>
      <c r="D31" s="3">
        <v>823.75</v>
      </c>
      <c r="E31" s="3"/>
      <c r="F31" s="6"/>
    </row>
    <row r="32" spans="1:6" ht="12.75">
      <c r="A32" s="3" t="s">
        <v>43</v>
      </c>
      <c r="B32" s="3" t="s">
        <v>45</v>
      </c>
      <c r="C32" s="3"/>
      <c r="D32" s="3"/>
      <c r="E32" s="3">
        <v>805</v>
      </c>
      <c r="F32" s="6"/>
    </row>
    <row r="33" spans="1:6" ht="12.75">
      <c r="A33" s="4" t="s">
        <v>43</v>
      </c>
      <c r="B33" s="4"/>
      <c r="C33" s="4"/>
      <c r="D33" s="4">
        <f>SUM(D31:D32)</f>
        <v>823.75</v>
      </c>
      <c r="E33" s="4">
        <f>SUM(E31:E32)</f>
        <v>805</v>
      </c>
      <c r="F33" s="7">
        <f>D33-E33</f>
        <v>18.75</v>
      </c>
    </row>
    <row r="34" spans="1:6" ht="12.75">
      <c r="A34" s="3" t="s">
        <v>46</v>
      </c>
      <c r="B34" s="3" t="s">
        <v>47</v>
      </c>
      <c r="C34" s="3" t="s">
        <v>35</v>
      </c>
      <c r="D34" s="3">
        <v>1283.75</v>
      </c>
      <c r="E34" s="3"/>
      <c r="F34" s="6"/>
    </row>
    <row r="35" spans="1:6" ht="12.75">
      <c r="A35" s="3" t="s">
        <v>46</v>
      </c>
      <c r="B35" s="3" t="s">
        <v>48</v>
      </c>
      <c r="C35" s="3" t="s">
        <v>18</v>
      </c>
      <c r="D35" s="3">
        <v>1145.75</v>
      </c>
      <c r="E35" s="3"/>
      <c r="F35" s="6"/>
    </row>
    <row r="36" spans="1:6" ht="12.75">
      <c r="A36" s="3" t="s">
        <v>46</v>
      </c>
      <c r="B36" s="3" t="s">
        <v>49</v>
      </c>
      <c r="C36" s="3"/>
      <c r="D36" s="3"/>
      <c r="E36" s="3">
        <v>1265</v>
      </c>
      <c r="F36" s="6"/>
    </row>
    <row r="37" spans="1:6" ht="12.75">
      <c r="A37" s="3" t="s">
        <v>46</v>
      </c>
      <c r="B37" s="3" t="s">
        <v>50</v>
      </c>
      <c r="C37" s="3"/>
      <c r="D37" s="3"/>
      <c r="E37" s="3">
        <v>1127</v>
      </c>
      <c r="F37" s="6"/>
    </row>
    <row r="38" spans="1:6" ht="12.75">
      <c r="A38" s="4" t="s">
        <v>46</v>
      </c>
      <c r="B38" s="4"/>
      <c r="C38" s="4"/>
      <c r="D38" s="4">
        <f>SUM(D34:D37)</f>
        <v>2429.5</v>
      </c>
      <c r="E38" s="4">
        <f>SUM(E34:E37)</f>
        <v>2392</v>
      </c>
      <c r="F38" s="7">
        <f>D38-E38</f>
        <v>37.5</v>
      </c>
    </row>
    <row r="39" spans="1:6" ht="12.75">
      <c r="A39" s="3" t="s">
        <v>51</v>
      </c>
      <c r="B39" s="3" t="s">
        <v>52</v>
      </c>
      <c r="C39" s="3" t="s">
        <v>8</v>
      </c>
      <c r="D39" s="3">
        <v>1053.75</v>
      </c>
      <c r="E39" s="3"/>
      <c r="F39" s="6"/>
    </row>
    <row r="40" spans="1:6" ht="12.75">
      <c r="A40" s="3" t="s">
        <v>51</v>
      </c>
      <c r="B40" s="3" t="s">
        <v>53</v>
      </c>
      <c r="C40" s="3"/>
      <c r="D40" s="3"/>
      <c r="E40" s="3">
        <v>1035</v>
      </c>
      <c r="F40" s="6"/>
    </row>
    <row r="41" spans="1:6" ht="12.75">
      <c r="A41" s="4" t="s">
        <v>51</v>
      </c>
      <c r="B41" s="4"/>
      <c r="C41" s="4"/>
      <c r="D41" s="4">
        <f>SUM(D39:D40)</f>
        <v>1053.75</v>
      </c>
      <c r="E41" s="4">
        <f>SUM(E39:E40)</f>
        <v>1035</v>
      </c>
      <c r="F41" s="7">
        <f>D41-E41</f>
        <v>18.75</v>
      </c>
    </row>
    <row r="42" spans="1:6" ht="12.75">
      <c r="A42" s="3" t="s">
        <v>54</v>
      </c>
      <c r="B42" s="3" t="s">
        <v>55</v>
      </c>
      <c r="C42" s="3" t="s">
        <v>8</v>
      </c>
      <c r="D42" s="3">
        <v>1053.75</v>
      </c>
      <c r="E42" s="3"/>
      <c r="F42" s="6"/>
    </row>
    <row r="43" spans="1:6" ht="12.75">
      <c r="A43" s="3" t="s">
        <v>54</v>
      </c>
      <c r="B43" s="3" t="s">
        <v>56</v>
      </c>
      <c r="C43" s="3"/>
      <c r="D43" s="3"/>
      <c r="E43" s="3">
        <v>1035</v>
      </c>
      <c r="F43" s="6"/>
    </row>
    <row r="44" spans="1:6" ht="12.75">
      <c r="A44" s="4" t="s">
        <v>54</v>
      </c>
      <c r="B44" s="4"/>
      <c r="C44" s="4"/>
      <c r="D44" s="4">
        <f>SUM(D42:D43)</f>
        <v>1053.75</v>
      </c>
      <c r="E44" s="4">
        <f>SUM(E42:E43)</f>
        <v>1035</v>
      </c>
      <c r="F44" s="7">
        <f>D44-E44</f>
        <v>18.75</v>
      </c>
    </row>
    <row r="45" spans="1:6" ht="12.75">
      <c r="A45" s="3" t="s">
        <v>57</v>
      </c>
      <c r="B45" s="3" t="s">
        <v>58</v>
      </c>
      <c r="C45" s="3" t="s">
        <v>35</v>
      </c>
      <c r="D45" s="3">
        <v>1283.75</v>
      </c>
      <c r="E45" s="3"/>
      <c r="F45" s="6"/>
    </row>
    <row r="46" spans="1:6" ht="12.75">
      <c r="A46" s="3" t="s">
        <v>57</v>
      </c>
      <c r="B46" s="3" t="s">
        <v>59</v>
      </c>
      <c r="C46" s="3"/>
      <c r="D46" s="3"/>
      <c r="E46" s="3">
        <v>1265</v>
      </c>
      <c r="F46" s="6"/>
    </row>
    <row r="47" spans="1:6" ht="12.75">
      <c r="A47" s="4" t="s">
        <v>57</v>
      </c>
      <c r="B47" s="4"/>
      <c r="C47" s="4"/>
      <c r="D47" s="4">
        <f>SUM(D45:D46)</f>
        <v>1283.75</v>
      </c>
      <c r="E47" s="4">
        <f>SUM(E45:E46)</f>
        <v>1265</v>
      </c>
      <c r="F47" s="7">
        <f>D47-E47</f>
        <v>18.75</v>
      </c>
    </row>
    <row r="48" spans="1:6" ht="12.75">
      <c r="A48" s="5"/>
      <c r="B48" s="5"/>
      <c r="C48" s="5"/>
      <c r="D48" s="5">
        <f>D5+D8+D11+D15+D18+D21+D24+D27+D30+D33+D38+D41+D44+D47</f>
        <v>17931</v>
      </c>
      <c r="E48" s="5">
        <f>E5+E8+E11+E15+E18+E21+E24+E27+E30+E33+E38+E41+E44+E47</f>
        <v>17631</v>
      </c>
      <c r="F48" s="5">
        <f>D48-E48</f>
        <v>300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00390625" style="0" customWidth="1"/>
  </cols>
  <sheetData>
    <row r="1" ht="12.75">
      <c r="A1" s="3" t="s">
        <v>6</v>
      </c>
    </row>
    <row r="2" ht="12.75">
      <c r="A2" s="8" t="s">
        <v>60</v>
      </c>
    </row>
    <row r="3" ht="12.75">
      <c r="A3" s="3" t="s">
        <v>12</v>
      </c>
    </row>
    <row r="4" ht="12.75">
      <c r="A4" s="8" t="s">
        <v>60</v>
      </c>
    </row>
    <row r="5" ht="12.75">
      <c r="A5" s="3" t="s">
        <v>16</v>
      </c>
    </row>
    <row r="6" ht="12.75">
      <c r="A6" s="8" t="s">
        <v>60</v>
      </c>
    </row>
    <row r="7" ht="12.75">
      <c r="A7" s="3" t="s">
        <v>20</v>
      </c>
    </row>
    <row r="8" ht="12.75">
      <c r="A8" s="8" t="s">
        <v>60</v>
      </c>
    </row>
    <row r="9" ht="12.75">
      <c r="A9" s="3" t="s">
        <v>26</v>
      </c>
    </row>
    <row r="10" ht="12.75">
      <c r="A10" s="8" t="s">
        <v>60</v>
      </c>
    </row>
    <row r="11" ht="12.75">
      <c r="A11" s="3" t="s">
        <v>30</v>
      </c>
    </row>
    <row r="12" ht="12.75">
      <c r="A12" s="8" t="s">
        <v>60</v>
      </c>
    </row>
    <row r="13" ht="12.75">
      <c r="A13" s="3" t="s">
        <v>33</v>
      </c>
    </row>
    <row r="14" ht="12.75">
      <c r="A14" s="8" t="s">
        <v>60</v>
      </c>
    </row>
    <row r="15" ht="12.75">
      <c r="A15" s="3" t="s">
        <v>37</v>
      </c>
    </row>
    <row r="16" ht="12.75">
      <c r="A16" s="8" t="s">
        <v>60</v>
      </c>
    </row>
    <row r="17" spans="1:2" ht="12.75">
      <c r="A17" s="3" t="s">
        <v>40</v>
      </c>
      <c r="B17" t="s">
        <v>61</v>
      </c>
    </row>
    <row r="18" ht="12.75">
      <c r="A18" s="8" t="s">
        <v>60</v>
      </c>
    </row>
    <row r="19" spans="1:2" ht="12.75">
      <c r="A19" s="3" t="s">
        <v>43</v>
      </c>
      <c r="B19" t="s">
        <v>62</v>
      </c>
    </row>
    <row r="20" ht="12.75">
      <c r="A20" s="8" t="s">
        <v>60</v>
      </c>
    </row>
    <row r="21" ht="12.75">
      <c r="A21" s="3" t="s">
        <v>46</v>
      </c>
    </row>
    <row r="22" ht="12.75">
      <c r="A22" s="8" t="s">
        <v>60</v>
      </c>
    </row>
    <row r="23" spans="1:2" ht="12.75">
      <c r="A23" s="3" t="s">
        <v>51</v>
      </c>
      <c r="B23" t="s">
        <v>61</v>
      </c>
    </row>
    <row r="24" ht="12.75">
      <c r="A24" s="8" t="s">
        <v>60</v>
      </c>
    </row>
    <row r="25" ht="12.75">
      <c r="A25" s="3" t="s">
        <v>54</v>
      </c>
    </row>
    <row r="26" ht="12.75">
      <c r="A26" s="8" t="s">
        <v>60</v>
      </c>
    </row>
    <row r="27" ht="12.75">
      <c r="A27" s="3" t="s">
        <v>57</v>
      </c>
    </row>
    <row r="28" ht="12.75">
      <c r="A28" s="8" t="s">
        <v>60</v>
      </c>
    </row>
    <row r="29" ht="12.75">
      <c r="A29" s="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:A17"/>
    </sheetView>
  </sheetViews>
  <sheetFormatPr defaultColWidth="9.140625" defaultRowHeight="12.75"/>
  <cols>
    <col min="1" max="1" width="22.140625" style="0" customWidth="1"/>
    <col min="2" max="2" width="69.7109375" style="0" customWidth="1"/>
    <col min="3" max="3" width="48.00390625" style="0" customWidth="1"/>
  </cols>
  <sheetData>
    <row r="1" spans="1:3" ht="18">
      <c r="A1" s="9" t="s">
        <v>0</v>
      </c>
      <c r="B1" s="9" t="s">
        <v>63</v>
      </c>
      <c r="C1" s="9" t="s">
        <v>64</v>
      </c>
    </row>
    <row r="2" spans="1:3" ht="18">
      <c r="A2" s="10" t="s">
        <v>6</v>
      </c>
      <c r="B2" s="10" t="s">
        <v>77</v>
      </c>
      <c r="C2" s="10" t="s">
        <v>78</v>
      </c>
    </row>
    <row r="3" spans="1:3" ht="18">
      <c r="A3" s="10" t="s">
        <v>6</v>
      </c>
      <c r="B3" s="10" t="s">
        <v>79</v>
      </c>
      <c r="C3" s="10" t="s">
        <v>80</v>
      </c>
    </row>
    <row r="4" spans="1:3" ht="18">
      <c r="A4" s="10" t="s">
        <v>12</v>
      </c>
      <c r="B4" s="10" t="s">
        <v>71</v>
      </c>
      <c r="C4" s="10" t="s">
        <v>72</v>
      </c>
    </row>
    <row r="5" spans="1:3" ht="18">
      <c r="A5" s="10" t="s">
        <v>16</v>
      </c>
      <c r="B5" s="10" t="s">
        <v>17</v>
      </c>
      <c r="C5" s="10"/>
    </row>
    <row r="6" spans="1:3" ht="18">
      <c r="A6" s="10" t="s">
        <v>20</v>
      </c>
      <c r="B6" s="10" t="s">
        <v>75</v>
      </c>
      <c r="C6" s="10" t="s">
        <v>76</v>
      </c>
    </row>
    <row r="7" spans="1:3" ht="18">
      <c r="A7" s="10" t="s">
        <v>26</v>
      </c>
      <c r="B7" s="10" t="s">
        <v>67</v>
      </c>
      <c r="C7" s="10" t="s">
        <v>68</v>
      </c>
    </row>
    <row r="8" spans="1:3" ht="18">
      <c r="A8" s="10" t="s">
        <v>30</v>
      </c>
      <c r="B8" s="10" t="s">
        <v>69</v>
      </c>
      <c r="C8" s="10" t="s">
        <v>70</v>
      </c>
    </row>
    <row r="9" spans="1:3" ht="18">
      <c r="A9" s="10" t="s">
        <v>33</v>
      </c>
      <c r="B9" s="10" t="s">
        <v>34</v>
      </c>
      <c r="C9" s="10"/>
    </row>
    <row r="10" spans="1:3" ht="18">
      <c r="A10" s="10" t="s">
        <v>37</v>
      </c>
      <c r="B10" s="10" t="s">
        <v>38</v>
      </c>
      <c r="C10" s="10"/>
    </row>
    <row r="11" spans="1:3" ht="18">
      <c r="A11" s="10" t="s">
        <v>40</v>
      </c>
      <c r="B11" s="10" t="s">
        <v>73</v>
      </c>
      <c r="C11" s="10" t="s">
        <v>74</v>
      </c>
    </row>
    <row r="12" spans="1:3" ht="18">
      <c r="A12" s="10" t="s">
        <v>43</v>
      </c>
      <c r="B12" s="10" t="s">
        <v>44</v>
      </c>
      <c r="C12" s="10"/>
    </row>
    <row r="13" spans="1:3" ht="18">
      <c r="A13" s="10" t="s">
        <v>46</v>
      </c>
      <c r="B13" s="10" t="s">
        <v>47</v>
      </c>
      <c r="C13" s="10"/>
    </row>
    <row r="14" spans="1:3" ht="18">
      <c r="A14" s="10" t="s">
        <v>46</v>
      </c>
      <c r="B14" s="10" t="s">
        <v>81</v>
      </c>
      <c r="C14" s="10" t="s">
        <v>82</v>
      </c>
    </row>
    <row r="15" spans="1:3" ht="18">
      <c r="A15" s="10" t="s">
        <v>51</v>
      </c>
      <c r="B15" s="10" t="s">
        <v>65</v>
      </c>
      <c r="C15" s="10" t="s">
        <v>66</v>
      </c>
    </row>
    <row r="16" spans="1:3" ht="18">
      <c r="A16" s="10" t="s">
        <v>54</v>
      </c>
      <c r="B16" s="10" t="s">
        <v>83</v>
      </c>
      <c r="C16" s="10" t="s">
        <v>70</v>
      </c>
    </row>
    <row r="17" spans="1:3" ht="18">
      <c r="A17" s="10" t="s">
        <v>57</v>
      </c>
      <c r="B17" s="10" t="s">
        <v>58</v>
      </c>
      <c r="C1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2013-09-25T22:34:16Z</dcterms:created>
  <dcterms:modified xsi:type="dcterms:W3CDTF">2013-09-25T15:43:46Z</dcterms:modified>
  <cp:category/>
  <cp:version/>
  <cp:contentType/>
  <cp:contentStatus/>
</cp:coreProperties>
</file>