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49018" sheetId="1" r:id="rId1"/>
    <sheet name="649018 (2)" sheetId="2" r:id="rId2"/>
  </sheets>
  <definedNames/>
  <calcPr fullCalcOnLoad="1" refMode="R1C1"/>
</workbook>
</file>

<file path=xl/sharedStrings.xml><?xml version="1.0" encoding="utf-8"?>
<sst xmlns="http://schemas.openxmlformats.org/spreadsheetml/2006/main" count="132" uniqueCount="42">
  <si>
    <t>УЗ</t>
  </si>
  <si>
    <t>Описание</t>
  </si>
  <si>
    <t>Формула</t>
  </si>
  <si>
    <t>Стоимость</t>
  </si>
  <si>
    <t>Оплачено</t>
  </si>
  <si>
    <t>Сальдо</t>
  </si>
  <si>
    <t>@kasya@</t>
  </si>
  <si>
    <t>Стельки оранжевые (Размер 31-32 Цвет оранж замена нет подошва не принципиально стельки оранжевая )</t>
  </si>
  <si>
    <t>2x220+10%+7.2TP</t>
  </si>
  <si>
    <t>способ: онлайн, время: 8-38,  дата: 08/10/13,  дополн: ***3754</t>
  </si>
  <si>
    <t>DiMasha</t>
  </si>
  <si>
    <t>DINO, (Размер 19 Цвет джинс-синий, замена нет подошва толстая )</t>
  </si>
  <si>
    <t>1x1480+10%+36TP</t>
  </si>
  <si>
    <t>Карат кожа, новинка утепл. (Размер 25 Цвет тем-синий замена нет подошва тонкая стельки оранжевая )</t>
  </si>
  <si>
    <t>1x1810+10%+39.6TP</t>
  </si>
  <si>
    <t>стельки (Размер 25 Цвет серый замена нет подошва не принципиально стельки серая )</t>
  </si>
  <si>
    <t>1x220+10%+3.6TP</t>
  </si>
  <si>
    <t>стелька (Размер 24 Цвет серый замена нет подошва не принципиально стельки серая )</t>
  </si>
  <si>
    <t>способ: сбербанк-онлайн, время: (МСК): 1,  дата: 09/10/13,  дополн: с карты 1909</t>
  </si>
  <si>
    <t>Eight</t>
  </si>
  <si>
    <t>стельки (Размер 28 Цвет оранжевые замена нет подошва не принципиально стельки оранжевая )</t>
  </si>
  <si>
    <t>способ: сберонлайн, время: 22-47,  дата: 07/10/13,  дополн: 2004</t>
  </si>
  <si>
    <t>Helyy</t>
  </si>
  <si>
    <t>Атена, кожа (Размер 24 Цвет розовый замена красный подошва толстая стельки оранжевая )</t>
  </si>
  <si>
    <t>1x1700+10%+39.6TP</t>
  </si>
  <si>
    <t>способ: сбербанк онлайн, время: 08:38,  дата: 09/10/13,  дополн: 1465</t>
  </si>
  <si>
    <t>LOV</t>
  </si>
  <si>
    <t>карат синий на новой подошве утепленные (Размер 27 Цвет синий замена утепленные на мальчика подошва не принципиально стельки оранжевая )</t>
  </si>
  <si>
    <t>способ: сбербанк онлайн, время: 19.08,  дата: 09/10/13,  дополн: 9907</t>
  </si>
  <si>
    <t>minire</t>
  </si>
  <si>
    <t>Атена, кожа (Размер 22 Цвет розовый замена Атена, красная подошва не принципиально стельки оранжевая )</t>
  </si>
  <si>
    <t>ПРИНЦЕССА, кожа на НОВОЙ ПОДОШВЕ (Размер 23 Цвет синий замена нет подошва тонкая )</t>
  </si>
  <si>
    <t>1x1455+10%+36TP</t>
  </si>
  <si>
    <t>способ: Сбербанк Онлайн, время: 23:13,  дата: 08/10/13,  дополн: ***3598</t>
  </si>
  <si>
    <t>oven92</t>
  </si>
  <si>
    <t>Карат малиновый утепленный (Размер 24 Цвет Розово-фиолетовый замена Нет подошва тонкая )</t>
  </si>
  <si>
    <t>1x1590+10%+36TP</t>
  </si>
  <si>
    <t>способ: Безнл на альфу, время: 13:44:22,  дата: 18/08/13,  дополн: 2693</t>
  </si>
  <si>
    <t>tol</t>
  </si>
  <si>
    <t>АПОЛЛО, кожа на НОВОЙ ПОДОШВЕ (Размер 26 Цвет какао-бежевый замена ВИРТУС, кожа синий или Аполло, кожа синий подошва не принципиально стельки оранжевая )</t>
  </si>
  <si>
    <t>1x1725+10%+39.6TP</t>
  </si>
  <si>
    <t>способ: ч/з банкомат сбербанк, время: 19-55,  дата: 08/10/13,  дополн: ***7718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</si>
</sst>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F30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2.75">
      <c r="A2" s="4" t="s">
        <v>6</v>
      </c>
      <c r="B2" s="4" t="s">
        <v>7</v>
      </c>
      <c r="C2" s="4" t="s">
        <v>8</v>
      </c>
      <c r="D2" s="4">
        <v>491.2</v>
      </c>
      <c r="E2" s="4"/>
      <c r="F2" s="5"/>
    </row>
    <row r="3" spans="1:6" ht="12.75">
      <c r="A3" s="4" t="s">
        <v>6</v>
      </c>
      <c r="B3" s="4" t="s">
        <v>9</v>
      </c>
      <c r="C3" s="4"/>
      <c r="D3" s="4"/>
      <c r="E3" s="4">
        <v>484</v>
      </c>
      <c r="F3" s="5"/>
    </row>
    <row r="4" spans="1:6" ht="12.75">
      <c r="A4" s="6" t="s">
        <v>6</v>
      </c>
      <c r="B4" s="6"/>
      <c r="C4" s="6"/>
      <c r="D4" s="6">
        <f>SUM(D2:D3)</f>
        <v>491.2</v>
      </c>
      <c r="E4" s="6">
        <f>SUM(E2:E3)</f>
        <v>484</v>
      </c>
      <c r="F4" s="7">
        <f>D4-E4</f>
        <v>7.199999999999989</v>
      </c>
    </row>
    <row r="5" spans="1:6" ht="12.75">
      <c r="A5" s="4" t="s">
        <v>10</v>
      </c>
      <c r="B5" s="4" t="s">
        <v>11</v>
      </c>
      <c r="C5" s="4" t="s">
        <v>12</v>
      </c>
      <c r="D5" s="4">
        <v>1664</v>
      </c>
      <c r="E5" s="4"/>
      <c r="F5" s="5"/>
    </row>
    <row r="6" spans="1:6" ht="12.75">
      <c r="A6" s="4" t="s">
        <v>10</v>
      </c>
      <c r="B6" s="4" t="s">
        <v>13</v>
      </c>
      <c r="C6" s="4" t="s">
        <v>14</v>
      </c>
      <c r="D6" s="4">
        <v>2030.6</v>
      </c>
      <c r="E6" s="4"/>
      <c r="F6" s="5"/>
    </row>
    <row r="7" spans="1:6" ht="12.75">
      <c r="A7" s="4" t="s">
        <v>10</v>
      </c>
      <c r="B7" s="4" t="s">
        <v>15</v>
      </c>
      <c r="C7" s="4" t="s">
        <v>16</v>
      </c>
      <c r="D7" s="4">
        <v>245.6</v>
      </c>
      <c r="E7" s="4"/>
      <c r="F7" s="5"/>
    </row>
    <row r="8" spans="1:6" ht="12.75">
      <c r="A8" s="4" t="s">
        <v>10</v>
      </c>
      <c r="B8" s="4" t="s">
        <v>17</v>
      </c>
      <c r="C8" s="4" t="s">
        <v>16</v>
      </c>
      <c r="D8" s="4">
        <v>245.6</v>
      </c>
      <c r="E8" s="4"/>
      <c r="F8" s="5"/>
    </row>
    <row r="9" spans="1:6" ht="12.75">
      <c r="A9" s="4" t="s">
        <v>10</v>
      </c>
      <c r="B9" s="4" t="s">
        <v>18</v>
      </c>
      <c r="C9" s="4"/>
      <c r="D9" s="4"/>
      <c r="E9" s="4">
        <v>4103</v>
      </c>
      <c r="F9" s="5"/>
    </row>
    <row r="10" spans="1:6" ht="12.75">
      <c r="A10" s="6" t="s">
        <v>10</v>
      </c>
      <c r="B10" s="6"/>
      <c r="C10" s="6"/>
      <c r="D10" s="6">
        <f>SUM(D5:D9)</f>
        <v>4185.8</v>
      </c>
      <c r="E10" s="6">
        <f>SUM(E5:E9)</f>
        <v>4103</v>
      </c>
      <c r="F10" s="7">
        <f>D10-E10</f>
        <v>82.80000000000018</v>
      </c>
    </row>
    <row r="11" spans="1:6" ht="12.75">
      <c r="A11" s="4" t="s">
        <v>19</v>
      </c>
      <c r="B11" s="4" t="s">
        <v>20</v>
      </c>
      <c r="C11" s="4" t="s">
        <v>16</v>
      </c>
      <c r="D11" s="4">
        <v>245.6</v>
      </c>
      <c r="E11" s="4"/>
      <c r="F11" s="5"/>
    </row>
    <row r="12" spans="1:6" ht="12.75">
      <c r="A12" s="4" t="s">
        <v>19</v>
      </c>
      <c r="B12" s="4" t="s">
        <v>21</v>
      </c>
      <c r="C12" s="4"/>
      <c r="D12" s="4"/>
      <c r="E12" s="4">
        <v>242</v>
      </c>
      <c r="F12" s="5"/>
    </row>
    <row r="13" spans="1:6" ht="12.75">
      <c r="A13" s="6" t="s">
        <v>19</v>
      </c>
      <c r="B13" s="6"/>
      <c r="C13" s="6"/>
      <c r="D13" s="6">
        <f>SUM(D11:D12)</f>
        <v>245.6</v>
      </c>
      <c r="E13" s="6">
        <f>SUM(E11:E12)</f>
        <v>242</v>
      </c>
      <c r="F13" s="7">
        <f>D13-E13</f>
        <v>3.5999999999999943</v>
      </c>
    </row>
    <row r="14" spans="1:6" ht="12.75">
      <c r="A14" s="4" t="s">
        <v>22</v>
      </c>
      <c r="B14" s="4" t="s">
        <v>23</v>
      </c>
      <c r="C14" s="4" t="s">
        <v>24</v>
      </c>
      <c r="D14" s="4">
        <v>1909.6</v>
      </c>
      <c r="E14" s="4"/>
      <c r="F14" s="5"/>
    </row>
    <row r="15" spans="1:6" ht="12.75">
      <c r="A15" s="4" t="s">
        <v>22</v>
      </c>
      <c r="B15" s="4" t="s">
        <v>25</v>
      </c>
      <c r="C15" s="4"/>
      <c r="D15" s="4"/>
      <c r="E15" s="4">
        <v>1870</v>
      </c>
      <c r="F15" s="5"/>
    </row>
    <row r="16" spans="1:6" ht="12.75">
      <c r="A16" s="6" t="s">
        <v>22</v>
      </c>
      <c r="B16" s="6"/>
      <c r="C16" s="6"/>
      <c r="D16" s="6">
        <f>SUM(D14:D15)</f>
        <v>1909.6</v>
      </c>
      <c r="E16" s="6">
        <f>SUM(E14:E15)</f>
        <v>1870</v>
      </c>
      <c r="F16" s="7">
        <f>D16-E16</f>
        <v>39.59999999999991</v>
      </c>
    </row>
    <row r="17" spans="1:6" ht="12.75">
      <c r="A17" s="4" t="s">
        <v>26</v>
      </c>
      <c r="B17" s="4" t="s">
        <v>27</v>
      </c>
      <c r="C17" s="4" t="s">
        <v>14</v>
      </c>
      <c r="D17" s="4">
        <v>2030.6</v>
      </c>
      <c r="E17" s="4"/>
      <c r="F17" s="5"/>
    </row>
    <row r="18" spans="1:6" ht="12.75">
      <c r="A18" s="4" t="s">
        <v>26</v>
      </c>
      <c r="B18" s="4" t="s">
        <v>28</v>
      </c>
      <c r="C18" s="4"/>
      <c r="D18" s="4"/>
      <c r="E18" s="4">
        <v>1991</v>
      </c>
      <c r="F18" s="5"/>
    </row>
    <row r="19" spans="1:6" ht="12.75">
      <c r="A19" s="6" t="s">
        <v>26</v>
      </c>
      <c r="B19" s="6"/>
      <c r="C19" s="6"/>
      <c r="D19" s="6">
        <f>SUM(D17:D18)</f>
        <v>2030.6</v>
      </c>
      <c r="E19" s="6">
        <f>SUM(E17:E18)</f>
        <v>1991</v>
      </c>
      <c r="F19" s="7">
        <f>D19-E19</f>
        <v>39.59999999999991</v>
      </c>
    </row>
    <row r="20" spans="1:6" ht="12.75">
      <c r="A20" s="4" t="s">
        <v>29</v>
      </c>
      <c r="B20" s="4" t="s">
        <v>30</v>
      </c>
      <c r="C20" s="4" t="s">
        <v>24</v>
      </c>
      <c r="D20" s="4">
        <v>1909.6</v>
      </c>
      <c r="E20" s="4"/>
      <c r="F20" s="5"/>
    </row>
    <row r="21" spans="1:6" ht="12.75">
      <c r="A21" s="4" t="s">
        <v>29</v>
      </c>
      <c r="B21" s="4" t="s">
        <v>31</v>
      </c>
      <c r="C21" s="4" t="s">
        <v>32</v>
      </c>
      <c r="D21" s="4">
        <v>1636.5</v>
      </c>
      <c r="E21" s="4"/>
      <c r="F21" s="5"/>
    </row>
    <row r="22" spans="1:6" ht="12.75">
      <c r="A22" s="4" t="s">
        <v>29</v>
      </c>
      <c r="B22" s="4" t="s">
        <v>33</v>
      </c>
      <c r="C22" s="4"/>
      <c r="D22" s="4"/>
      <c r="E22" s="4">
        <v>3470.5</v>
      </c>
      <c r="F22" s="5"/>
    </row>
    <row r="23" spans="1:6" ht="12.75">
      <c r="A23" s="6" t="s">
        <v>29</v>
      </c>
      <c r="B23" s="6"/>
      <c r="C23" s="6"/>
      <c r="D23" s="6">
        <f>SUM(D20:D22)</f>
        <v>3546.1</v>
      </c>
      <c r="E23" s="6">
        <f>SUM(E20:E22)</f>
        <v>3470.5</v>
      </c>
      <c r="F23" s="7">
        <f>D23-E23</f>
        <v>75.59999999999991</v>
      </c>
    </row>
    <row r="24" spans="1:6" ht="12.75">
      <c r="A24" s="4" t="s">
        <v>34</v>
      </c>
      <c r="B24" s="4" t="s">
        <v>35</v>
      </c>
      <c r="C24" s="4" t="s">
        <v>36</v>
      </c>
      <c r="D24" s="4">
        <v>1785</v>
      </c>
      <c r="E24" s="4"/>
      <c r="F24" s="5"/>
    </row>
    <row r="25" spans="1:6" ht="12.75">
      <c r="A25" s="4" t="s">
        <v>34</v>
      </c>
      <c r="B25" s="4" t="s">
        <v>37</v>
      </c>
      <c r="C25" s="4"/>
      <c r="D25" s="4"/>
      <c r="E25" s="4">
        <v>1655.5</v>
      </c>
      <c r="F25" s="5"/>
    </row>
    <row r="26" spans="1:6" ht="12.75">
      <c r="A26" s="6" t="s">
        <v>34</v>
      </c>
      <c r="B26" s="6"/>
      <c r="C26" s="6"/>
      <c r="D26" s="6">
        <f>SUM(D24:D25)</f>
        <v>1785</v>
      </c>
      <c r="E26" s="6">
        <f>SUM(E24:E25)</f>
        <v>1655.5</v>
      </c>
      <c r="F26" s="7">
        <f>D26-E26</f>
        <v>129.5</v>
      </c>
    </row>
    <row r="27" spans="1:6" ht="12.75">
      <c r="A27" s="4" t="s">
        <v>38</v>
      </c>
      <c r="B27" s="4" t="s">
        <v>39</v>
      </c>
      <c r="C27" s="4" t="s">
        <v>40</v>
      </c>
      <c r="D27" s="4">
        <v>1937.1</v>
      </c>
      <c r="E27" s="4"/>
      <c r="F27" s="5"/>
    </row>
    <row r="28" spans="1:6" ht="12.75">
      <c r="A28" s="4" t="s">
        <v>38</v>
      </c>
      <c r="B28" s="4" t="s">
        <v>41</v>
      </c>
      <c r="C28" s="4"/>
      <c r="D28" s="4"/>
      <c r="E28" s="4">
        <v>1900</v>
      </c>
      <c r="F28" s="5"/>
    </row>
    <row r="29" spans="1:6" ht="12.75">
      <c r="A29" s="6" t="s">
        <v>38</v>
      </c>
      <c r="B29" s="6"/>
      <c r="C29" s="6"/>
      <c r="D29" s="6">
        <f>SUM(D27:D28)</f>
        <v>1937.1</v>
      </c>
      <c r="E29" s="6">
        <f>SUM(E27:E28)</f>
        <v>1900</v>
      </c>
      <c r="F29" s="7">
        <f>D29-E29</f>
        <v>37.09999999999991</v>
      </c>
    </row>
    <row r="30" spans="1:6" ht="12.75">
      <c r="A30" s="8"/>
      <c r="B30" s="8"/>
      <c r="C30" s="8"/>
      <c r="D30" s="8">
        <f>D4+D10+D13+D16+D19+D23+D26+D29</f>
        <v>16131.000000000002</v>
      </c>
      <c r="E30" s="8">
        <f>E4+E10+E13+E16+E19+E23+E26+E29</f>
        <v>15716</v>
      </c>
      <c r="F30" s="8">
        <f>D30-E30</f>
        <v>415.0000000000018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2.75">
      <c r="A2" s="4" t="s">
        <v>6</v>
      </c>
      <c r="B2" s="4" t="s">
        <v>7</v>
      </c>
      <c r="C2" s="4" t="s">
        <v>8</v>
      </c>
      <c r="D2" s="4">
        <v>491.2</v>
      </c>
      <c r="E2" s="4"/>
      <c r="F2" s="5"/>
    </row>
    <row r="3" spans="1:6" ht="12.75">
      <c r="A3" s="4" t="s">
        <v>6</v>
      </c>
      <c r="B3" s="4" t="s">
        <v>9</v>
      </c>
      <c r="C3" s="4"/>
      <c r="D3" s="4"/>
      <c r="E3" s="4">
        <v>484</v>
      </c>
      <c r="F3" s="5"/>
    </row>
    <row r="4" spans="1:6" ht="12.75">
      <c r="A4" s="6" t="s">
        <v>6</v>
      </c>
      <c r="B4" s="6"/>
      <c r="C4" s="6"/>
      <c r="D4" s="6">
        <f>SUM(D2:D3)</f>
        <v>491.2</v>
      </c>
      <c r="E4" s="6">
        <f>SUM(E2:E3)</f>
        <v>484</v>
      </c>
      <c r="F4" s="7">
        <f>D4-E4</f>
        <v>7.199999999999989</v>
      </c>
    </row>
    <row r="5" spans="1:6" ht="12.75">
      <c r="A5" s="4" t="s">
        <v>10</v>
      </c>
      <c r="B5" s="4" t="s">
        <v>11</v>
      </c>
      <c r="C5" s="4" t="s">
        <v>12</v>
      </c>
      <c r="D5" s="4">
        <v>1664</v>
      </c>
      <c r="E5" s="4"/>
      <c r="F5" s="5"/>
    </row>
    <row r="6" spans="1:6" ht="12.75">
      <c r="A6" s="4" t="s">
        <v>10</v>
      </c>
      <c r="B6" s="4" t="s">
        <v>13</v>
      </c>
      <c r="C6" s="4" t="s">
        <v>14</v>
      </c>
      <c r="D6" s="4">
        <v>2030.6</v>
      </c>
      <c r="E6" s="4"/>
      <c r="F6" s="5"/>
    </row>
    <row r="7" spans="1:6" ht="12.75">
      <c r="A7" s="4" t="s">
        <v>10</v>
      </c>
      <c r="B7" s="4" t="s">
        <v>15</v>
      </c>
      <c r="C7" s="4" t="s">
        <v>16</v>
      </c>
      <c r="D7" s="4">
        <v>245.6</v>
      </c>
      <c r="E7" s="4"/>
      <c r="F7" s="5"/>
    </row>
    <row r="8" spans="1:6" ht="12.75">
      <c r="A8" s="4" t="s">
        <v>10</v>
      </c>
      <c r="B8" s="4" t="s">
        <v>17</v>
      </c>
      <c r="C8" s="4" t="s">
        <v>16</v>
      </c>
      <c r="D8" s="4">
        <v>245.6</v>
      </c>
      <c r="E8" s="4"/>
      <c r="F8" s="5"/>
    </row>
    <row r="9" spans="1:6" ht="12.75">
      <c r="A9" s="4" t="s">
        <v>10</v>
      </c>
      <c r="B9" s="4" t="s">
        <v>18</v>
      </c>
      <c r="C9" s="4"/>
      <c r="D9" s="4"/>
      <c r="E9" s="4">
        <v>4103</v>
      </c>
      <c r="F9" s="5"/>
    </row>
    <row r="10" spans="1:6" ht="12.75">
      <c r="A10" s="6" t="s">
        <v>10</v>
      </c>
      <c r="B10" s="6"/>
      <c r="C10" s="6"/>
      <c r="D10" s="6">
        <f>SUM(D5:D9)</f>
        <v>4185.8</v>
      </c>
      <c r="E10" s="6">
        <f>SUM(E5:E9)</f>
        <v>4103</v>
      </c>
      <c r="F10" s="7">
        <f>D10-E10</f>
        <v>82.80000000000018</v>
      </c>
    </row>
    <row r="11" spans="1:6" ht="12.75">
      <c r="A11" s="4" t="s">
        <v>19</v>
      </c>
      <c r="B11" s="4" t="s">
        <v>20</v>
      </c>
      <c r="C11" s="4" t="s">
        <v>16</v>
      </c>
      <c r="D11" s="4">
        <v>245.6</v>
      </c>
      <c r="E11" s="4"/>
      <c r="F11" s="5"/>
    </row>
    <row r="12" spans="1:6" ht="12.75">
      <c r="A12" s="4" t="s">
        <v>19</v>
      </c>
      <c r="B12" s="4" t="s">
        <v>21</v>
      </c>
      <c r="C12" s="4"/>
      <c r="D12" s="4"/>
      <c r="E12" s="4">
        <v>242</v>
      </c>
      <c r="F12" s="5"/>
    </row>
    <row r="13" spans="1:6" ht="12.75">
      <c r="A13" s="6" t="s">
        <v>19</v>
      </c>
      <c r="B13" s="6"/>
      <c r="C13" s="6"/>
      <c r="D13" s="6">
        <f>SUM(D11:D12)</f>
        <v>245.6</v>
      </c>
      <c r="E13" s="6">
        <f>SUM(E11:E12)</f>
        <v>242</v>
      </c>
      <c r="F13" s="7">
        <f>D13-E13</f>
        <v>3.5999999999999943</v>
      </c>
    </row>
    <row r="14" spans="1:6" ht="12.75">
      <c r="A14" s="4" t="s">
        <v>22</v>
      </c>
      <c r="B14" s="4" t="s">
        <v>23</v>
      </c>
      <c r="C14" s="4" t="s">
        <v>24</v>
      </c>
      <c r="D14" s="4">
        <v>1909.6</v>
      </c>
      <c r="E14" s="4"/>
      <c r="F14" s="5"/>
    </row>
    <row r="15" spans="1:6" ht="12.75">
      <c r="A15" s="4" t="s">
        <v>22</v>
      </c>
      <c r="B15" s="4" t="s">
        <v>25</v>
      </c>
      <c r="C15" s="4"/>
      <c r="D15" s="4"/>
      <c r="E15" s="4">
        <v>1870</v>
      </c>
      <c r="F15" s="5"/>
    </row>
    <row r="16" spans="1:6" ht="12.75">
      <c r="A16" s="6" t="s">
        <v>22</v>
      </c>
      <c r="B16" s="6"/>
      <c r="C16" s="6"/>
      <c r="D16" s="6">
        <f>SUM(D14:D15)</f>
        <v>1909.6</v>
      </c>
      <c r="E16" s="6">
        <f>SUM(E14:E15)</f>
        <v>1870</v>
      </c>
      <c r="F16" s="7">
        <f>D16-E16</f>
        <v>39.59999999999991</v>
      </c>
    </row>
    <row r="17" spans="1:6" ht="12.75">
      <c r="A17" s="4" t="s">
        <v>26</v>
      </c>
      <c r="B17" s="4" t="s">
        <v>27</v>
      </c>
      <c r="C17" s="4" t="s">
        <v>14</v>
      </c>
      <c r="D17" s="4">
        <v>2030.6</v>
      </c>
      <c r="E17" s="4"/>
      <c r="F17" s="5"/>
    </row>
    <row r="18" spans="1:6" ht="12.75">
      <c r="A18" s="4" t="s">
        <v>26</v>
      </c>
      <c r="B18" s="4" t="s">
        <v>28</v>
      </c>
      <c r="C18" s="4"/>
      <c r="D18" s="4"/>
      <c r="E18" s="4">
        <v>1991</v>
      </c>
      <c r="F18" s="5"/>
    </row>
    <row r="19" spans="1:6" ht="12.75">
      <c r="A19" s="6" t="s">
        <v>26</v>
      </c>
      <c r="B19" s="6"/>
      <c r="C19" s="6"/>
      <c r="D19" s="6">
        <f>SUM(D17:D18)</f>
        <v>2030.6</v>
      </c>
      <c r="E19" s="6">
        <f>SUM(E17:E18)</f>
        <v>1991</v>
      </c>
      <c r="F19" s="7">
        <f>D19-E19</f>
        <v>39.59999999999991</v>
      </c>
    </row>
    <row r="20" spans="1:6" ht="12.75">
      <c r="A20" s="4" t="s">
        <v>29</v>
      </c>
      <c r="B20" s="4" t="s">
        <v>30</v>
      </c>
      <c r="C20" s="4" t="s">
        <v>24</v>
      </c>
      <c r="D20" s="4">
        <v>1909.6</v>
      </c>
      <c r="E20" s="4"/>
      <c r="F20" s="5"/>
    </row>
    <row r="21" spans="1:6" ht="12.75">
      <c r="A21" s="4" t="s">
        <v>29</v>
      </c>
      <c r="B21" s="4" t="s">
        <v>31</v>
      </c>
      <c r="C21" s="4" t="s">
        <v>32</v>
      </c>
      <c r="D21" s="4">
        <v>1636.5</v>
      </c>
      <c r="E21" s="4"/>
      <c r="F21" s="5"/>
    </row>
    <row r="22" spans="1:6" ht="12.75">
      <c r="A22" s="4" t="s">
        <v>29</v>
      </c>
      <c r="B22" s="4" t="s">
        <v>33</v>
      </c>
      <c r="C22" s="4"/>
      <c r="D22" s="4"/>
      <c r="E22" s="4">
        <v>3470.5</v>
      </c>
      <c r="F22" s="5"/>
    </row>
    <row r="23" spans="1:6" ht="12.75">
      <c r="A23" s="6" t="s">
        <v>29</v>
      </c>
      <c r="B23" s="6"/>
      <c r="C23" s="6"/>
      <c r="D23" s="6">
        <f>SUM(D20:D22)</f>
        <v>3546.1</v>
      </c>
      <c r="E23" s="6">
        <f>SUM(E20:E22)</f>
        <v>3470.5</v>
      </c>
      <c r="F23" s="7">
        <f>D23-E23</f>
        <v>75.59999999999991</v>
      </c>
    </row>
    <row r="24" spans="1:6" ht="12.75">
      <c r="A24" s="4" t="s">
        <v>34</v>
      </c>
      <c r="B24" s="4" t="s">
        <v>35</v>
      </c>
      <c r="C24" s="4" t="s">
        <v>36</v>
      </c>
      <c r="D24" s="4">
        <v>1785</v>
      </c>
      <c r="E24" s="4"/>
      <c r="F24" s="5"/>
    </row>
    <row r="25" spans="1:6" ht="12.75">
      <c r="A25" s="4" t="s">
        <v>34</v>
      </c>
      <c r="B25" s="4" t="s">
        <v>37</v>
      </c>
      <c r="C25" s="4"/>
      <c r="D25" s="4"/>
      <c r="E25" s="4">
        <v>1655.5</v>
      </c>
      <c r="F25" s="5"/>
    </row>
    <row r="26" spans="1:6" ht="12.75">
      <c r="A26" s="6" t="s">
        <v>34</v>
      </c>
      <c r="B26" s="6"/>
      <c r="C26" s="6"/>
      <c r="D26" s="6">
        <f>SUM(D24:D25)</f>
        <v>1785</v>
      </c>
      <c r="E26" s="6">
        <f>SUM(E24:E25)</f>
        <v>1655.5</v>
      </c>
      <c r="F26" s="7">
        <f>D26-E26</f>
        <v>129.5</v>
      </c>
    </row>
    <row r="27" spans="1:6" ht="12.75">
      <c r="A27" s="4" t="s">
        <v>38</v>
      </c>
      <c r="B27" s="4" t="s">
        <v>39</v>
      </c>
      <c r="C27" s="4" t="s">
        <v>40</v>
      </c>
      <c r="D27" s="4">
        <v>1937.1</v>
      </c>
      <c r="E27" s="4"/>
      <c r="F27" s="5"/>
    </row>
    <row r="28" spans="1:6" ht="12.75">
      <c r="A28" s="4" t="s">
        <v>38</v>
      </c>
      <c r="B28" s="4" t="s">
        <v>41</v>
      </c>
      <c r="C28" s="4"/>
      <c r="D28" s="4"/>
      <c r="E28" s="4">
        <v>1900</v>
      </c>
      <c r="F28" s="5"/>
    </row>
    <row r="29" spans="1:6" ht="12.75">
      <c r="A29" s="6" t="s">
        <v>38</v>
      </c>
      <c r="B29" s="6"/>
      <c r="C29" s="6"/>
      <c r="D29" s="6">
        <f>SUM(D27:D28)</f>
        <v>1937.1</v>
      </c>
      <c r="E29" s="6">
        <f>SUM(E27:E28)</f>
        <v>1900</v>
      </c>
      <c r="F29" s="7">
        <f>D29-E29</f>
        <v>37.09999999999991</v>
      </c>
    </row>
    <row r="30" spans="1:6" ht="12.75">
      <c r="A30" s="8"/>
      <c r="B30" s="8"/>
      <c r="C30" s="8"/>
      <c r="D30" s="8">
        <f>D4+D10+D13+D16+D19+D23+D26+D29</f>
        <v>16131.000000000002</v>
      </c>
      <c r="E30" s="8">
        <f>E4+E10+E13+E16+E19+E23+E26+E29</f>
        <v>15716</v>
      </c>
      <c r="F30" s="8">
        <f>D30-E30</f>
        <v>415.0000000000018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2013-10-24T08:18:29Z</dcterms:created>
  <dcterms:modified xsi:type="dcterms:W3CDTF">2013-10-24T01:20:32Z</dcterms:modified>
  <cp:category/>
  <cp:version/>
  <cp:contentType/>
  <cp:contentStatus/>
</cp:coreProperties>
</file>