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<sst xmlns="http://schemas.openxmlformats.org/spreadsheetml/2006/main" count="132" uniqueCount="79">
  <si>
    <t>УЗ</t>
  </si>
  <si>
    <t>Описание</t>
  </si>
  <si>
    <t>Формула</t>
  </si>
  <si>
    <t>Стоимость</t>
  </si>
  <si>
    <t>Оплачено</t>
  </si>
  <si>
    <t>Сальдо</t>
  </si>
  <si>
    <t>@мамовочк@</t>
  </si>
  <si>
    <t>Белонна (Размер 24 Цвет бежевая Замена другой цвет подошва тонкая стельки оранжевая )</t>
  </si>
  <si>
    <t>1x2318+10%+31TP</t>
  </si>
  <si>
    <t>способ: сбер. банк, время: 23;00,  дата: 20/08/15,  дополн: 6454</t>
  </si>
  <si>
    <t>Djodi</t>
  </si>
  <si>
    <t>Беллона (Размер 28 Цвет бежевый Замена Вики фиолнтовая подошва толстая стельки серая )</t>
  </si>
  <si>
    <t>1x1470+10%+31TP</t>
  </si>
  <si>
    <t>Темида (Размер 32 Цвет синий Замена - подошва тонкая стельки серая )</t>
  </si>
  <si>
    <t>1x1570+10%+31TP</t>
  </si>
  <si>
    <t>способ: сб-онлайн, время: время оп,  дата: 20/08/15,  дополн: *8830</t>
  </si>
  <si>
    <t>DWR</t>
  </si>
  <si>
    <t>Аполло (Размер 29 Цвет синий Замена Виртус подошва тонкая стельки оранжевая )</t>
  </si>
  <si>
    <t>способ: карта сбербанка, время: 18.24,  дата: 20/08/15,  дополн: 3995</t>
  </si>
  <si>
    <t>Evgshimina</t>
  </si>
  <si>
    <t>Гелиос (Размер 32 Цвет Синий Замена Гелиос 32 размер любого цвета подошва тонкая )</t>
  </si>
  <si>
    <t>1x2038+10%+29TP</t>
  </si>
  <si>
    <t>способ: Карта сбербанка, время: 15:50,  дата: 20/08/15,  дополн: 8725</t>
  </si>
  <si>
    <t>foxbat007</t>
  </si>
  <si>
    <t>Карат (Размер 31 Цвет зеленый Замена синий подошва толстая стельки оранжевая )</t>
  </si>
  <si>
    <t>1x1700+10%+31TP</t>
  </si>
  <si>
    <t>способ: сбер, время: 9-00,  дата: 19/08/15,  дополн: 6422</t>
  </si>
  <si>
    <t>kseva</t>
  </si>
  <si>
    <t>Карат с утеплением (Размер 30 Цвет фиолетовый Замена - подошва тонкая стельки оранжевая )</t>
  </si>
  <si>
    <t>1x1875+10%+31TP</t>
  </si>
  <si>
    <t>способ: сбербанк онлайн, время: 9:00,  дата: 21/08/15,  дополн: •••• 5420  [Maestro]  руб.</t>
  </si>
  <si>
    <t>RoKsen</t>
  </si>
  <si>
    <t>КАРАТ, кожа, утепленный на НОВОЙ ПОДОШВЕ (Размер 27 Цвет малиновый подошва тонкая )</t>
  </si>
  <si>
    <t>1x1595+10%+29TP</t>
  </si>
  <si>
    <t>Белонна новая подошва (Размер 27 Цвет красно-бежевый подошва тонкая стельки оранжевая )</t>
  </si>
  <si>
    <t>способ: сбер, время: 16:46,  дата: 19/08/15,  дополн: 4627</t>
  </si>
  <si>
    <t>savo4ka</t>
  </si>
  <si>
    <t>карат утепленные (Размер 26 Цвет малиновый Замена нет подошва тонкая )</t>
  </si>
  <si>
    <t>способ: карта, время: 13-48,  дата: 20/08/15,  дополн: 1973</t>
  </si>
  <si>
    <t>Syloeva</t>
  </si>
  <si>
    <t>ГЕЛИОС, кожа на НОВОЙ ПОДОШВЕ (Размер 32 Цвет синий Замена 33 размер подошва тонкая стельки оранжевая )</t>
  </si>
  <si>
    <t>способ: CберОнлайн, время: 07.01,  дата: 19/08/15,  дополн: 0535 Елена Юрьена С.</t>
  </si>
  <si>
    <t>TNat</t>
  </si>
  <si>
    <t>Стельки для вальгусной стопы (Размер 25-27 Цвет оранжевые Замена нет подошва тонкая стельки оранжевая )</t>
  </si>
  <si>
    <t>1x280+10%+3TP</t>
  </si>
  <si>
    <t>способ: карта Сбера, время: 20:00,  дата: 23/08/15,  дополн: карта Сбера *0247</t>
  </si>
  <si>
    <t>Априори</t>
  </si>
  <si>
    <t>Карат кожа (Размер 30 Цвет Синий Замена Карат кожа синий новая подошва подошва толстая )</t>
  </si>
  <si>
    <t>1x1420+10%+29TP</t>
  </si>
  <si>
    <t>способ: Сбер, время: 15:13,  дата: 19/08/15,  дополн: 1501</t>
  </si>
  <si>
    <t>АсИСЯЙ</t>
  </si>
  <si>
    <t>Стельки (Размер 18 см Цвет Оранж Замена без замены подошва тонкая стельки оранжевая )</t>
  </si>
  <si>
    <t>Стельки (Размер 19 см Цвет Оранж Замена нет подошва тонкая стельки оранжевая )</t>
  </si>
  <si>
    <t>способ: перевод картой, время: 16-42,  дата: 19/08/15,  дополн: 4276*******4124</t>
  </si>
  <si>
    <t>ГалинаАП</t>
  </si>
  <si>
    <t>Беллона (Размер 26 Цвет Бежевый Замена Нет подошва тонкая стельки оранжевая )</t>
  </si>
  <si>
    <t>способ: перевод СБ Онлайн, время: 19.07.11,  дата: 19/08/15,  дополн: 1619</t>
  </si>
  <si>
    <t>Катя830</t>
  </si>
  <si>
    <t>сандали беллоннна (Размер 28 Цвет беж Замена атена подошва толстая )</t>
  </si>
  <si>
    <t>1x1190+10%+29TP</t>
  </si>
  <si>
    <t>способ: терминал, время: 15.09,  дата: 21/08/15,  дополн: 2312</t>
  </si>
  <si>
    <t>Люб@v@</t>
  </si>
  <si>
    <t>Яспис новая подошва (Размер 22 Цвет розовый (кожа) Замена сиренево-розовый (кожа) или розовый (нубук) подошва тонкая стельки серая )</t>
  </si>
  <si>
    <t>1x1370+10%+31TP</t>
  </si>
  <si>
    <t>способ: сбербанк онлайн, время: 19.58,  дата: 19/08/15,  дополн: №..0910 от Дениса Александровича Ф.</t>
  </si>
  <si>
    <t>МАМА АринКи</t>
  </si>
  <si>
    <t>Яспис - сандалии розовые (кожа) (Размер 30 Цвет розовый Замена - подошва тонкая стельки оранжевая )</t>
  </si>
  <si>
    <t>способ: онлайн сбер, время: 22.28,  дата: 18/08/15,  дополн: 5436</t>
  </si>
  <si>
    <t>СВantianira</t>
  </si>
  <si>
    <t>виртус (Размер 24 Цвет коричнево-зеленый Замена - подошва тонкая стельки оранжевая )</t>
  </si>
  <si>
    <t>способ: сбер онлайн, время: 23:26,  дата: 18/08/15,  дополн: 6804</t>
  </si>
  <si>
    <t>Светлана Гор</t>
  </si>
  <si>
    <t>Виктор (Размер 23 Цвет черно-красный Замена Вики подошва толстая стельки оранжевая )</t>
  </si>
  <si>
    <t>Вики (Размер 31 Цвет фиолетовый Замена Беллона подошва толстая стельки оранжевая )</t>
  </si>
  <si>
    <t>способ: перевод, время: 08.28.41,  дата: 19/08/15,  дополн: 7387</t>
  </si>
  <si>
    <t>Шоколадная конфета</t>
  </si>
  <si>
    <t>Синдирелла выкупилась темида (Размер 31 Цвет синий Замена Темида РОЗОВАЯ подошва толстая )</t>
  </si>
  <si>
    <t>1x1290+10%+29TP</t>
  </si>
  <si>
    <t>способ: sber, время: 21.55,  дата: 20/08/15,  дополн: ****2128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</si>
</sst>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1" sqref="A1:F6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2581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2550</v>
      </c>
      <c r="F3" s="3"/>
    </row>
    <row r="4" spans="1:6" ht="12.75">
      <c r="A4" s="4" t="s">
        <v>6</v>
      </c>
      <c r="B4" s="4"/>
      <c r="C4" s="4"/>
      <c r="D4" s="4">
        <f>SUM(D2:D3)</f>
        <v>2581</v>
      </c>
      <c r="E4" s="4">
        <f>SUM(E2:E3)</f>
        <v>2550</v>
      </c>
      <c r="F4" s="4">
        <f>D4-E4</f>
        <v>31</v>
      </c>
    </row>
    <row r="5" spans="1:6" ht="12.75">
      <c r="A5" s="3" t="s">
        <v>10</v>
      </c>
      <c r="B5" s="3" t="s">
        <v>11</v>
      </c>
      <c r="C5" s="3" t="s">
        <v>12</v>
      </c>
      <c r="D5" s="3">
        <v>1648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1758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3344</v>
      </c>
      <c r="F7" s="3"/>
    </row>
    <row r="8" spans="1:6" ht="12.75">
      <c r="A8" s="4" t="s">
        <v>10</v>
      </c>
      <c r="B8" s="4"/>
      <c r="C8" s="4"/>
      <c r="D8" s="4">
        <f>SUM(D5:D7)</f>
        <v>3406</v>
      </c>
      <c r="E8" s="4">
        <f>SUM(E5:E7)</f>
        <v>3344</v>
      </c>
      <c r="F8" s="4">
        <f>D8-E8</f>
        <v>62</v>
      </c>
    </row>
    <row r="9" spans="1:6" ht="12.75">
      <c r="A9" s="3" t="s">
        <v>16</v>
      </c>
      <c r="B9" s="3" t="s">
        <v>17</v>
      </c>
      <c r="C9" s="3" t="s">
        <v>8</v>
      </c>
      <c r="D9" s="3">
        <v>2581</v>
      </c>
      <c r="E9" s="3"/>
      <c r="F9" s="3"/>
    </row>
    <row r="10" spans="1:6" ht="12.75">
      <c r="A10" s="3" t="s">
        <v>16</v>
      </c>
      <c r="B10" s="3" t="s">
        <v>18</v>
      </c>
      <c r="C10" s="3"/>
      <c r="D10" s="3"/>
      <c r="E10" s="3">
        <v>2550</v>
      </c>
      <c r="F10" s="3"/>
    </row>
    <row r="11" spans="1:6" ht="12.75">
      <c r="A11" s="4" t="s">
        <v>16</v>
      </c>
      <c r="B11" s="4"/>
      <c r="C11" s="4"/>
      <c r="D11" s="4">
        <f>SUM(D9:D10)</f>
        <v>2581</v>
      </c>
      <c r="E11" s="4">
        <f>SUM(E9:E10)</f>
        <v>2550</v>
      </c>
      <c r="F11" s="4">
        <f>D11-E11</f>
        <v>31</v>
      </c>
    </row>
    <row r="12" spans="1:6" ht="12.75">
      <c r="A12" s="3" t="s">
        <v>19</v>
      </c>
      <c r="B12" s="3" t="s">
        <v>20</v>
      </c>
      <c r="C12" s="3" t="s">
        <v>21</v>
      </c>
      <c r="D12" s="3">
        <v>2271</v>
      </c>
      <c r="E12" s="3"/>
      <c r="F12" s="3"/>
    </row>
    <row r="13" spans="1:6" ht="12.75">
      <c r="A13" s="3" t="s">
        <v>19</v>
      </c>
      <c r="B13" s="3" t="s">
        <v>22</v>
      </c>
      <c r="C13" s="3"/>
      <c r="D13" s="3"/>
      <c r="E13" s="3">
        <v>2242</v>
      </c>
      <c r="F13" s="3"/>
    </row>
    <row r="14" spans="1:6" ht="12.75">
      <c r="A14" s="4" t="s">
        <v>19</v>
      </c>
      <c r="B14" s="4"/>
      <c r="C14" s="4"/>
      <c r="D14" s="4">
        <f>SUM(D12:D13)</f>
        <v>2271</v>
      </c>
      <c r="E14" s="4">
        <f>SUM(E12:E13)</f>
        <v>2242</v>
      </c>
      <c r="F14" s="4">
        <f>D14-E14</f>
        <v>29</v>
      </c>
    </row>
    <row r="15" spans="1:6" ht="12.75">
      <c r="A15" s="3" t="s">
        <v>23</v>
      </c>
      <c r="B15" s="3" t="s">
        <v>24</v>
      </c>
      <c r="C15" s="3" t="s">
        <v>25</v>
      </c>
      <c r="D15" s="3">
        <v>1901</v>
      </c>
      <c r="E15" s="3"/>
      <c r="F15" s="3"/>
    </row>
    <row r="16" spans="1:6" ht="12.75">
      <c r="A16" s="3" t="s">
        <v>23</v>
      </c>
      <c r="B16" s="3" t="s">
        <v>26</v>
      </c>
      <c r="C16" s="3"/>
      <c r="D16" s="3"/>
      <c r="E16" s="3">
        <v>1900</v>
      </c>
      <c r="F16" s="3"/>
    </row>
    <row r="17" spans="1:6" ht="12.75">
      <c r="A17" s="4" t="s">
        <v>23</v>
      </c>
      <c r="B17" s="4"/>
      <c r="C17" s="4"/>
      <c r="D17" s="4">
        <f>SUM(D15:D16)</f>
        <v>1901</v>
      </c>
      <c r="E17" s="4">
        <f>SUM(E15:E16)</f>
        <v>1900</v>
      </c>
      <c r="F17" s="4">
        <f>D17-E17</f>
        <v>1</v>
      </c>
    </row>
    <row r="18" spans="1:6" ht="12.75">
      <c r="A18" s="3" t="s">
        <v>27</v>
      </c>
      <c r="B18" s="3" t="s">
        <v>28</v>
      </c>
      <c r="C18" s="3" t="s">
        <v>29</v>
      </c>
      <c r="D18" s="3">
        <v>2094</v>
      </c>
      <c r="E18" s="3"/>
      <c r="F18" s="3"/>
    </row>
    <row r="19" spans="1:6" ht="12.75">
      <c r="A19" s="3" t="s">
        <v>27</v>
      </c>
      <c r="B19" s="3" t="s">
        <v>30</v>
      </c>
      <c r="C19" s="3"/>
      <c r="D19" s="3"/>
      <c r="E19" s="3">
        <v>2063</v>
      </c>
      <c r="F19" s="3"/>
    </row>
    <row r="20" spans="1:6" ht="12.75">
      <c r="A20" s="4" t="s">
        <v>27</v>
      </c>
      <c r="B20" s="4"/>
      <c r="C20" s="4"/>
      <c r="D20" s="4">
        <f>SUM(D18:D19)</f>
        <v>2094</v>
      </c>
      <c r="E20" s="4">
        <f>SUM(E18:E19)</f>
        <v>2063</v>
      </c>
      <c r="F20" s="4">
        <f>D20-E20</f>
        <v>31</v>
      </c>
    </row>
    <row r="21" spans="1:6" ht="12.75">
      <c r="A21" s="3" t="s">
        <v>31</v>
      </c>
      <c r="B21" s="3" t="s">
        <v>32</v>
      </c>
      <c r="C21" s="3" t="s">
        <v>33</v>
      </c>
      <c r="D21" s="3">
        <v>1784</v>
      </c>
      <c r="E21" s="3"/>
      <c r="F21" s="3"/>
    </row>
    <row r="22" spans="1:6" ht="12.75">
      <c r="A22" s="3" t="s">
        <v>31</v>
      </c>
      <c r="B22" s="3" t="s">
        <v>34</v>
      </c>
      <c r="C22" s="3" t="s">
        <v>8</v>
      </c>
      <c r="D22" s="3">
        <v>2581</v>
      </c>
      <c r="E22" s="3"/>
      <c r="F22" s="3"/>
    </row>
    <row r="23" spans="1:6" ht="12.75">
      <c r="A23" s="3" t="s">
        <v>31</v>
      </c>
      <c r="B23" s="3" t="s">
        <v>35</v>
      </c>
      <c r="C23" s="3"/>
      <c r="D23" s="3"/>
      <c r="E23" s="3">
        <v>4305</v>
      </c>
      <c r="F23" s="3"/>
    </row>
    <row r="24" spans="1:6" ht="12.75">
      <c r="A24" s="4" t="s">
        <v>31</v>
      </c>
      <c r="B24" s="4"/>
      <c r="C24" s="4"/>
      <c r="D24" s="4">
        <f>SUM(D21:D23)</f>
        <v>4365</v>
      </c>
      <c r="E24" s="4">
        <f>SUM(E21:E23)</f>
        <v>4305</v>
      </c>
      <c r="F24" s="4">
        <f>D24-E24</f>
        <v>60</v>
      </c>
    </row>
    <row r="25" spans="1:6" ht="12.75">
      <c r="A25" s="3" t="s">
        <v>36</v>
      </c>
      <c r="B25" s="3" t="s">
        <v>37</v>
      </c>
      <c r="C25" s="3" t="s">
        <v>33</v>
      </c>
      <c r="D25" s="3">
        <v>1784</v>
      </c>
      <c r="E25" s="3"/>
      <c r="F25" s="3"/>
    </row>
    <row r="26" spans="1:6" ht="12.75">
      <c r="A26" s="3" t="s">
        <v>36</v>
      </c>
      <c r="B26" s="3" t="s">
        <v>38</v>
      </c>
      <c r="C26" s="3"/>
      <c r="D26" s="3"/>
      <c r="E26" s="3">
        <v>1755</v>
      </c>
      <c r="F26" s="3"/>
    </row>
    <row r="27" spans="1:6" ht="12.75">
      <c r="A27" s="4" t="s">
        <v>36</v>
      </c>
      <c r="B27" s="4"/>
      <c r="C27" s="4"/>
      <c r="D27" s="4">
        <f>SUM(D25:D26)</f>
        <v>1784</v>
      </c>
      <c r="E27" s="4">
        <f>SUM(E25:E26)</f>
        <v>1755</v>
      </c>
      <c r="F27" s="4">
        <f>D27-E27</f>
        <v>29</v>
      </c>
    </row>
    <row r="28" spans="1:6" ht="12.75">
      <c r="A28" s="3" t="s">
        <v>39</v>
      </c>
      <c r="B28" s="3" t="s">
        <v>40</v>
      </c>
      <c r="C28" s="3" t="s">
        <v>8</v>
      </c>
      <c r="D28" s="3">
        <v>2581</v>
      </c>
      <c r="E28" s="3"/>
      <c r="F28" s="3"/>
    </row>
    <row r="29" spans="1:6" ht="12.75">
      <c r="A29" s="3" t="s">
        <v>39</v>
      </c>
      <c r="B29" s="3" t="s">
        <v>41</v>
      </c>
      <c r="C29" s="3"/>
      <c r="D29" s="3"/>
      <c r="E29" s="3">
        <v>2550</v>
      </c>
      <c r="F29" s="3"/>
    </row>
    <row r="30" spans="1:6" ht="12.75">
      <c r="A30" s="4" t="s">
        <v>39</v>
      </c>
      <c r="B30" s="4"/>
      <c r="C30" s="4"/>
      <c r="D30" s="4">
        <f>SUM(D28:D29)</f>
        <v>2581</v>
      </c>
      <c r="E30" s="4">
        <f>SUM(E28:E29)</f>
        <v>2550</v>
      </c>
      <c r="F30" s="4">
        <f>D30-E30</f>
        <v>31</v>
      </c>
    </row>
    <row r="31" spans="1:6" ht="12.75">
      <c r="A31" s="3" t="s">
        <v>42</v>
      </c>
      <c r="B31" s="3" t="s">
        <v>43</v>
      </c>
      <c r="C31" s="3" t="s">
        <v>44</v>
      </c>
      <c r="D31" s="3">
        <v>311</v>
      </c>
      <c r="E31" s="3"/>
      <c r="F31" s="3"/>
    </row>
    <row r="32" spans="1:6" ht="12.75">
      <c r="A32" s="3" t="s">
        <v>42</v>
      </c>
      <c r="B32" s="3" t="s">
        <v>45</v>
      </c>
      <c r="C32" s="3"/>
      <c r="D32" s="3"/>
      <c r="E32" s="3">
        <v>308</v>
      </c>
      <c r="F32" s="3"/>
    </row>
    <row r="33" spans="1:6" ht="12.75">
      <c r="A33" s="4" t="s">
        <v>42</v>
      </c>
      <c r="B33" s="4"/>
      <c r="C33" s="4"/>
      <c r="D33" s="4">
        <f>SUM(D31:D32)</f>
        <v>311</v>
      </c>
      <c r="E33" s="4">
        <f>SUM(E31:E32)</f>
        <v>308</v>
      </c>
      <c r="F33" s="4">
        <f>D33-E33</f>
        <v>3</v>
      </c>
    </row>
    <row r="34" spans="1:6" ht="12.75">
      <c r="A34" s="3" t="s">
        <v>46</v>
      </c>
      <c r="B34" s="3" t="s">
        <v>47</v>
      </c>
      <c r="C34" s="3" t="s">
        <v>48</v>
      </c>
      <c r="D34" s="3">
        <v>1591</v>
      </c>
      <c r="E34" s="3"/>
      <c r="F34" s="3"/>
    </row>
    <row r="35" spans="1:6" ht="12.75">
      <c r="A35" s="3" t="s">
        <v>46</v>
      </c>
      <c r="B35" s="3" t="s">
        <v>49</v>
      </c>
      <c r="C35" s="3"/>
      <c r="D35" s="3"/>
      <c r="E35" s="3">
        <v>1562</v>
      </c>
      <c r="F35" s="3"/>
    </row>
    <row r="36" spans="1:6" ht="12.75">
      <c r="A36" s="4" t="s">
        <v>46</v>
      </c>
      <c r="B36" s="4"/>
      <c r="C36" s="4"/>
      <c r="D36" s="4">
        <f>SUM(D34:D35)</f>
        <v>1591</v>
      </c>
      <c r="E36" s="4">
        <f>SUM(E34:E35)</f>
        <v>1562</v>
      </c>
      <c r="F36" s="4">
        <f>D36-E36</f>
        <v>29</v>
      </c>
    </row>
    <row r="37" spans="1:6" ht="12.75">
      <c r="A37" s="3" t="s">
        <v>50</v>
      </c>
      <c r="B37" s="3" t="s">
        <v>51</v>
      </c>
      <c r="C37" s="3" t="s">
        <v>44</v>
      </c>
      <c r="D37" s="3">
        <v>311</v>
      </c>
      <c r="E37" s="3"/>
      <c r="F37" s="3"/>
    </row>
    <row r="38" spans="1:6" ht="12.75">
      <c r="A38" s="3" t="s">
        <v>50</v>
      </c>
      <c r="B38" s="3" t="s">
        <v>52</v>
      </c>
      <c r="C38" s="3" t="s">
        <v>44</v>
      </c>
      <c r="D38" s="3">
        <v>311</v>
      </c>
      <c r="E38" s="3"/>
      <c r="F38" s="3"/>
    </row>
    <row r="39" spans="1:6" ht="12.75">
      <c r="A39" s="3" t="s">
        <v>50</v>
      </c>
      <c r="B39" s="3" t="s">
        <v>53</v>
      </c>
      <c r="C39" s="3"/>
      <c r="D39" s="3"/>
      <c r="E39" s="3">
        <v>616</v>
      </c>
      <c r="F39" s="3"/>
    </row>
    <row r="40" spans="1:6" ht="12.75">
      <c r="A40" s="4" t="s">
        <v>50</v>
      </c>
      <c r="B40" s="4"/>
      <c r="C40" s="4"/>
      <c r="D40" s="4">
        <f>SUM(D37:D39)</f>
        <v>622</v>
      </c>
      <c r="E40" s="4">
        <f>SUM(E37:E39)</f>
        <v>616</v>
      </c>
      <c r="F40" s="4">
        <f>D40-E40</f>
        <v>6</v>
      </c>
    </row>
    <row r="41" spans="1:6" ht="12.75">
      <c r="A41" s="3" t="s">
        <v>54</v>
      </c>
      <c r="B41" s="3" t="s">
        <v>55</v>
      </c>
      <c r="C41" s="3" t="s">
        <v>8</v>
      </c>
      <c r="D41" s="3">
        <v>2581</v>
      </c>
      <c r="E41" s="3"/>
      <c r="F41" s="3"/>
    </row>
    <row r="42" spans="1:6" ht="12.75">
      <c r="A42" s="3" t="s">
        <v>54</v>
      </c>
      <c r="B42" s="3" t="s">
        <v>56</v>
      </c>
      <c r="C42" s="3"/>
      <c r="D42" s="3"/>
      <c r="E42" s="3">
        <v>2250</v>
      </c>
      <c r="F42" s="3"/>
    </row>
    <row r="43" spans="1:6" ht="12.75">
      <c r="A43" s="4" t="s">
        <v>54</v>
      </c>
      <c r="B43" s="4"/>
      <c r="C43" s="4"/>
      <c r="D43" s="4">
        <f>SUM(D41:D42)</f>
        <v>2581</v>
      </c>
      <c r="E43" s="4">
        <f>SUM(E41:E42)</f>
        <v>2250</v>
      </c>
      <c r="F43" s="4">
        <f>D43-E43</f>
        <v>331</v>
      </c>
    </row>
    <row r="44" spans="1:6" ht="12.75">
      <c r="A44" s="3" t="s">
        <v>57</v>
      </c>
      <c r="B44" s="3" t="s">
        <v>58</v>
      </c>
      <c r="C44" s="3" t="s">
        <v>59</v>
      </c>
      <c r="D44" s="3">
        <v>1338</v>
      </c>
      <c r="E44" s="3"/>
      <c r="F44" s="3"/>
    </row>
    <row r="45" spans="1:6" ht="12.75">
      <c r="A45" s="3" t="s">
        <v>57</v>
      </c>
      <c r="B45" s="3" t="s">
        <v>60</v>
      </c>
      <c r="C45" s="3"/>
      <c r="D45" s="3"/>
      <c r="E45" s="3">
        <v>1309</v>
      </c>
      <c r="F45" s="3"/>
    </row>
    <row r="46" spans="1:6" ht="12.75">
      <c r="A46" s="4" t="s">
        <v>57</v>
      </c>
      <c r="B46" s="4"/>
      <c r="C46" s="4"/>
      <c r="D46" s="4">
        <f>SUM(D44:D45)</f>
        <v>1338</v>
      </c>
      <c r="E46" s="4">
        <f>SUM(E44:E45)</f>
        <v>1309</v>
      </c>
      <c r="F46" s="4">
        <f>D46-E46</f>
        <v>29</v>
      </c>
    </row>
    <row r="47" spans="1:6" ht="12.75">
      <c r="A47" s="3" t="s">
        <v>61</v>
      </c>
      <c r="B47" s="3" t="s">
        <v>62</v>
      </c>
      <c r="C47" s="3" t="s">
        <v>63</v>
      </c>
      <c r="D47" s="3">
        <v>1538</v>
      </c>
      <c r="E47" s="3"/>
      <c r="F47" s="3"/>
    </row>
    <row r="48" spans="1:6" ht="12.75">
      <c r="A48" s="3" t="s">
        <v>61</v>
      </c>
      <c r="B48" s="3" t="s">
        <v>64</v>
      </c>
      <c r="C48" s="3"/>
      <c r="D48" s="3"/>
      <c r="E48" s="3">
        <v>1507</v>
      </c>
      <c r="F48" s="3"/>
    </row>
    <row r="49" spans="1:6" ht="12.75">
      <c r="A49" s="4" t="s">
        <v>61</v>
      </c>
      <c r="B49" s="4"/>
      <c r="C49" s="4"/>
      <c r="D49" s="4">
        <f>SUM(D47:D48)</f>
        <v>1538</v>
      </c>
      <c r="E49" s="4">
        <f>SUM(E47:E48)</f>
        <v>1507</v>
      </c>
      <c r="F49" s="4">
        <f>D49-E49</f>
        <v>31</v>
      </c>
    </row>
    <row r="50" spans="1:6" ht="12.75">
      <c r="A50" s="3" t="s">
        <v>65</v>
      </c>
      <c r="B50" s="3" t="s">
        <v>66</v>
      </c>
      <c r="C50" s="3" t="s">
        <v>63</v>
      </c>
      <c r="D50" s="3">
        <v>1538</v>
      </c>
      <c r="E50" s="3"/>
      <c r="F50" s="3"/>
    </row>
    <row r="51" spans="1:6" ht="12.75">
      <c r="A51" s="3" t="s">
        <v>65</v>
      </c>
      <c r="B51" s="3" t="s">
        <v>67</v>
      </c>
      <c r="C51" s="3"/>
      <c r="D51" s="3"/>
      <c r="E51" s="3">
        <v>1507</v>
      </c>
      <c r="F51" s="3"/>
    </row>
    <row r="52" spans="1:6" ht="12.75">
      <c r="A52" s="4" t="s">
        <v>65</v>
      </c>
      <c r="B52" s="4"/>
      <c r="C52" s="4"/>
      <c r="D52" s="4">
        <f>SUM(D50:D51)</f>
        <v>1538</v>
      </c>
      <c r="E52" s="4">
        <f>SUM(E50:E51)</f>
        <v>1507</v>
      </c>
      <c r="F52" s="4">
        <f>D52-E52</f>
        <v>31</v>
      </c>
    </row>
    <row r="53" spans="1:6" ht="12.75">
      <c r="A53" s="3" t="s">
        <v>68</v>
      </c>
      <c r="B53" s="3" t="s">
        <v>69</v>
      </c>
      <c r="C53" s="3" t="s">
        <v>8</v>
      </c>
      <c r="D53" s="3">
        <v>2581</v>
      </c>
      <c r="E53" s="3"/>
      <c r="F53" s="3"/>
    </row>
    <row r="54" spans="1:6" ht="12.75">
      <c r="A54" s="3" t="s">
        <v>68</v>
      </c>
      <c r="B54" s="3" t="s">
        <v>70</v>
      </c>
      <c r="C54" s="3"/>
      <c r="D54" s="3"/>
      <c r="E54" s="3">
        <v>2550</v>
      </c>
      <c r="F54" s="3"/>
    </row>
    <row r="55" spans="1:6" ht="12.75">
      <c r="A55" s="4" t="s">
        <v>68</v>
      </c>
      <c r="B55" s="4"/>
      <c r="C55" s="4"/>
      <c r="D55" s="4">
        <f>SUM(D53:D54)</f>
        <v>2581</v>
      </c>
      <c r="E55" s="4">
        <f>SUM(E53:E54)</f>
        <v>2550</v>
      </c>
      <c r="F55" s="4">
        <f>D55-E55</f>
        <v>31</v>
      </c>
    </row>
    <row r="56" spans="1:6" ht="12.75">
      <c r="A56" s="3" t="s">
        <v>71</v>
      </c>
      <c r="B56" s="3" t="s">
        <v>72</v>
      </c>
      <c r="C56" s="3" t="s">
        <v>12</v>
      </c>
      <c r="D56" s="3">
        <v>1648</v>
      </c>
      <c r="E56" s="3"/>
      <c r="F56" s="3"/>
    </row>
    <row r="57" spans="1:6" ht="12.75">
      <c r="A57" s="3" t="s">
        <v>71</v>
      </c>
      <c r="B57" s="3" t="s">
        <v>73</v>
      </c>
      <c r="C57" s="3" t="s">
        <v>12</v>
      </c>
      <c r="D57" s="3">
        <v>1648</v>
      </c>
      <c r="E57" s="3"/>
      <c r="F57" s="3"/>
    </row>
    <row r="58" spans="1:6" ht="12.75">
      <c r="A58" s="3" t="s">
        <v>71</v>
      </c>
      <c r="B58" s="3" t="s">
        <v>74</v>
      </c>
      <c r="C58" s="3"/>
      <c r="D58" s="3"/>
      <c r="E58" s="3">
        <v>3234</v>
      </c>
      <c r="F58" s="3"/>
    </row>
    <row r="59" spans="1:6" ht="12.75">
      <c r="A59" s="4" t="s">
        <v>71</v>
      </c>
      <c r="B59" s="4"/>
      <c r="C59" s="4"/>
      <c r="D59" s="4">
        <f>SUM(D56:D58)</f>
        <v>3296</v>
      </c>
      <c r="E59" s="4">
        <f>SUM(E56:E58)</f>
        <v>3234</v>
      </c>
      <c r="F59" s="4">
        <f>D59-E59</f>
        <v>62</v>
      </c>
    </row>
    <row r="60" spans="1:6" ht="12.75">
      <c r="A60" s="3" t="s">
        <v>75</v>
      </c>
      <c r="B60" s="3" t="s">
        <v>76</v>
      </c>
      <c r="C60" s="3" t="s">
        <v>77</v>
      </c>
      <c r="D60" s="3">
        <v>1448</v>
      </c>
      <c r="E60" s="3"/>
      <c r="F60" s="3"/>
    </row>
    <row r="61" spans="1:6" ht="12.75">
      <c r="A61" s="3" t="s">
        <v>75</v>
      </c>
      <c r="B61" s="3" t="s">
        <v>78</v>
      </c>
      <c r="C61" s="3"/>
      <c r="D61" s="3"/>
      <c r="E61" s="3">
        <v>1419</v>
      </c>
      <c r="F61" s="3"/>
    </row>
    <row r="62" spans="1:6" ht="12.75">
      <c r="A62" s="4" t="s">
        <v>75</v>
      </c>
      <c r="B62" s="4"/>
      <c r="C62" s="4"/>
      <c r="D62" s="4">
        <f>SUM(D60:D61)</f>
        <v>1448</v>
      </c>
      <c r="E62" s="4">
        <f>SUM(E60:E61)</f>
        <v>1419</v>
      </c>
      <c r="F62" s="4">
        <f>D62-E62</f>
        <v>29</v>
      </c>
    </row>
    <row r="63" spans="1:6" ht="12.75">
      <c r="A63" s="5"/>
      <c r="B63" s="5"/>
      <c r="C63" s="5"/>
      <c r="D63" s="5">
        <f>D4+D8+D11+D14+D17+D20+D24+D27+D30+D33+D36+D40+D43+D46+D49+D52+D55+D59+D62</f>
        <v>40408</v>
      </c>
      <c r="E63" s="5">
        <f>E4+E8+E11+E14+E17+E20+E24+E27+E30+E33+E36+E40+E43+E46+E49+E52+E55+E59+E62</f>
        <v>39521</v>
      </c>
      <c r="F63" s="5">
        <f>D63-E63</f>
        <v>887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2015-08-26T22:29:06Z</dcterms:created>
  <dcterms:modified xsi:type="dcterms:W3CDTF">2015-08-26T16:29:41Z</dcterms:modified>
  <cp:category/>
  <cp:version/>
  <cp:contentType/>
  <cp:contentStatus/>
</cp:coreProperties>
</file>