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10997" sheetId="1" r:id="rId1"/>
  </sheets>
  <definedNames/>
  <calcPr fullCalcOnLoad="1"/>
</workbook>
</file>

<file path=xl/sharedStrings.xml><?xml version="1.0" encoding="utf-8"?>
<sst xmlns="http://schemas.openxmlformats.org/spreadsheetml/2006/main" count="488" uniqueCount="273">
  <si>
    <t>УЗ</t>
  </si>
  <si>
    <t>Описание</t>
  </si>
  <si>
    <t>Формула</t>
  </si>
  <si>
    <t>Стоимость</t>
  </si>
  <si>
    <t>Оплачено</t>
  </si>
  <si>
    <t>Сальдо</t>
  </si>
  <si>
    <t>*KSENYA*</t>
  </si>
  <si>
    <t>Вуаль 2009 300 Цвет №55 Цена 73,75р</t>
  </si>
  <si>
    <t>7x73.75+15%+18TP</t>
  </si>
  <si>
    <t>Вуаль 2009 300 Цвет №22 Цена 73,75р</t>
  </si>
  <si>
    <t>5x73.75+15%+13TP</t>
  </si>
  <si>
    <t>способ: онлайн, время: 06:06,  дата: 12/12/14,  дополн: 3469</t>
  </si>
  <si>
    <t>barbarira</t>
  </si>
  <si>
    <t>Ткань портьерная Шенилл арт.KDS6018 цвет 8516</t>
  </si>
  <si>
    <t>3x348.1+15%+8TP</t>
  </si>
  <si>
    <t>способ: банкомат, время: 16:15,  дата: 10/12/14,  дополн: карта 8014</t>
  </si>
  <si>
    <t>EASidorova</t>
  </si>
  <si>
    <t>Вуаль печать PDX1328 цв.1 280 цена 92,5</t>
  </si>
  <si>
    <t>4x120.95+15%+10TP</t>
  </si>
  <si>
    <t>способ: сбер онлайн, время: 16-34,  дата: 10/12/14,  дополн: 1077</t>
  </si>
  <si>
    <t>EkVid</t>
  </si>
  <si>
    <t>Вуаль печать PDX1328 цв.1 280</t>
  </si>
  <si>
    <t>3x120.95+15%+8TP</t>
  </si>
  <si>
    <t>Ткань портьерная жаккардовая "Восток" 443 150 Цвет 6</t>
  </si>
  <si>
    <t>6x147.5+15%+13TP</t>
  </si>
  <si>
    <t>способ: через сбербанк-онлайн, время: 23:12,  дата: 08/12/14,  дополн: Счет списания: •••• 9538  [Electron]  руб.</t>
  </si>
  <si>
    <t>Glikeria</t>
  </si>
  <si>
    <t>4x73.75+15%+10TP</t>
  </si>
  <si>
    <t>способ: сбербанкОнлайн, время: 15.58,  дата: 09/12/14,  дополн: ***8439 Сбербанк ОнЛайн</t>
  </si>
  <si>
    <t>GorLen</t>
  </si>
  <si>
    <t>Вуаль 2009/2010/6010/6002 300 Цвет №1</t>
  </si>
  <si>
    <t>33.3x73.75+15%+82TP</t>
  </si>
  <si>
    <t>Ткань портьерная жаккардовая "Крокус"NSD201 150 Цвет 123 или 104 или 105 или 111</t>
  </si>
  <si>
    <t>30.9x158.1+15%+76TP</t>
  </si>
  <si>
    <t>способ: карта сбер, время: 10:53:27,  дата: 09/12/14,  дополн: 4557</t>
  </si>
  <si>
    <t>IRISCHKA44444</t>
  </si>
  <si>
    <t>Тюль органза-флок ZY183B 280 цвет 19 Цена 135,7</t>
  </si>
  <si>
    <t>4x135.7+15%+10TP</t>
  </si>
  <si>
    <t>способ: Сбербанк, время: 22.17,  дата: 08/12/14,  дополн: 1818</t>
  </si>
  <si>
    <t>kat54</t>
  </si>
  <si>
    <t>Органза с вышивкой арт. ORE2649 цвет 4 280 Цена от 330,4р</t>
  </si>
  <si>
    <t>4x330.4+15%+10TP</t>
  </si>
  <si>
    <t>Вуаль 2009 300 Цвет №74 Цена 57,5р</t>
  </si>
  <si>
    <t>Вуаль 2009/2010/6010/6002 300 Цвет №1 Цена 66,88р</t>
  </si>
  <si>
    <t>6x73.75+15%+15TP</t>
  </si>
  <si>
    <t>способ: перевод с карты сбера, время: 15:01,  дата: 09/12/14,  дополн: 3778</t>
  </si>
  <si>
    <t>способ: перевод с карты сбера, время: 14:20,  дата: 14/12/14,  дополн: 3778</t>
  </si>
  <si>
    <t>Katerina-K</t>
  </si>
  <si>
    <t>Органза однотонная LF 300 Цвет №1</t>
  </si>
  <si>
    <t>11x70.8+15%+27TP</t>
  </si>
  <si>
    <t>способ: Сбербанк онлайн, время: 13-40,  дата: 09/12/14,  дополн: *****0033</t>
  </si>
  <si>
    <t>lezia</t>
  </si>
  <si>
    <t>Тюль органза-флок ZY183B 280 цвет 19</t>
  </si>
  <si>
    <t>5x135.7+15%+13TP</t>
  </si>
  <si>
    <t>Тюль Вуаль арт. 2009 цвет 9</t>
  </si>
  <si>
    <t>10x73.75+15%+25TP</t>
  </si>
  <si>
    <t>способ: сбер, время: 14,55,  дата: 15/12/14,  дополн: 0942</t>
  </si>
  <si>
    <t>Malink@</t>
  </si>
  <si>
    <t>Тюль органза-флок ZY183B 280 цвет 19 Цена 135,7</t>
  </si>
  <si>
    <t>способ: сбер 8976, время: 20-25,  дата: 10/12/14,  дополн: 8976</t>
  </si>
  <si>
    <t>Minefa</t>
  </si>
  <si>
    <t>Ткань вуаль "Нежность" Y064 280</t>
  </si>
  <si>
    <t>5x106.2+15%+13TP</t>
  </si>
  <si>
    <t>способ: пополнение карты, время: 11.02,  дата: 09/12/14,  дополн: 6657</t>
  </si>
  <si>
    <t>natashha07</t>
  </si>
  <si>
    <t>18161-290-001</t>
  </si>
  <si>
    <t>17x186.43+15%+42TP</t>
  </si>
  <si>
    <t xml:space="preserve">способ: ОРГ,  дополн: </t>
  </si>
  <si>
    <t>natysa</t>
  </si>
  <si>
    <t>Блэкаут 37844 шир.150см, цвет 20</t>
  </si>
  <si>
    <t>5.5x182.9+15%+14TP</t>
  </si>
  <si>
    <t>способ: сбербанк онлайн, время: 22-26,  дата: 10/12/14,  дополн: ***3942</t>
  </si>
  <si>
    <t>Oleeesya</t>
  </si>
  <si>
    <t>Органза-печ. арт.046, Цена 300,9</t>
  </si>
  <si>
    <t>6x300.9+15%+15TP</t>
  </si>
  <si>
    <t>способ: сб онлайн, время: 20-18,  дата: 15/12/14,  дополн: с карты 0782</t>
  </si>
  <si>
    <t>olga_423</t>
  </si>
  <si>
    <t>Органза с вышивкой арт. ORE2649 цвет 4</t>
  </si>
  <si>
    <t>12.9x330.4+15%+32TP</t>
  </si>
  <si>
    <t>Вуаль 2009/2010/6010/6002 300 Цвет №1 Цена 73,75р</t>
  </si>
  <si>
    <t>способ: карта СБ, время: 15:30,  дата: 09/12/14,  дополн: ****7710</t>
  </si>
  <si>
    <t>RHelen77</t>
  </si>
  <si>
    <t>Ткань портьерная ТАФТА TA001 150 Цвет №1 Цена 67,5р</t>
  </si>
  <si>
    <t>6x94.4+15%+15TP</t>
  </si>
  <si>
    <t>способ: сбербанк онлайн, время: 23:55,  дата: 10/12/14,  дополн: 8710</t>
  </si>
  <si>
    <t>Ruth</t>
  </si>
  <si>
    <t>Ткань портьерная ТАФТА TA001 150 Цвет №1</t>
  </si>
  <si>
    <t>3x94.4+15%+8TP</t>
  </si>
  <si>
    <t>способ: перевод, время: 23-40,  дата: 08/12/14,  дополн: ......7095</t>
  </si>
  <si>
    <t>SafronovaM</t>
  </si>
  <si>
    <t>9x94.4+15%+23TP</t>
  </si>
  <si>
    <t>Люверсы цвет золото</t>
  </si>
  <si>
    <t>50x18.1+15%+10TP</t>
  </si>
  <si>
    <t>способ: Сбер, время: 1700,  дата: 12/12/14,  дополн: Карта 9888</t>
  </si>
  <si>
    <t>Svetiko</t>
  </si>
  <si>
    <t>вуаль 2009/2010/6010/6002 300 Цвет №1</t>
  </si>
  <si>
    <t>способ: перевод с карты, время: 12.15,  дата: 09/12/14,  дополн: 3011</t>
  </si>
  <si>
    <t>Taiga_</t>
  </si>
  <si>
    <t>Тюль Лен арт. А030 цвет3 280</t>
  </si>
  <si>
    <t>4.5x271.4+15%+13TP</t>
  </si>
  <si>
    <t>способ: Сбер, время: 05-47,  дата: 09/12/14,  дополн: 8850</t>
  </si>
  <si>
    <t>TanyaK**</t>
  </si>
  <si>
    <t>Тюль вуаль однотонная с утяжелителем 2009L300 цвет 1</t>
  </si>
  <si>
    <t>8.4x83.7+15%+21TP</t>
  </si>
  <si>
    <t>способ: Сберданк онлайн, время: (МСК): 1,  дата: 09/12/14,  дополн: ** 5595</t>
  </si>
  <si>
    <t>TATYNA</t>
  </si>
  <si>
    <t>Органза однотонная LF 300 Цвет №1 Цена 70,8р</t>
  </si>
  <si>
    <t>3.55x70.8+15%+10TP</t>
  </si>
  <si>
    <t>способ: сбер онлайн, время: (МСК): 0,  дата: 19/12/14,  дополн: с карты 8336</t>
  </si>
  <si>
    <t>vedmediksvetik</t>
  </si>
  <si>
    <t>способ: VISA сб, время: 12:15,  дата: 13/12/14,  дополн: 5978</t>
  </si>
  <si>
    <t>vestochka2008</t>
  </si>
  <si>
    <t>6x271.4+15%+15TP</t>
  </si>
  <si>
    <t>способ: сбербанк-онлайн, время: 0:23,  дата: 14/12/14,  дополн: С КАРТЫ *9930</t>
  </si>
  <si>
    <t>yana_yanochka</t>
  </si>
  <si>
    <t>Вуаль 2009 300 Цвет №22</t>
  </si>
  <si>
    <t>2x73.75+15%+5TP</t>
  </si>
  <si>
    <t>Вуаль 2009 300 Цвет №74</t>
  </si>
  <si>
    <t>способ: карта, время: 9-00,  дата: 12/12/14,  дополн: 4021</t>
  </si>
  <si>
    <t>Аквамаринк@</t>
  </si>
  <si>
    <t>Органза Магия арт. 75203 цвет 3101</t>
  </si>
  <si>
    <t>17x198.4+15%+42TP</t>
  </si>
  <si>
    <t>способ: перевод, время: 17,30,  дата: 10/12/14,  дополн: ****3888</t>
  </si>
  <si>
    <t>Алиева Анастасия 2010</t>
  </si>
  <si>
    <t>способ: СБ ОНЛАЙН, время: 21:21,  дата: 08/12/14,  дополн: ***7425</t>
  </si>
  <si>
    <t>Аллуська</t>
  </si>
  <si>
    <t>Органза однотонная LF 300 Цвет №1</t>
  </si>
  <si>
    <t>8x70.8+15%+20TP</t>
  </si>
  <si>
    <t>способ: на карту сб, время: 23.15,  дата: 15/12/14,  дополн: 6967</t>
  </si>
  <si>
    <t>Анастасия_82</t>
  </si>
  <si>
    <t>Вуаль печать PDX1328 цв.1 280 цена 120,95</t>
  </si>
  <si>
    <t>способ: сберонлайн, время: 20-46,  дата: 09/12/14,  дополн: 5383</t>
  </si>
  <si>
    <t>андрей fkl</t>
  </si>
  <si>
    <t>способ: банкомат сбербанка, время: 16-00,  дата: 10/12/14,  дополн: *****6419</t>
  </si>
  <si>
    <t>Богира</t>
  </si>
  <si>
    <t>Ткань вуаль "Нежность"Y064 280 Цвет 1 белая</t>
  </si>
  <si>
    <t>способ: ч/з оператора, время: 15:22,  дата: 09/12/14,  дополн: осб 8047/0589</t>
  </si>
  <si>
    <t>Бусюнька</t>
  </si>
  <si>
    <t>Вуаль Карнавал арт. ZXY408 цвет 18 (зеленый)</t>
  </si>
  <si>
    <t>15x147.5+15%+37TP</t>
  </si>
  <si>
    <t>способ: сбербанк онлайн, время: 12:58,  дата: 09/12/14,  дополн: 2018</t>
  </si>
  <si>
    <t>Веснушк@</t>
  </si>
  <si>
    <t>Вуаль 2009 300 цвет 74</t>
  </si>
  <si>
    <t>способ: Сбербанк онлайн, время: 22:33,  дата: 10/12/14,  дополн: 6372</t>
  </si>
  <si>
    <t>Влада</t>
  </si>
  <si>
    <t>Шинилл арт. KDSB018 280 см Цвет 8516 275 рублей.</t>
  </si>
  <si>
    <t>2x348.1+15%+5TP</t>
  </si>
  <si>
    <t>способ: сбол, время: 21.17,  дата: 08/12/14,  дополн: 5018</t>
  </si>
  <si>
    <t>Далина</t>
  </si>
  <si>
    <t>Ткань портьерная жаккардовая "Восток" 443 150 Цвет 6</t>
  </si>
  <si>
    <t>6x147.5+15%+15TP</t>
  </si>
  <si>
    <t>способ: сбербанк онлайн, время: 07:49,  дата: 09/12/14,  дополн: 9231</t>
  </si>
  <si>
    <t>ДАНИИЛ ДЕНИСОВИЧ</t>
  </si>
  <si>
    <t>Тюль Вуаль арт. 2009 цвет 9 Цена 57,5р</t>
  </si>
  <si>
    <t>13x73.75+15%+32TP</t>
  </si>
  <si>
    <t>Тюль вуаль однотонная с утяжелителем 2009L 300 Цвет 1 Цена 62,5р</t>
  </si>
  <si>
    <t>16x83.7+15%+40TP</t>
  </si>
  <si>
    <t>способ: Сбербанк онлайн, время: 16:41,  дата: 09/12/14,  дополн: Карта """"8976</t>
  </si>
  <si>
    <t>девонька</t>
  </si>
  <si>
    <t>Ткань вуаль "Нежность" Y064 280 Цвет 1</t>
  </si>
  <si>
    <t>11x106.2+15%+27TP</t>
  </si>
  <si>
    <t>способ: карта сбер, время: 06.09,  дата: 09/12/14,  дополн: хххх5041</t>
  </si>
  <si>
    <t>Дуня</t>
  </si>
  <si>
    <t>Тюль Лен арт. А030 цвет3 280 цена 210</t>
  </si>
  <si>
    <t>5x271.4+15%+13TP</t>
  </si>
  <si>
    <t>ирина1515</t>
  </si>
  <si>
    <t>Тюль органза-флок ZY183B 280 цвет 19</t>
  </si>
  <si>
    <t>7x135.7+15%+18TP</t>
  </si>
  <si>
    <t>способ: карта, время: 9/30,  дата: 10/12/14,  дополн: 3953</t>
  </si>
  <si>
    <t>ИрискаМ</t>
  </si>
  <si>
    <t>способ: сбербанк, время: 13-05,  дата: 09/12/14,  дополн: 4631</t>
  </si>
  <si>
    <t>К@тюня</t>
  </si>
  <si>
    <t>Тюль органза-флок ZY183B 280, цвет 19</t>
  </si>
  <si>
    <t>способ: сбербанк, время: 15:01:59,  дата: 09/12/14,  дополн: карта***7084</t>
  </si>
  <si>
    <t>Катя830</t>
  </si>
  <si>
    <t>Вуаль печать PDX1328 цвет1</t>
  </si>
  <si>
    <t>5x120.95+15%+13TP</t>
  </si>
  <si>
    <t>способ: терминал, время: 13:10,  дата: 10/12/14,  дополн: 2312</t>
  </si>
  <si>
    <t>Люсьеn</t>
  </si>
  <si>
    <t>11x73.75+15%+27TP</t>
  </si>
  <si>
    <t>способ: сбербанк онлайн, время: 19 14,  дата: 10/12/14,  дополн: 9411</t>
  </si>
  <si>
    <t>Макси-4</t>
  </si>
  <si>
    <t>Тюль вуаль однотонная с утяжелителем 2009L 300 Цвет 1 Цена 83,7р</t>
  </si>
  <si>
    <t>8x83.7+15%+20TP</t>
  </si>
  <si>
    <t>Ткань вуаль "Нежность" Y064 280 Цвет 1 106,2белая</t>
  </si>
  <si>
    <t>способ: карта  сб, время: -,  дата: 09/12/14,  дополн: 4298</t>
  </si>
  <si>
    <t>Малуса</t>
  </si>
  <si>
    <t>Ткань портьерная ТАФТА TA001 150 Цвет №1 Цена 94,4р</t>
  </si>
  <si>
    <t>Вуаль 2009 300 Цвет №74 Цена 73,75р</t>
  </si>
  <si>
    <t>способ: Сбербанк онлайн, время: 23-55,  дата: 13/12/14,  дополн: 5738</t>
  </si>
  <si>
    <t>Марис@</t>
  </si>
  <si>
    <t>7x120.95+15%+18TP</t>
  </si>
  <si>
    <t>способ: терминал №440659, время: 20:41,  дата: 11/12/14,  дополн: 1561</t>
  </si>
  <si>
    <t>Мария456</t>
  </si>
  <si>
    <t>11x330.4+15%+27TP</t>
  </si>
  <si>
    <t>способ: на карту сбербанка, время: 19:32,  дата: 09/12/14,  дополн: с карты 9121, номер документа 905457</t>
  </si>
  <si>
    <t>маша и я</t>
  </si>
  <si>
    <t>1x73.75+15%+3TP</t>
  </si>
  <si>
    <t>способ: карта сб, время: =,  дата: 12/12/14,  дополн: 7871</t>
  </si>
  <si>
    <t>Меллиса</t>
  </si>
  <si>
    <t>Тюль органза с печатным рисунком L046 280 235</t>
  </si>
  <si>
    <t>способ: сбербанк онлайн, время: 10:11,  дата: 09/12/14,  дополн: **8533</t>
  </si>
  <si>
    <t>минона</t>
  </si>
  <si>
    <t>Тюль органза с печатным рисунком L046</t>
  </si>
  <si>
    <t>7x300.9+15%+18TP</t>
  </si>
  <si>
    <t>способ: терминал 450781, время: 11,14,  дата: 12/12/14,  дополн: 6434</t>
  </si>
  <si>
    <t>Нина1402</t>
  </si>
  <si>
    <t>Органза "МАГИЯ" 75203 280 Цвет №3101</t>
  </si>
  <si>
    <t>4x198.4+15%+10TP</t>
  </si>
  <si>
    <t>5x70.8+15%+13TP</t>
  </si>
  <si>
    <t>способ: сбербанк онлайн, время: 22-00,  дата: 08/12/14,  дополн: 2688</t>
  </si>
  <si>
    <t>Одиссея</t>
  </si>
  <si>
    <t>4x348.1+15%+10TP</t>
  </si>
  <si>
    <t>способ: онлайн, время: 16.10,  дата: 09/12/14,  дополн: .....0358</t>
  </si>
  <si>
    <t>Олеся2277</t>
  </si>
  <si>
    <t>17x330.4+15%+42TP</t>
  </si>
  <si>
    <t>способ: cбер. онлайн, время: 21:37,  дата: 10/12/14,  дополн: ****9376</t>
  </si>
  <si>
    <t>Ольчик1981</t>
  </si>
  <si>
    <t>способ: карта сбербанка, время: 14.07,  дата: 10/12/14,  дополн: ...........0417</t>
  </si>
  <si>
    <t>Оля-Поля</t>
  </si>
  <si>
    <t>Вуаль 2009 300 Цвет №22 Цена 55р</t>
  </si>
  <si>
    <t>способ: Сбербанк онлайн, время: 23:13,  дата: 09/12/14,  дополн: 2487</t>
  </si>
  <si>
    <t>Палисандра</t>
  </si>
  <si>
    <t>7x186.43+15%+18TP</t>
  </si>
  <si>
    <t>способ: карта сбер, время: 20.10,  дата: 15/12/14,  дополн: 0923</t>
  </si>
  <si>
    <t>ПушАня</t>
  </si>
  <si>
    <t>Вуаль 2009 300 Цвет №55</t>
  </si>
  <si>
    <t>3x73.75+15%+8TP</t>
  </si>
  <si>
    <t>способ: сберонлайн, время: 14.21,  дата: 10/12/14,  дополн: 1871</t>
  </si>
  <si>
    <t>Танечка-1985</t>
  </si>
  <si>
    <t>способ: сбер, время: 21/11,  дата: 09/12/14,  дополн: 9904</t>
  </si>
  <si>
    <t>ЦветочекSibir</t>
  </si>
  <si>
    <t>способ: карта сб, время: 14-50,  дата: 09/12/14,  дополн: 9222</t>
  </si>
  <si>
    <t>Юл*ка</t>
  </si>
  <si>
    <t>Ткань вуаль "Нежность" Y064 280 Цвет 1белая</t>
  </si>
  <si>
    <t>6x106.2+15%+15TP</t>
  </si>
  <si>
    <t>способ: онлайн, время: 21:36,  дата: 08/12/14,  дополн: ****1142</t>
  </si>
  <si>
    <t>Юлианк@</t>
  </si>
  <si>
    <t>9x73.75+15%+23TP</t>
  </si>
  <si>
    <t>15.3x73.75+15%+26TP</t>
  </si>
  <si>
    <t>Вуаль "КАРНАВАЛ" ZXY408 280 Цвет №18</t>
  </si>
  <si>
    <t>13x147.5+15%+32TP</t>
  </si>
  <si>
    <t>Вуаль 2009 300 Цвет №74 Цена 73,75</t>
  </si>
  <si>
    <t>14x73.75+15%+35TP</t>
  </si>
  <si>
    <t>18161-290-001 Цена 186,43</t>
  </si>
  <si>
    <t>4.3x186.43+15%+11TP</t>
  </si>
  <si>
    <t>Вуаль печать PDX1328 цв.1 28</t>
  </si>
  <si>
    <t>8x120.95+15%+20TP</t>
  </si>
  <si>
    <t>9x135.7+15%+23TP</t>
  </si>
  <si>
    <t>Тюль Лен арт. А030 цвет3 280 цена 271.4</t>
  </si>
  <si>
    <t>14x271.4+15%+35TP</t>
  </si>
  <si>
    <t>Органза-печ. арт.046,</t>
  </si>
  <si>
    <t>21x300.9+15%+52TP</t>
  </si>
  <si>
    <t>18.5x198.4+15%+46TP</t>
  </si>
  <si>
    <t>Ткань портьерная ТАФТА TA001 150 Цвет №1 Ц</t>
  </si>
  <si>
    <t>14.9x147.5+15%+37TP</t>
  </si>
  <si>
    <t>Шинилл арт. KDSB018 280 см Цвет 8516</t>
  </si>
  <si>
    <t>27.2x348.1+15%+67TP</t>
  </si>
  <si>
    <t>ЮЛия M-KO</t>
  </si>
  <si>
    <t>способ: карта сбер, время: 05:56,  дата: 14/12/14,  дополн: 2325</t>
  </si>
  <si>
    <t>ЮМар</t>
  </si>
  <si>
    <t>Блэкаут 37844 шир.150см, цвет 20 цена 130 руб</t>
  </si>
  <si>
    <t>10x182.9+15%+25TP</t>
  </si>
  <si>
    <t>способ: карта сбер.банка, время: 21-42,  дата: 09/12/14,  дополн: 6921</t>
  </si>
  <si>
    <t>ЯнамАМА</t>
  </si>
  <si>
    <t>Органза с вышивкой арт. ORE2649 цвет 4 280</t>
  </si>
  <si>
    <t>10.9x330.4+15%+27TP</t>
  </si>
  <si>
    <t>способ: сбербанк онлайн, время: 8:12,  дата: 10/12/14,  дополн: 2868</t>
  </si>
  <si>
    <t>способ: сбербанк онлайн, время: 09:27,  дата: 16/12/14,  дополн: 2868</t>
  </si>
  <si>
    <t>~~Elli~~</t>
  </si>
  <si>
    <t>Шторы кружевные Зара Нить "Бусы" арт. ZLBH цвет 12</t>
  </si>
  <si>
    <t>1x1103.6+15%+10TP</t>
  </si>
  <si>
    <t>способ: Онлайн, время: 19:36,  дата: 10/12/14,  дополн: 0082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</si>
</sst>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25" fillId="0" borderId="10" xfId="42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9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tabSelected="1" zoomScalePageLayoutView="0" workbookViewId="0" topLeftCell="A1">
      <selection activeCell="F143" sqref="F14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612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438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1019</v>
      </c>
      <c r="F4" s="3"/>
    </row>
    <row r="5" spans="1:6" ht="12.75">
      <c r="A5" s="4" t="s">
        <v>6</v>
      </c>
      <c r="B5" s="4"/>
      <c r="C5" s="4"/>
      <c r="D5" s="4">
        <f>SUM(D2:D4)</f>
        <v>1050</v>
      </c>
      <c r="E5" s="4">
        <f>SUM(E2:E4)</f>
        <v>1019</v>
      </c>
      <c r="F5" s="4">
        <f>D5-E5</f>
        <v>31</v>
      </c>
    </row>
    <row r="6" spans="1:6" ht="12.75">
      <c r="A6" s="3" t="s">
        <v>12</v>
      </c>
      <c r="B6" s="3" t="s">
        <v>13</v>
      </c>
      <c r="C6" s="3" t="s">
        <v>14</v>
      </c>
      <c r="D6" s="3">
        <v>1209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1201</v>
      </c>
      <c r="F7" s="3"/>
    </row>
    <row r="8" spans="1:6" ht="12.75">
      <c r="A8" s="4" t="s">
        <v>12</v>
      </c>
      <c r="B8" s="4"/>
      <c r="C8" s="4"/>
      <c r="D8" s="4">
        <f>SUM(D6:D7)</f>
        <v>1209</v>
      </c>
      <c r="E8" s="4">
        <f>SUM(E6:E7)</f>
        <v>1201</v>
      </c>
      <c r="F8" s="4">
        <f>D8-E8</f>
        <v>8</v>
      </c>
    </row>
    <row r="9" spans="1:6" ht="12.75">
      <c r="A9" s="3" t="s">
        <v>16</v>
      </c>
      <c r="B9" s="3" t="s">
        <v>17</v>
      </c>
      <c r="C9" s="3" t="s">
        <v>18</v>
      </c>
      <c r="D9" s="3">
        <v>567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557</v>
      </c>
      <c r="F10" s="3"/>
    </row>
    <row r="11" spans="1:6" ht="12.75">
      <c r="A11" s="4" t="s">
        <v>16</v>
      </c>
      <c r="B11" s="4"/>
      <c r="C11" s="4"/>
      <c r="D11" s="4">
        <f>SUM(D9:D10)</f>
        <v>567</v>
      </c>
      <c r="E11" s="4">
        <f>SUM(E9:E10)</f>
        <v>557</v>
      </c>
      <c r="F11" s="4">
        <f>D11-E11</f>
        <v>10</v>
      </c>
    </row>
    <row r="12" spans="1:6" ht="12.75">
      <c r="A12" s="3" t="s">
        <v>20</v>
      </c>
      <c r="B12" s="3" t="s">
        <v>21</v>
      </c>
      <c r="C12" s="3" t="s">
        <v>22</v>
      </c>
      <c r="D12" s="3">
        <v>426</v>
      </c>
      <c r="E12" s="3"/>
      <c r="F12" s="3"/>
    </row>
    <row r="13" spans="1:6" ht="12.75">
      <c r="A13" s="3" t="s">
        <v>20</v>
      </c>
      <c r="B13" s="3" t="s">
        <v>23</v>
      </c>
      <c r="C13" s="3" t="s">
        <v>24</v>
      </c>
      <c r="D13" s="3">
        <v>1031</v>
      </c>
      <c r="E13" s="3"/>
      <c r="F13" s="3"/>
    </row>
    <row r="14" spans="1:6" ht="12.75">
      <c r="A14" s="3" t="s">
        <v>20</v>
      </c>
      <c r="B14" s="3" t="s">
        <v>25</v>
      </c>
      <c r="C14" s="3"/>
      <c r="D14" s="3"/>
      <c r="E14" s="3">
        <v>1267</v>
      </c>
      <c r="F14" s="3"/>
    </row>
    <row r="15" spans="1:6" ht="12.75">
      <c r="A15" s="4" t="s">
        <v>20</v>
      </c>
      <c r="B15" s="4"/>
      <c r="C15" s="4"/>
      <c r="D15" s="4">
        <f>SUM(D12:D14)</f>
        <v>1457</v>
      </c>
      <c r="E15" s="4">
        <f>SUM(E12:E14)</f>
        <v>1267</v>
      </c>
      <c r="F15" s="4">
        <f>D15-E15</f>
        <v>190</v>
      </c>
    </row>
    <row r="16" spans="1:6" ht="12.75">
      <c r="A16" s="3" t="s">
        <v>26</v>
      </c>
      <c r="B16" s="3" t="s">
        <v>9</v>
      </c>
      <c r="C16" s="3" t="s">
        <v>27</v>
      </c>
      <c r="D16" s="3">
        <v>350</v>
      </c>
      <c r="E16" s="3"/>
      <c r="F16" s="3"/>
    </row>
    <row r="17" spans="1:6" ht="12.75">
      <c r="A17" s="3" t="s">
        <v>26</v>
      </c>
      <c r="B17" s="3" t="s">
        <v>28</v>
      </c>
      <c r="C17" s="3"/>
      <c r="D17" s="3"/>
      <c r="E17" s="3">
        <v>340</v>
      </c>
      <c r="F17" s="3"/>
    </row>
    <row r="18" spans="1:6" ht="12.75">
      <c r="A18" s="4" t="s">
        <v>26</v>
      </c>
      <c r="B18" s="4"/>
      <c r="C18" s="4"/>
      <c r="D18" s="4">
        <f>SUM(D16:D17)</f>
        <v>350</v>
      </c>
      <c r="E18" s="4">
        <f>SUM(E16:E17)</f>
        <v>340</v>
      </c>
      <c r="F18" s="4">
        <f>D18-E18</f>
        <v>10</v>
      </c>
    </row>
    <row r="19" spans="1:6" ht="12.75">
      <c r="A19" s="3" t="s">
        <v>29</v>
      </c>
      <c r="B19" s="3" t="s">
        <v>30</v>
      </c>
      <c r="C19" s="3" t="s">
        <v>31</v>
      </c>
      <c r="D19" s="3">
        <v>2907</v>
      </c>
      <c r="E19" s="3"/>
      <c r="F19" s="3"/>
    </row>
    <row r="20" spans="1:6" ht="12.75">
      <c r="A20" s="3" t="s">
        <v>29</v>
      </c>
      <c r="B20" s="3" t="s">
        <v>32</v>
      </c>
      <c r="C20" s="3" t="s">
        <v>33</v>
      </c>
      <c r="D20" s="3">
        <v>5695</v>
      </c>
      <c r="E20" s="3"/>
      <c r="F20" s="3"/>
    </row>
    <row r="21" spans="1:6" ht="12.75">
      <c r="A21" s="3" t="s">
        <v>29</v>
      </c>
      <c r="B21" s="3" t="s">
        <v>34</v>
      </c>
      <c r="C21" s="3"/>
      <c r="D21" s="3"/>
      <c r="E21" s="3">
        <v>8444</v>
      </c>
      <c r="F21" s="3"/>
    </row>
    <row r="22" spans="1:6" ht="12.75">
      <c r="A22" s="4" t="s">
        <v>29</v>
      </c>
      <c r="B22" s="4"/>
      <c r="C22" s="4"/>
      <c r="D22" s="4">
        <f>SUM(D19:D21)</f>
        <v>8602</v>
      </c>
      <c r="E22" s="4">
        <f>SUM(E19:E21)</f>
        <v>8444</v>
      </c>
      <c r="F22" s="4">
        <f>D22-E22</f>
        <v>158</v>
      </c>
    </row>
    <row r="23" spans="1:6" ht="12.75">
      <c r="A23" s="3" t="s">
        <v>35</v>
      </c>
      <c r="B23" s="3" t="s">
        <v>36</v>
      </c>
      <c r="C23" s="3" t="s">
        <v>37</v>
      </c>
      <c r="D23" s="3">
        <v>635</v>
      </c>
      <c r="E23" s="3"/>
      <c r="F23" s="3"/>
    </row>
    <row r="24" spans="1:6" ht="12.75">
      <c r="A24" s="3" t="s">
        <v>35</v>
      </c>
      <c r="B24" s="3" t="s">
        <v>38</v>
      </c>
      <c r="C24" s="3"/>
      <c r="D24" s="3"/>
      <c r="E24" s="3">
        <v>625</v>
      </c>
      <c r="F24" s="3"/>
    </row>
    <row r="25" spans="1:6" ht="12.75">
      <c r="A25" s="4" t="s">
        <v>35</v>
      </c>
      <c r="B25" s="4"/>
      <c r="C25" s="4"/>
      <c r="D25" s="4">
        <f>SUM(D23:D24)</f>
        <v>635</v>
      </c>
      <c r="E25" s="4">
        <f>SUM(E23:E24)</f>
        <v>625</v>
      </c>
      <c r="F25" s="4">
        <f>D25-E25</f>
        <v>10</v>
      </c>
    </row>
    <row r="26" spans="1:6" ht="12.75">
      <c r="A26" s="3" t="s">
        <v>39</v>
      </c>
      <c r="B26" s="3" t="s">
        <v>40</v>
      </c>
      <c r="C26" s="3" t="s">
        <v>41</v>
      </c>
      <c r="D26" s="3">
        <v>1530</v>
      </c>
      <c r="E26" s="3"/>
      <c r="F26" s="3"/>
    </row>
    <row r="27" spans="1:6" ht="12.75">
      <c r="A27" s="3" t="s">
        <v>39</v>
      </c>
      <c r="B27" s="3" t="s">
        <v>42</v>
      </c>
      <c r="C27" s="3" t="s">
        <v>27</v>
      </c>
      <c r="D27" s="3">
        <v>350</v>
      </c>
      <c r="E27" s="3"/>
      <c r="F27" s="3"/>
    </row>
    <row r="28" spans="1:6" ht="12.75">
      <c r="A28" s="3" t="s">
        <v>39</v>
      </c>
      <c r="B28" s="3" t="s">
        <v>43</v>
      </c>
      <c r="C28" s="3" t="s">
        <v>44</v>
      </c>
      <c r="D28" s="3">
        <v>524</v>
      </c>
      <c r="E28" s="3"/>
      <c r="F28" s="3"/>
    </row>
    <row r="29" spans="1:6" ht="12.75">
      <c r="A29" s="3" t="s">
        <v>39</v>
      </c>
      <c r="B29" s="3" t="s">
        <v>45</v>
      </c>
      <c r="C29" s="3"/>
      <c r="D29" s="3"/>
      <c r="E29" s="3">
        <v>849</v>
      </c>
      <c r="F29" s="3"/>
    </row>
    <row r="30" spans="1:6" ht="12.75">
      <c r="A30" s="3" t="s">
        <v>39</v>
      </c>
      <c r="B30" s="3" t="s">
        <v>46</v>
      </c>
      <c r="C30" s="3"/>
      <c r="D30" s="3"/>
      <c r="E30" s="3">
        <v>1520</v>
      </c>
      <c r="F30" s="3"/>
    </row>
    <row r="31" spans="1:6" ht="12.75">
      <c r="A31" s="4" t="s">
        <v>39</v>
      </c>
      <c r="B31" s="4"/>
      <c r="C31" s="4"/>
      <c r="D31" s="4">
        <f>SUM(D26:D30)</f>
        <v>2404</v>
      </c>
      <c r="E31" s="4">
        <f>SUM(E26:E30)</f>
        <v>2369</v>
      </c>
      <c r="F31" s="4">
        <f>D31-E31</f>
        <v>35</v>
      </c>
    </row>
    <row r="32" spans="1:6" ht="12.75">
      <c r="A32" s="3" t="s">
        <v>47</v>
      </c>
      <c r="B32" s="3" t="s">
        <v>48</v>
      </c>
      <c r="C32" s="3" t="s">
        <v>49</v>
      </c>
      <c r="D32" s="3">
        <v>923</v>
      </c>
      <c r="E32" s="3"/>
      <c r="F32" s="3"/>
    </row>
    <row r="33" spans="1:6" ht="12.75">
      <c r="A33" s="3" t="s">
        <v>47</v>
      </c>
      <c r="B33" s="3" t="s">
        <v>50</v>
      </c>
      <c r="C33" s="3"/>
      <c r="D33" s="3"/>
      <c r="E33" s="3">
        <v>896</v>
      </c>
      <c r="F33" s="3"/>
    </row>
    <row r="34" spans="1:6" ht="12.75">
      <c r="A34" s="4" t="s">
        <v>47</v>
      </c>
      <c r="B34" s="4"/>
      <c r="C34" s="4"/>
      <c r="D34" s="4">
        <f>SUM(D32:D33)</f>
        <v>923</v>
      </c>
      <c r="E34" s="4">
        <f>SUM(E32:E33)</f>
        <v>896</v>
      </c>
      <c r="F34" s="4">
        <f>D34-E34</f>
        <v>27</v>
      </c>
    </row>
    <row r="35" spans="1:6" ht="12.75">
      <c r="A35" s="3" t="s">
        <v>51</v>
      </c>
      <c r="B35" s="3" t="s">
        <v>52</v>
      </c>
      <c r="C35" s="3" t="s">
        <v>53</v>
      </c>
      <c r="D35" s="3">
        <v>794</v>
      </c>
      <c r="E35" s="3"/>
      <c r="F35" s="3"/>
    </row>
    <row r="36" spans="1:6" ht="12.75">
      <c r="A36" s="3" t="s">
        <v>51</v>
      </c>
      <c r="B36" s="3" t="s">
        <v>54</v>
      </c>
      <c r="C36" s="3" t="s">
        <v>55</v>
      </c>
      <c r="D36" s="3">
        <v>874</v>
      </c>
      <c r="E36" s="3"/>
      <c r="F36" s="3"/>
    </row>
    <row r="37" spans="1:6" ht="12.75">
      <c r="A37" s="3" t="s">
        <v>51</v>
      </c>
      <c r="B37" s="3" t="s">
        <v>56</v>
      </c>
      <c r="C37" s="3"/>
      <c r="D37" s="3"/>
      <c r="E37" s="3">
        <v>1630</v>
      </c>
      <c r="F37" s="3"/>
    </row>
    <row r="38" spans="1:6" ht="12.75">
      <c r="A38" s="4" t="s">
        <v>51</v>
      </c>
      <c r="B38" s="4"/>
      <c r="C38" s="4"/>
      <c r="D38" s="4">
        <f>SUM(D35:D37)</f>
        <v>1668</v>
      </c>
      <c r="E38" s="4">
        <f>SUM(E35:E37)</f>
        <v>1630</v>
      </c>
      <c r="F38" s="4">
        <f>D38-E38</f>
        <v>38</v>
      </c>
    </row>
    <row r="39" spans="1:6" ht="12.75">
      <c r="A39" s="3" t="s">
        <v>57</v>
      </c>
      <c r="B39" s="3" t="s">
        <v>58</v>
      </c>
      <c r="C39" s="3" t="s">
        <v>37</v>
      </c>
      <c r="D39" s="3">
        <v>635</v>
      </c>
      <c r="E39" s="3"/>
      <c r="F39" s="3"/>
    </row>
    <row r="40" spans="1:6" ht="12.75">
      <c r="A40" s="3" t="s">
        <v>57</v>
      </c>
      <c r="B40" s="3" t="s">
        <v>59</v>
      </c>
      <c r="C40" s="3"/>
      <c r="D40" s="3"/>
      <c r="E40" s="3">
        <v>625</v>
      </c>
      <c r="F40" s="3"/>
    </row>
    <row r="41" spans="1:6" ht="12.75">
      <c r="A41" s="4" t="s">
        <v>57</v>
      </c>
      <c r="B41" s="4"/>
      <c r="C41" s="4"/>
      <c r="D41" s="4">
        <f>SUM(D39:D40)</f>
        <v>635</v>
      </c>
      <c r="E41" s="4">
        <f>SUM(E39:E40)</f>
        <v>625</v>
      </c>
      <c r="F41" s="4">
        <f>D41-E41</f>
        <v>10</v>
      </c>
    </row>
    <row r="42" spans="1:6" ht="12.75">
      <c r="A42" s="3" t="s">
        <v>60</v>
      </c>
      <c r="B42" s="3" t="s">
        <v>61</v>
      </c>
      <c r="C42" s="3" t="s">
        <v>62</v>
      </c>
      <c r="D42" s="3">
        <v>624</v>
      </c>
      <c r="E42" s="3"/>
      <c r="F42" s="3"/>
    </row>
    <row r="43" spans="1:6" ht="12.75">
      <c r="A43" s="3" t="s">
        <v>60</v>
      </c>
      <c r="B43" s="3" t="s">
        <v>63</v>
      </c>
      <c r="C43" s="3"/>
      <c r="D43" s="3"/>
      <c r="E43" s="3">
        <v>896</v>
      </c>
      <c r="F43" s="3"/>
    </row>
    <row r="44" spans="1:6" ht="12.75">
      <c r="A44" s="4" t="s">
        <v>60</v>
      </c>
      <c r="B44" s="4"/>
      <c r="C44" s="4"/>
      <c r="D44" s="4">
        <v>909</v>
      </c>
      <c r="E44" s="4">
        <f>SUM(E42:E43)</f>
        <v>896</v>
      </c>
      <c r="F44" s="4">
        <f>D44-E44</f>
        <v>13</v>
      </c>
    </row>
    <row r="45" spans="1:6" ht="12.75">
      <c r="A45" s="3" t="s">
        <v>64</v>
      </c>
      <c r="B45" s="3" t="s">
        <v>65</v>
      </c>
      <c r="C45" s="3" t="s">
        <v>66</v>
      </c>
      <c r="D45" s="3">
        <v>3687</v>
      </c>
      <c r="E45" s="3"/>
      <c r="F45" s="3"/>
    </row>
    <row r="46" spans="1:6" ht="12.75">
      <c r="A46" s="3" t="s">
        <v>64</v>
      </c>
      <c r="B46" s="3" t="s">
        <v>67</v>
      </c>
      <c r="C46" s="3"/>
      <c r="D46" s="3"/>
      <c r="E46" s="3">
        <v>3646</v>
      </c>
      <c r="F46" s="3"/>
    </row>
    <row r="47" spans="1:6" ht="12.75">
      <c r="A47" s="4" t="s">
        <v>64</v>
      </c>
      <c r="B47" s="4"/>
      <c r="C47" s="4"/>
      <c r="D47" s="4">
        <f>SUM(D45:D46)</f>
        <v>3687</v>
      </c>
      <c r="E47" s="4">
        <f>SUM(E45:E46)</f>
        <v>3646</v>
      </c>
      <c r="F47" s="4">
        <f>D47-E47</f>
        <v>41</v>
      </c>
    </row>
    <row r="48" spans="1:6" ht="12.75">
      <c r="A48" s="3" t="s">
        <v>68</v>
      </c>
      <c r="B48" s="3" t="s">
        <v>69</v>
      </c>
      <c r="C48" s="3" t="s">
        <v>70</v>
      </c>
      <c r="D48" s="3">
        <v>1171</v>
      </c>
      <c r="E48" s="3"/>
      <c r="F48" s="3"/>
    </row>
    <row r="49" spans="1:6" ht="12.75">
      <c r="A49" s="3" t="s">
        <v>68</v>
      </c>
      <c r="B49" s="3" t="s">
        <v>71</v>
      </c>
      <c r="C49" s="3"/>
      <c r="D49" s="3"/>
      <c r="E49" s="3">
        <v>2160</v>
      </c>
      <c r="F49" s="3"/>
    </row>
    <row r="50" spans="1:6" ht="12.75">
      <c r="A50" s="4" t="s">
        <v>68</v>
      </c>
      <c r="B50" s="4"/>
      <c r="C50" s="4"/>
      <c r="D50" s="4">
        <v>2173</v>
      </c>
      <c r="E50" s="4">
        <f>SUM(E48:E49)</f>
        <v>2160</v>
      </c>
      <c r="F50" s="4">
        <f>D50-E50</f>
        <v>13</v>
      </c>
    </row>
    <row r="51" spans="1:6" ht="12.75">
      <c r="A51" s="3" t="s">
        <v>72</v>
      </c>
      <c r="B51" s="3" t="s">
        <v>73</v>
      </c>
      <c r="C51" s="3" t="s">
        <v>74</v>
      </c>
      <c r="D51" s="3">
        <v>2092</v>
      </c>
      <c r="E51" s="3"/>
      <c r="F51" s="3"/>
    </row>
    <row r="52" spans="1:6" ht="12.75">
      <c r="A52" s="3" t="s">
        <v>72</v>
      </c>
      <c r="B52" s="3" t="s">
        <v>75</v>
      </c>
      <c r="C52" s="3"/>
      <c r="D52" s="3"/>
      <c r="E52" s="3">
        <v>2000</v>
      </c>
      <c r="F52" s="3"/>
    </row>
    <row r="53" spans="1:6" ht="12.75">
      <c r="A53" s="4" t="s">
        <v>72</v>
      </c>
      <c r="B53" s="4"/>
      <c r="C53" s="4"/>
      <c r="D53" s="4">
        <f>SUM(D51:D52)</f>
        <v>2092</v>
      </c>
      <c r="E53" s="4">
        <f>SUM(E51:E52)</f>
        <v>2000</v>
      </c>
      <c r="F53" s="4">
        <f>D53-E53</f>
        <v>92</v>
      </c>
    </row>
    <row r="54" spans="1:6" ht="12.75">
      <c r="A54" s="3" t="s">
        <v>76</v>
      </c>
      <c r="B54" s="3" t="s">
        <v>77</v>
      </c>
      <c r="C54" s="3" t="s">
        <v>78</v>
      </c>
      <c r="D54" s="3">
        <v>4934</v>
      </c>
      <c r="E54" s="3"/>
      <c r="F54" s="3"/>
    </row>
    <row r="55" spans="1:6" ht="12.75">
      <c r="A55" s="3" t="s">
        <v>76</v>
      </c>
      <c r="B55" s="3" t="s">
        <v>79</v>
      </c>
      <c r="C55" s="3" t="s">
        <v>44</v>
      </c>
      <c r="D55" s="3">
        <v>524</v>
      </c>
      <c r="E55" s="3"/>
      <c r="F55" s="3"/>
    </row>
    <row r="56" spans="1:6" ht="12.75">
      <c r="A56" s="3" t="s">
        <v>76</v>
      </c>
      <c r="B56" s="3" t="s">
        <v>80</v>
      </c>
      <c r="C56" s="3"/>
      <c r="D56" s="3"/>
      <c r="E56" s="3">
        <v>5069</v>
      </c>
      <c r="F56" s="3"/>
    </row>
    <row r="57" spans="1:6" ht="12.75">
      <c r="A57" s="4" t="s">
        <v>76</v>
      </c>
      <c r="B57" s="4"/>
      <c r="C57" s="4"/>
      <c r="D57" s="4">
        <v>5619</v>
      </c>
      <c r="E57" s="4">
        <f>SUM(E54:E56)</f>
        <v>5069</v>
      </c>
      <c r="F57" s="4">
        <f>D57-E57</f>
        <v>550</v>
      </c>
    </row>
    <row r="58" spans="1:6" ht="12.75">
      <c r="A58" s="3" t="s">
        <v>81</v>
      </c>
      <c r="B58" s="3" t="s">
        <v>82</v>
      </c>
      <c r="C58" s="3" t="s">
        <v>83</v>
      </c>
      <c r="D58" s="3">
        <v>667</v>
      </c>
      <c r="E58" s="3"/>
      <c r="F58" s="3"/>
    </row>
    <row r="59" spans="1:6" ht="12.75">
      <c r="A59" s="3" t="s">
        <v>81</v>
      </c>
      <c r="B59" s="3" t="s">
        <v>84</v>
      </c>
      <c r="C59" s="3"/>
      <c r="D59" s="3"/>
      <c r="E59" s="3">
        <v>652</v>
      </c>
      <c r="F59" s="3"/>
    </row>
    <row r="60" spans="1:6" ht="12.75">
      <c r="A60" s="4" t="s">
        <v>81</v>
      </c>
      <c r="B60" s="4"/>
      <c r="C60" s="4"/>
      <c r="D60" s="4">
        <f>SUM(D58:D59)</f>
        <v>667</v>
      </c>
      <c r="E60" s="4">
        <f>SUM(E58:E59)</f>
        <v>652</v>
      </c>
      <c r="F60" s="4">
        <f>D60-E60</f>
        <v>15</v>
      </c>
    </row>
    <row r="61" spans="1:6" ht="12.75">
      <c r="A61" s="3" t="s">
        <v>85</v>
      </c>
      <c r="B61" s="3" t="s">
        <v>86</v>
      </c>
      <c r="C61" s="3" t="s">
        <v>87</v>
      </c>
      <c r="D61" s="3">
        <v>334</v>
      </c>
      <c r="E61" s="3"/>
      <c r="F61" s="3"/>
    </row>
    <row r="62" spans="1:6" ht="12.75">
      <c r="A62" s="3" t="s">
        <v>85</v>
      </c>
      <c r="B62" s="3" t="s">
        <v>88</v>
      </c>
      <c r="C62" s="3"/>
      <c r="D62" s="3"/>
      <c r="E62" s="3">
        <v>326</v>
      </c>
      <c r="F62" s="3"/>
    </row>
    <row r="63" spans="1:6" ht="12.75">
      <c r="A63" s="4" t="s">
        <v>85</v>
      </c>
      <c r="B63" s="4"/>
      <c r="C63" s="4"/>
      <c r="D63" s="4">
        <f>SUM(D61:D62)</f>
        <v>334</v>
      </c>
      <c r="E63" s="4">
        <f>SUM(E61:E62)</f>
        <v>326</v>
      </c>
      <c r="F63" s="4">
        <f>D63-E63</f>
        <v>8</v>
      </c>
    </row>
    <row r="64" spans="1:6" ht="12.75">
      <c r="A64" s="3" t="s">
        <v>89</v>
      </c>
      <c r="B64" s="3" t="s">
        <v>82</v>
      </c>
      <c r="C64" s="3" t="s">
        <v>90</v>
      </c>
      <c r="D64" s="3">
        <v>1001</v>
      </c>
      <c r="E64" s="3"/>
      <c r="F64" s="3"/>
    </row>
    <row r="65" spans="1:6" ht="12.75">
      <c r="A65" s="3" t="s">
        <v>89</v>
      </c>
      <c r="B65" s="3" t="s">
        <v>91</v>
      </c>
      <c r="C65" s="3" t="s">
        <v>92</v>
      </c>
      <c r="D65" s="3">
        <v>1051</v>
      </c>
      <c r="E65" s="3"/>
      <c r="F65" s="3"/>
    </row>
    <row r="66" spans="1:6" ht="12.75">
      <c r="A66" s="3" t="s">
        <v>89</v>
      </c>
      <c r="B66" s="3" t="s">
        <v>93</v>
      </c>
      <c r="C66" s="3"/>
      <c r="D66" s="3"/>
      <c r="E66" s="3">
        <v>2019</v>
      </c>
      <c r="F66" s="3"/>
    </row>
    <row r="67" spans="1:6" ht="12.75">
      <c r="A67" s="4" t="s">
        <v>89</v>
      </c>
      <c r="B67" s="4"/>
      <c r="C67" s="4"/>
      <c r="D67" s="4">
        <f>SUM(D64:D66)</f>
        <v>2052</v>
      </c>
      <c r="E67" s="4">
        <f>SUM(E64:E66)</f>
        <v>2019</v>
      </c>
      <c r="F67" s="4">
        <f>D67-E67</f>
        <v>33</v>
      </c>
    </row>
    <row r="68" spans="1:6" ht="12.75">
      <c r="A68" s="3" t="s">
        <v>94</v>
      </c>
      <c r="B68" s="3" t="s">
        <v>95</v>
      </c>
      <c r="C68" s="3" t="s">
        <v>44</v>
      </c>
      <c r="D68" s="3">
        <v>524</v>
      </c>
      <c r="E68" s="3"/>
      <c r="F68" s="3"/>
    </row>
    <row r="69" spans="1:6" ht="12.75">
      <c r="A69" s="3" t="s">
        <v>94</v>
      </c>
      <c r="B69" s="3" t="s">
        <v>96</v>
      </c>
      <c r="C69" s="3"/>
      <c r="D69" s="3"/>
      <c r="E69" s="3">
        <v>509</v>
      </c>
      <c r="F69" s="3"/>
    </row>
    <row r="70" spans="1:6" ht="12.75">
      <c r="A70" s="4" t="s">
        <v>94</v>
      </c>
      <c r="B70" s="4"/>
      <c r="C70" s="4"/>
      <c r="D70" s="4">
        <f>SUM(D68:D69)</f>
        <v>524</v>
      </c>
      <c r="E70" s="4">
        <f>SUM(E68:E69)</f>
        <v>509</v>
      </c>
      <c r="F70" s="4">
        <f>D70-E70</f>
        <v>15</v>
      </c>
    </row>
    <row r="71" spans="1:6" ht="12.75">
      <c r="A71" s="3" t="s">
        <v>97</v>
      </c>
      <c r="B71" s="3" t="s">
        <v>98</v>
      </c>
      <c r="C71" s="3" t="s">
        <v>99</v>
      </c>
      <c r="D71" s="3">
        <v>1418</v>
      </c>
      <c r="E71" s="3"/>
      <c r="F71" s="3"/>
    </row>
    <row r="72" spans="1:6" ht="12.75">
      <c r="A72" s="3" t="s">
        <v>97</v>
      </c>
      <c r="B72" s="3" t="s">
        <v>100</v>
      </c>
      <c r="C72" s="3"/>
      <c r="D72" s="3"/>
      <c r="E72" s="3">
        <v>1561</v>
      </c>
      <c r="F72" s="3"/>
    </row>
    <row r="73" spans="1:6" ht="12.75">
      <c r="A73" s="4" t="s">
        <v>97</v>
      </c>
      <c r="B73" s="4"/>
      <c r="C73" s="4"/>
      <c r="D73" s="4">
        <f>SUM(D71:D72)</f>
        <v>1418</v>
      </c>
      <c r="E73" s="4">
        <f>SUM(E71:E72)</f>
        <v>1561</v>
      </c>
      <c r="F73" s="4">
        <f>D73-E73</f>
        <v>-143</v>
      </c>
    </row>
    <row r="74" spans="1:6" ht="12.75">
      <c r="A74" s="3" t="s">
        <v>101</v>
      </c>
      <c r="B74" s="3" t="s">
        <v>102</v>
      </c>
      <c r="C74" s="3" t="s">
        <v>103</v>
      </c>
      <c r="D74" s="3">
        <v>830</v>
      </c>
      <c r="E74" s="3"/>
      <c r="F74" s="3"/>
    </row>
    <row r="75" spans="1:6" ht="12.75">
      <c r="A75" s="3" t="s">
        <v>101</v>
      </c>
      <c r="B75" s="3" t="s">
        <v>104</v>
      </c>
      <c r="C75" s="3"/>
      <c r="D75" s="3"/>
      <c r="E75" s="3">
        <v>809</v>
      </c>
      <c r="F75" s="3"/>
    </row>
    <row r="76" spans="1:6" ht="12.75">
      <c r="A76" s="4" t="s">
        <v>101</v>
      </c>
      <c r="B76" s="4"/>
      <c r="C76" s="4"/>
      <c r="D76" s="4">
        <f>SUM(D74:D75)</f>
        <v>830</v>
      </c>
      <c r="E76" s="4">
        <f>SUM(E74:E75)</f>
        <v>809</v>
      </c>
      <c r="F76" s="4">
        <f>D76-E76</f>
        <v>21</v>
      </c>
    </row>
    <row r="77" spans="1:6" ht="12.75">
      <c r="A77" s="3" t="s">
        <v>105</v>
      </c>
      <c r="B77" s="3" t="s">
        <v>106</v>
      </c>
      <c r="C77" s="3" t="s">
        <v>107</v>
      </c>
      <c r="D77" s="3">
        <v>300</v>
      </c>
      <c r="E77" s="3"/>
      <c r="F77" s="3"/>
    </row>
    <row r="78" spans="1:6" ht="12.75">
      <c r="A78" s="3" t="s">
        <v>105</v>
      </c>
      <c r="B78" s="3" t="s">
        <v>108</v>
      </c>
      <c r="C78" s="3"/>
      <c r="D78" s="3"/>
      <c r="E78" s="3">
        <v>326</v>
      </c>
      <c r="F78" s="3"/>
    </row>
    <row r="79" spans="1:6" ht="12.75">
      <c r="A79" s="4" t="s">
        <v>105</v>
      </c>
      <c r="B79" s="4"/>
      <c r="C79" s="4"/>
      <c r="D79" s="4">
        <f>SUM(D77:D78)</f>
        <v>300</v>
      </c>
      <c r="E79" s="4">
        <f>SUM(E77:E78)</f>
        <v>326</v>
      </c>
      <c r="F79" s="4">
        <f>D79-E79</f>
        <v>-26</v>
      </c>
    </row>
    <row r="80" spans="1:6" ht="12.75">
      <c r="A80" s="3" t="s">
        <v>109</v>
      </c>
      <c r="B80" s="3" t="s">
        <v>52</v>
      </c>
      <c r="C80" s="3" t="s">
        <v>53</v>
      </c>
      <c r="D80" s="3">
        <v>794</v>
      </c>
      <c r="E80" s="3"/>
      <c r="F80" s="3"/>
    </row>
    <row r="81" spans="1:6" ht="12.75">
      <c r="A81" s="3" t="s">
        <v>109</v>
      </c>
      <c r="B81" s="3" t="s">
        <v>110</v>
      </c>
      <c r="C81" s="3"/>
      <c r="D81" s="3"/>
      <c r="E81" s="3">
        <v>850</v>
      </c>
      <c r="F81" s="3"/>
    </row>
    <row r="82" spans="1:6" ht="12.75">
      <c r="A82" s="4" t="s">
        <v>109</v>
      </c>
      <c r="B82" s="4"/>
      <c r="C82" s="4"/>
      <c r="D82" s="4">
        <f>SUM(D80:D81)</f>
        <v>794</v>
      </c>
      <c r="E82" s="4">
        <f>SUM(E80:E81)</f>
        <v>850</v>
      </c>
      <c r="F82" s="4">
        <f>D82-E82</f>
        <v>-56</v>
      </c>
    </row>
    <row r="83" spans="1:6" ht="12.75">
      <c r="A83" s="3" t="s">
        <v>111</v>
      </c>
      <c r="B83" s="3" t="s">
        <v>98</v>
      </c>
      <c r="C83" s="3" t="s">
        <v>112</v>
      </c>
      <c r="D83" s="3">
        <v>1888</v>
      </c>
      <c r="E83" s="3"/>
      <c r="F83" s="3"/>
    </row>
    <row r="84" spans="1:6" ht="12.75">
      <c r="A84" s="3" t="s">
        <v>111</v>
      </c>
      <c r="B84" s="3" t="s">
        <v>113</v>
      </c>
      <c r="C84" s="3"/>
      <c r="D84" s="3"/>
      <c r="E84" s="3">
        <v>1873</v>
      </c>
      <c r="F84" s="3"/>
    </row>
    <row r="85" spans="1:6" ht="12.75">
      <c r="A85" s="4" t="s">
        <v>111</v>
      </c>
      <c r="B85" s="4"/>
      <c r="C85" s="4"/>
      <c r="D85" s="4">
        <f>SUM(D83:D84)</f>
        <v>1888</v>
      </c>
      <c r="E85" s="4">
        <f>SUM(E83:E84)</f>
        <v>1873</v>
      </c>
      <c r="F85" s="4">
        <f>D85-E85</f>
        <v>15</v>
      </c>
    </row>
    <row r="86" spans="1:6" ht="12.75">
      <c r="A86" s="3" t="s">
        <v>114</v>
      </c>
      <c r="B86" s="3" t="s">
        <v>115</v>
      </c>
      <c r="C86" s="3" t="s">
        <v>116</v>
      </c>
      <c r="D86" s="3">
        <v>175</v>
      </c>
      <c r="E86" s="3"/>
      <c r="F86" s="3"/>
    </row>
    <row r="87" spans="1:6" ht="12.75">
      <c r="A87" s="3" t="s">
        <v>114</v>
      </c>
      <c r="B87" s="3" t="s">
        <v>117</v>
      </c>
      <c r="C87" s="3" t="s">
        <v>116</v>
      </c>
      <c r="D87" s="3">
        <v>175</v>
      </c>
      <c r="E87" s="3"/>
      <c r="F87" s="3"/>
    </row>
    <row r="88" spans="1:6" ht="12.75">
      <c r="A88" s="3" t="s">
        <v>114</v>
      </c>
      <c r="B88" s="3" t="s">
        <v>118</v>
      </c>
      <c r="C88" s="3"/>
      <c r="D88" s="3"/>
      <c r="E88" s="3">
        <v>340</v>
      </c>
      <c r="F88" s="3"/>
    </row>
    <row r="89" spans="1:6" ht="12.75">
      <c r="A89" s="4" t="s">
        <v>114</v>
      </c>
      <c r="B89" s="4"/>
      <c r="C89" s="4"/>
      <c r="D89" s="4">
        <f>SUM(D86:D88)</f>
        <v>350</v>
      </c>
      <c r="E89" s="4">
        <f>SUM(E86:E88)</f>
        <v>340</v>
      </c>
      <c r="F89" s="4">
        <f>D89-E89</f>
        <v>10</v>
      </c>
    </row>
    <row r="90" spans="1:6" ht="12.75">
      <c r="A90" s="3" t="s">
        <v>119</v>
      </c>
      <c r="B90" s="3" t="s">
        <v>120</v>
      </c>
      <c r="C90" s="3" t="s">
        <v>121</v>
      </c>
      <c r="D90" s="3">
        <v>3921</v>
      </c>
      <c r="E90" s="3"/>
      <c r="F90" s="3"/>
    </row>
    <row r="91" spans="1:6" ht="12.75">
      <c r="A91" s="3" t="s">
        <v>119</v>
      </c>
      <c r="B91" s="3" t="s">
        <v>122</v>
      </c>
      <c r="C91" s="3"/>
      <c r="D91" s="3"/>
      <c r="E91" s="3">
        <v>3879</v>
      </c>
      <c r="F91" s="3"/>
    </row>
    <row r="92" spans="1:6" ht="12.75">
      <c r="A92" s="4" t="s">
        <v>119</v>
      </c>
      <c r="B92" s="4"/>
      <c r="C92" s="4"/>
      <c r="D92" s="4">
        <f>SUM(D90:D91)</f>
        <v>3921</v>
      </c>
      <c r="E92" s="4">
        <f>SUM(E90:E91)</f>
        <v>3879</v>
      </c>
      <c r="F92" s="4">
        <f>D92-E92</f>
        <v>42</v>
      </c>
    </row>
    <row r="93" spans="1:6" ht="12.75">
      <c r="A93" s="3" t="s">
        <v>123</v>
      </c>
      <c r="B93" s="3" t="s">
        <v>36</v>
      </c>
      <c r="C93" s="3" t="s">
        <v>53</v>
      </c>
      <c r="D93" s="3">
        <v>794</v>
      </c>
      <c r="E93" s="3"/>
      <c r="F93" s="3"/>
    </row>
    <row r="94" spans="1:6" ht="12.75">
      <c r="A94" s="3" t="s">
        <v>123</v>
      </c>
      <c r="B94" s="3" t="s">
        <v>124</v>
      </c>
      <c r="C94" s="3"/>
      <c r="D94" s="3"/>
      <c r="E94" s="3">
        <v>781</v>
      </c>
      <c r="F94" s="3"/>
    </row>
    <row r="95" spans="1:6" ht="12.75">
      <c r="A95" s="4" t="s">
        <v>123</v>
      </c>
      <c r="B95" s="4"/>
      <c r="C95" s="4"/>
      <c r="D95" s="4">
        <f>SUM(D93:D94)</f>
        <v>794</v>
      </c>
      <c r="E95" s="4">
        <f>SUM(E93:E94)</f>
        <v>781</v>
      </c>
      <c r="F95" s="4">
        <f>D95-E95</f>
        <v>13</v>
      </c>
    </row>
    <row r="96" spans="1:6" ht="12.75">
      <c r="A96" s="3" t="s">
        <v>125</v>
      </c>
      <c r="B96" s="3" t="s">
        <v>126</v>
      </c>
      <c r="C96" s="3" t="s">
        <v>127</v>
      </c>
      <c r="D96" s="3">
        <v>672</v>
      </c>
      <c r="E96" s="3"/>
      <c r="F96" s="3"/>
    </row>
    <row r="97" spans="1:6" ht="12.75">
      <c r="A97" s="3" t="s">
        <v>125</v>
      </c>
      <c r="B97" s="3" t="s">
        <v>128</v>
      </c>
      <c r="C97" s="3"/>
      <c r="D97" s="3"/>
      <c r="E97" s="3">
        <v>652</v>
      </c>
      <c r="F97" s="3"/>
    </row>
    <row r="98" spans="1:6" ht="12.75">
      <c r="A98" s="4" t="s">
        <v>125</v>
      </c>
      <c r="B98" s="4"/>
      <c r="C98" s="4"/>
      <c r="D98" s="4">
        <f>SUM(D96:D97)</f>
        <v>672</v>
      </c>
      <c r="E98" s="4">
        <f>SUM(E96:E97)</f>
        <v>652</v>
      </c>
      <c r="F98" s="4">
        <f>D98-E98</f>
        <v>20</v>
      </c>
    </row>
    <row r="99" spans="1:6" ht="12.75">
      <c r="A99" s="3" t="s">
        <v>129</v>
      </c>
      <c r="B99" s="3" t="s">
        <v>130</v>
      </c>
      <c r="C99" s="3" t="s">
        <v>18</v>
      </c>
      <c r="D99" s="3">
        <v>567</v>
      </c>
      <c r="E99" s="3"/>
      <c r="F99" s="3"/>
    </row>
    <row r="100" spans="1:6" ht="12.75">
      <c r="A100" s="3" t="s">
        <v>129</v>
      </c>
      <c r="B100" s="3" t="s">
        <v>131</v>
      </c>
      <c r="C100" s="3"/>
      <c r="D100" s="3"/>
      <c r="E100" s="3">
        <v>557</v>
      </c>
      <c r="F100" s="3"/>
    </row>
    <row r="101" spans="1:6" ht="12.75">
      <c r="A101" s="4" t="s">
        <v>129</v>
      </c>
      <c r="B101" s="4"/>
      <c r="C101" s="4"/>
      <c r="D101" s="4">
        <f>SUM(D99:D100)</f>
        <v>567</v>
      </c>
      <c r="E101" s="4">
        <f>SUM(E99:E100)</f>
        <v>557</v>
      </c>
      <c r="F101" s="4">
        <f>D101-E101</f>
        <v>10</v>
      </c>
    </row>
    <row r="102" spans="1:6" ht="12.75">
      <c r="A102" s="3" t="s">
        <v>132</v>
      </c>
      <c r="B102" s="3" t="s">
        <v>115</v>
      </c>
      <c r="C102" s="3" t="s">
        <v>27</v>
      </c>
      <c r="D102" s="3">
        <v>350</v>
      </c>
      <c r="E102" s="3"/>
      <c r="F102" s="3"/>
    </row>
    <row r="103" spans="1:6" ht="12.75">
      <c r="A103" s="3" t="s">
        <v>132</v>
      </c>
      <c r="B103" s="3" t="s">
        <v>133</v>
      </c>
      <c r="C103" s="3"/>
      <c r="D103" s="3"/>
      <c r="E103" s="3">
        <v>340</v>
      </c>
      <c r="F103" s="3"/>
    </row>
    <row r="104" spans="1:6" ht="12.75">
      <c r="A104" s="4" t="s">
        <v>132</v>
      </c>
      <c r="B104" s="4"/>
      <c r="C104" s="4"/>
      <c r="D104" s="4">
        <f>SUM(D102:D103)</f>
        <v>350</v>
      </c>
      <c r="E104" s="4">
        <f>SUM(E102:E103)</f>
        <v>340</v>
      </c>
      <c r="F104" s="4">
        <f>D104-E104</f>
        <v>10</v>
      </c>
    </row>
    <row r="105" spans="1:6" ht="12.75">
      <c r="A105" s="3" t="s">
        <v>134</v>
      </c>
      <c r="B105" s="3" t="s">
        <v>135</v>
      </c>
      <c r="C105" s="3" t="s">
        <v>62</v>
      </c>
      <c r="D105" s="3">
        <v>624</v>
      </c>
      <c r="E105" s="3"/>
      <c r="F105" s="3"/>
    </row>
    <row r="106" spans="1:6" ht="12.75">
      <c r="A106" s="3" t="s">
        <v>134</v>
      </c>
      <c r="B106" s="3" t="s">
        <v>21</v>
      </c>
      <c r="C106" s="3" t="s">
        <v>18</v>
      </c>
      <c r="D106" s="3">
        <v>567</v>
      </c>
      <c r="E106" s="3"/>
      <c r="F106" s="3"/>
    </row>
    <row r="107" spans="1:6" ht="12.75">
      <c r="A107" s="3" t="s">
        <v>134</v>
      </c>
      <c r="B107" s="3" t="s">
        <v>136</v>
      </c>
      <c r="C107" s="3"/>
      <c r="D107" s="3"/>
      <c r="E107" s="3">
        <v>1168</v>
      </c>
      <c r="F107" s="3"/>
    </row>
    <row r="108" spans="1:6" ht="12.75">
      <c r="A108" s="4" t="s">
        <v>134</v>
      </c>
      <c r="B108" s="4"/>
      <c r="C108" s="4"/>
      <c r="D108" s="4">
        <f>SUM(D105:D107)</f>
        <v>1191</v>
      </c>
      <c r="E108" s="4">
        <f>SUM(E105:E107)</f>
        <v>1168</v>
      </c>
      <c r="F108" s="4">
        <f>D108-E108</f>
        <v>23</v>
      </c>
    </row>
    <row r="109" spans="1:6" ht="12.75">
      <c r="A109" s="3" t="s">
        <v>137</v>
      </c>
      <c r="B109" s="3" t="s">
        <v>138</v>
      </c>
      <c r="C109" s="3" t="s">
        <v>139</v>
      </c>
      <c r="D109" s="3">
        <v>2582</v>
      </c>
      <c r="E109" s="3"/>
      <c r="F109" s="3"/>
    </row>
    <row r="110" spans="1:6" ht="12.75">
      <c r="A110" s="3" t="s">
        <v>137</v>
      </c>
      <c r="B110" s="3" t="s">
        <v>140</v>
      </c>
      <c r="C110" s="3"/>
      <c r="D110" s="3"/>
      <c r="E110" s="3">
        <v>2545</v>
      </c>
      <c r="F110" s="3"/>
    </row>
    <row r="111" spans="1:6" ht="12.75">
      <c r="A111" s="4" t="s">
        <v>137</v>
      </c>
      <c r="B111" s="4"/>
      <c r="C111" s="4"/>
      <c r="D111" s="4">
        <f>SUM(D109:D110)</f>
        <v>2582</v>
      </c>
      <c r="E111" s="4">
        <f>SUM(E109:E110)</f>
        <v>2545</v>
      </c>
      <c r="F111" s="4">
        <f>D111-E111</f>
        <v>37</v>
      </c>
    </row>
    <row r="112" spans="1:6" ht="12.75">
      <c r="A112" s="3" t="s">
        <v>141</v>
      </c>
      <c r="B112" s="3" t="s">
        <v>142</v>
      </c>
      <c r="C112" s="3" t="s">
        <v>8</v>
      </c>
      <c r="D112" s="3">
        <v>612</v>
      </c>
      <c r="E112" s="3"/>
      <c r="F112" s="3"/>
    </row>
    <row r="113" spans="1:6" ht="12.75">
      <c r="A113" s="3" t="s">
        <v>141</v>
      </c>
      <c r="B113" s="3" t="s">
        <v>143</v>
      </c>
      <c r="C113" s="3"/>
      <c r="D113" s="3"/>
      <c r="E113" s="3">
        <v>594</v>
      </c>
      <c r="F113" s="3"/>
    </row>
    <row r="114" spans="1:6" ht="12.75">
      <c r="A114" s="4" t="s">
        <v>141</v>
      </c>
      <c r="B114" s="4"/>
      <c r="C114" s="4"/>
      <c r="D114" s="4">
        <f>SUM(D112:D113)</f>
        <v>612</v>
      </c>
      <c r="E114" s="4">
        <f>SUM(E112:E113)</f>
        <v>594</v>
      </c>
      <c r="F114" s="4">
        <f>D114-E114</f>
        <v>18</v>
      </c>
    </row>
    <row r="115" spans="1:6" ht="12.75">
      <c r="A115" s="3" t="s">
        <v>144</v>
      </c>
      <c r="B115" s="3" t="s">
        <v>145</v>
      </c>
      <c r="C115" s="3" t="s">
        <v>146</v>
      </c>
      <c r="D115" s="3">
        <v>806</v>
      </c>
      <c r="E115" s="3"/>
      <c r="F115" s="3"/>
    </row>
    <row r="116" spans="1:6" ht="12.75">
      <c r="A116" s="3" t="s">
        <v>144</v>
      </c>
      <c r="B116" s="3" t="s">
        <v>147</v>
      </c>
      <c r="C116" s="3"/>
      <c r="D116" s="3"/>
      <c r="E116" s="3">
        <v>801</v>
      </c>
      <c r="F116" s="3"/>
    </row>
    <row r="117" spans="1:6" ht="12.75">
      <c r="A117" s="4" t="s">
        <v>144</v>
      </c>
      <c r="B117" s="4"/>
      <c r="C117" s="4"/>
      <c r="D117" s="4">
        <f>SUM(D115:D116)</f>
        <v>806</v>
      </c>
      <c r="E117" s="4">
        <f>SUM(E115:E116)</f>
        <v>801</v>
      </c>
      <c r="F117" s="4">
        <f>D117-E117</f>
        <v>5</v>
      </c>
    </row>
    <row r="118" spans="1:6" ht="12.75">
      <c r="A118" s="3" t="s">
        <v>148</v>
      </c>
      <c r="B118" s="3" t="s">
        <v>149</v>
      </c>
      <c r="C118" s="3" t="s">
        <v>150</v>
      </c>
      <c r="D118" s="3">
        <v>1033</v>
      </c>
      <c r="E118" s="3"/>
      <c r="F118" s="3"/>
    </row>
    <row r="119" spans="1:6" ht="12.75">
      <c r="A119" s="3" t="s">
        <v>148</v>
      </c>
      <c r="B119" s="3" t="s">
        <v>151</v>
      </c>
      <c r="C119" s="3"/>
      <c r="D119" s="3"/>
      <c r="E119" s="3">
        <v>1018</v>
      </c>
      <c r="F119" s="3"/>
    </row>
    <row r="120" spans="1:6" ht="12.75">
      <c r="A120" s="4" t="s">
        <v>148</v>
      </c>
      <c r="B120" s="4"/>
      <c r="C120" s="4"/>
      <c r="D120" s="4">
        <f>SUM(D118:D119)</f>
        <v>1033</v>
      </c>
      <c r="E120" s="4">
        <f>SUM(E118:E119)</f>
        <v>1018</v>
      </c>
      <c r="F120" s="4">
        <f>D120-E120</f>
        <v>15</v>
      </c>
    </row>
    <row r="121" spans="1:6" ht="12.75">
      <c r="A121" s="3" t="s">
        <v>152</v>
      </c>
      <c r="B121" s="3" t="s">
        <v>153</v>
      </c>
      <c r="C121" s="3" t="s">
        <v>154</v>
      </c>
      <c r="D121" s="3">
        <v>1135</v>
      </c>
      <c r="E121" s="3"/>
      <c r="F121" s="3"/>
    </row>
    <row r="122" spans="1:6" ht="12.75">
      <c r="A122" s="3" t="s">
        <v>152</v>
      </c>
      <c r="B122" s="3" t="s">
        <v>155</v>
      </c>
      <c r="C122" s="3" t="s">
        <v>156</v>
      </c>
      <c r="D122" s="3">
        <v>1581</v>
      </c>
      <c r="E122" s="3"/>
      <c r="F122" s="3"/>
    </row>
    <row r="123" spans="1:6" ht="12.75">
      <c r="A123" s="3" t="s">
        <v>152</v>
      </c>
      <c r="B123" s="3" t="s">
        <v>157</v>
      </c>
      <c r="C123" s="3"/>
      <c r="D123" s="3"/>
      <c r="E123" s="3">
        <v>2644</v>
      </c>
      <c r="F123" s="3"/>
    </row>
    <row r="124" spans="1:6" ht="12.75">
      <c r="A124" s="4" t="s">
        <v>152</v>
      </c>
      <c r="B124" s="4"/>
      <c r="C124" s="4"/>
      <c r="D124" s="4">
        <f>SUM(D121:D123)</f>
        <v>2716</v>
      </c>
      <c r="E124" s="4">
        <f>SUM(E121:E123)</f>
        <v>2644</v>
      </c>
      <c r="F124" s="4">
        <f>D124-E124</f>
        <v>72</v>
      </c>
    </row>
    <row r="125" spans="1:6" ht="12.75">
      <c r="A125" s="3" t="s">
        <v>158</v>
      </c>
      <c r="B125" s="3" t="s">
        <v>159</v>
      </c>
      <c r="C125" s="3" t="s">
        <v>160</v>
      </c>
      <c r="D125" s="3">
        <v>1371</v>
      </c>
      <c r="E125" s="3"/>
      <c r="F125" s="3"/>
    </row>
    <row r="126" spans="1:6" ht="12.75">
      <c r="A126" s="3" t="s">
        <v>158</v>
      </c>
      <c r="B126" s="3" t="s">
        <v>161</v>
      </c>
      <c r="C126" s="3"/>
      <c r="D126" s="3"/>
      <c r="E126" s="3">
        <v>1344</v>
      </c>
      <c r="F126" s="3"/>
    </row>
    <row r="127" spans="1:6" ht="12.75">
      <c r="A127" s="4" t="s">
        <v>158</v>
      </c>
      <c r="B127" s="4"/>
      <c r="C127" s="4"/>
      <c r="D127" s="4">
        <f>SUM(D125:D126)</f>
        <v>1371</v>
      </c>
      <c r="E127" s="4">
        <f>SUM(E125:E126)</f>
        <v>1344</v>
      </c>
      <c r="F127" s="4">
        <f>D127-E127</f>
        <v>27</v>
      </c>
    </row>
    <row r="128" spans="1:6" ht="12.75">
      <c r="A128" s="3" t="s">
        <v>162</v>
      </c>
      <c r="B128" s="3" t="s">
        <v>163</v>
      </c>
      <c r="C128" s="3" t="s">
        <v>164</v>
      </c>
      <c r="D128" s="3">
        <v>1574</v>
      </c>
      <c r="E128" s="3"/>
      <c r="F128" s="3"/>
    </row>
    <row r="129" spans="1:6" ht="12.75">
      <c r="A129" s="3" t="s">
        <v>162</v>
      </c>
      <c r="B129" s="3" t="s">
        <v>67</v>
      </c>
      <c r="C129" s="3"/>
      <c r="D129" s="3"/>
      <c r="E129" s="3">
        <v>1570</v>
      </c>
      <c r="F129" s="3"/>
    </row>
    <row r="130" spans="1:6" ht="12.75">
      <c r="A130" s="4" t="s">
        <v>162</v>
      </c>
      <c r="B130" s="4"/>
      <c r="C130" s="4"/>
      <c r="D130" s="4">
        <f>SUM(D128:D129)</f>
        <v>1574</v>
      </c>
      <c r="E130" s="4">
        <f>SUM(E128:E129)</f>
        <v>1570</v>
      </c>
      <c r="F130" s="4">
        <f>D130-E130</f>
        <v>4</v>
      </c>
    </row>
    <row r="131" spans="1:6" ht="12.75">
      <c r="A131" s="3" t="s">
        <v>165</v>
      </c>
      <c r="B131" s="3" t="s">
        <v>166</v>
      </c>
      <c r="C131" s="3" t="s">
        <v>167</v>
      </c>
      <c r="D131" s="3">
        <v>1111</v>
      </c>
      <c r="E131" s="3"/>
      <c r="F131" s="3"/>
    </row>
    <row r="132" spans="1:6" ht="12.75">
      <c r="A132" s="3" t="s">
        <v>165</v>
      </c>
      <c r="B132" s="3" t="s">
        <v>168</v>
      </c>
      <c r="C132" s="3"/>
      <c r="D132" s="3"/>
      <c r="E132" s="3">
        <v>1093</v>
      </c>
      <c r="F132" s="3"/>
    </row>
    <row r="133" spans="1:6" ht="12.75">
      <c r="A133" s="4" t="s">
        <v>165</v>
      </c>
      <c r="B133" s="4"/>
      <c r="C133" s="4"/>
      <c r="D133" s="4">
        <f>SUM(D131:D132)</f>
        <v>1111</v>
      </c>
      <c r="E133" s="4">
        <f>SUM(E131:E132)</f>
        <v>1093</v>
      </c>
      <c r="F133" s="4">
        <f>D133-E133</f>
        <v>18</v>
      </c>
    </row>
    <row r="134" spans="1:6" ht="12.75">
      <c r="A134" s="3" t="s">
        <v>169</v>
      </c>
      <c r="B134" s="3" t="s">
        <v>30</v>
      </c>
      <c r="C134" s="3" t="s">
        <v>10</v>
      </c>
      <c r="D134" s="3">
        <v>438</v>
      </c>
      <c r="E134" s="3"/>
      <c r="F134" s="3"/>
    </row>
    <row r="135" spans="1:6" ht="12.75">
      <c r="A135" s="3" t="s">
        <v>169</v>
      </c>
      <c r="B135" s="3" t="s">
        <v>170</v>
      </c>
      <c r="C135" s="3"/>
      <c r="D135" s="3"/>
      <c r="E135" s="3">
        <v>425</v>
      </c>
      <c r="F135" s="3"/>
    </row>
    <row r="136" spans="1:6" ht="12.75">
      <c r="A136" s="4" t="s">
        <v>169</v>
      </c>
      <c r="B136" s="4"/>
      <c r="C136" s="4"/>
      <c r="D136" s="4">
        <f>SUM(D134:D135)</f>
        <v>438</v>
      </c>
      <c r="E136" s="4">
        <f>SUM(E134:E135)</f>
        <v>425</v>
      </c>
      <c r="F136" s="4">
        <f>D136-E136</f>
        <v>13</v>
      </c>
    </row>
    <row r="137" spans="1:6" ht="12.75">
      <c r="A137" s="3" t="s">
        <v>171</v>
      </c>
      <c r="B137" s="3" t="s">
        <v>172</v>
      </c>
      <c r="C137" s="3" t="s">
        <v>53</v>
      </c>
      <c r="D137" s="3">
        <v>794</v>
      </c>
      <c r="E137" s="3"/>
      <c r="F137" s="3"/>
    </row>
    <row r="138" spans="1:6" ht="12.75">
      <c r="A138" s="3" t="s">
        <v>171</v>
      </c>
      <c r="B138" s="3" t="s">
        <v>173</v>
      </c>
      <c r="C138" s="3"/>
      <c r="D138" s="3"/>
      <c r="E138" s="3">
        <v>781</v>
      </c>
      <c r="F138" s="3"/>
    </row>
    <row r="139" spans="1:6" ht="12.75">
      <c r="A139" s="4" t="s">
        <v>171</v>
      </c>
      <c r="B139" s="4"/>
      <c r="C139" s="4"/>
      <c r="D139" s="4">
        <f>SUM(D137:D138)</f>
        <v>794</v>
      </c>
      <c r="E139" s="4">
        <f>SUM(E137:E138)</f>
        <v>781</v>
      </c>
      <c r="F139" s="4">
        <f>D139-E139</f>
        <v>13</v>
      </c>
    </row>
    <row r="140" spans="1:6" ht="12.75">
      <c r="A140" s="3" t="s">
        <v>174</v>
      </c>
      <c r="B140" s="3" t="s">
        <v>175</v>
      </c>
      <c r="C140" s="3" t="s">
        <v>176</v>
      </c>
      <c r="D140" s="3">
        <v>709</v>
      </c>
      <c r="E140" s="3"/>
      <c r="F140" s="3"/>
    </row>
    <row r="141" spans="1:6" ht="12.75">
      <c r="A141" s="3" t="s">
        <v>174</v>
      </c>
      <c r="B141" s="3" t="s">
        <v>177</v>
      </c>
      <c r="C141" s="3"/>
      <c r="D141" s="3"/>
      <c r="E141" s="3">
        <v>604.75</v>
      </c>
      <c r="F141" s="3"/>
    </row>
    <row r="142" spans="1:6" ht="12.75">
      <c r="A142" s="4" t="s">
        <v>174</v>
      </c>
      <c r="B142" s="4"/>
      <c r="C142" s="4"/>
      <c r="D142" s="4">
        <f>SUM(D140:D141)</f>
        <v>709</v>
      </c>
      <c r="E142" s="4">
        <f>SUM(E140:E141)</f>
        <v>604.75</v>
      </c>
      <c r="F142" s="4">
        <v>105</v>
      </c>
    </row>
    <row r="143" spans="1:6" ht="12.75">
      <c r="A143" s="3" t="s">
        <v>178</v>
      </c>
      <c r="B143" s="3" t="s">
        <v>7</v>
      </c>
      <c r="C143" s="3" t="s">
        <v>179</v>
      </c>
      <c r="D143" s="3">
        <v>960</v>
      </c>
      <c r="E143" s="3"/>
      <c r="F143" s="3"/>
    </row>
    <row r="144" spans="1:6" ht="12.75">
      <c r="A144" s="3" t="s">
        <v>178</v>
      </c>
      <c r="B144" s="3" t="s">
        <v>180</v>
      </c>
      <c r="C144" s="3"/>
      <c r="D144" s="3"/>
      <c r="E144" s="3">
        <v>933</v>
      </c>
      <c r="F144" s="3"/>
    </row>
    <row r="145" spans="1:6" ht="12.75">
      <c r="A145" s="4" t="s">
        <v>178</v>
      </c>
      <c r="B145" s="4"/>
      <c r="C145" s="4"/>
      <c r="D145" s="4">
        <f>SUM(D143:D144)</f>
        <v>960</v>
      </c>
      <c r="E145" s="4">
        <f>SUM(E143:E144)</f>
        <v>933</v>
      </c>
      <c r="F145" s="4">
        <f>D145-E145</f>
        <v>27</v>
      </c>
    </row>
    <row r="146" spans="1:6" ht="12.75">
      <c r="A146" s="3" t="s">
        <v>181</v>
      </c>
      <c r="B146" s="3" t="s">
        <v>182</v>
      </c>
      <c r="C146" s="3" t="s">
        <v>183</v>
      </c>
      <c r="D146" s="3">
        <v>791</v>
      </c>
      <c r="E146" s="3"/>
      <c r="F146" s="3"/>
    </row>
    <row r="147" spans="1:6" ht="12.75">
      <c r="A147" s="3" t="s">
        <v>181</v>
      </c>
      <c r="B147" s="3" t="s">
        <v>184</v>
      </c>
      <c r="C147" s="3" t="s">
        <v>62</v>
      </c>
      <c r="D147" s="3">
        <v>624</v>
      </c>
      <c r="E147" s="3"/>
      <c r="F147" s="3"/>
    </row>
    <row r="148" spans="1:6" ht="12.75">
      <c r="A148" s="3" t="s">
        <v>181</v>
      </c>
      <c r="B148" s="3" t="s">
        <v>185</v>
      </c>
      <c r="C148" s="3"/>
      <c r="D148" s="3"/>
      <c r="E148" s="3">
        <v>1382</v>
      </c>
      <c r="F148" s="3"/>
    </row>
    <row r="149" spans="1:6" ht="12.75">
      <c r="A149" s="4" t="s">
        <v>181</v>
      </c>
      <c r="B149" s="4"/>
      <c r="C149" s="4"/>
      <c r="D149" s="4">
        <f>SUM(D146:D148)</f>
        <v>1415</v>
      </c>
      <c r="E149" s="4">
        <f>SUM(E146:E148)</f>
        <v>1382</v>
      </c>
      <c r="F149" s="4">
        <f>D149-E149</f>
        <v>33</v>
      </c>
    </row>
    <row r="150" spans="1:6" ht="12.75">
      <c r="A150" s="3" t="s">
        <v>186</v>
      </c>
      <c r="B150" s="3" t="s">
        <v>187</v>
      </c>
      <c r="C150" s="3" t="s">
        <v>83</v>
      </c>
      <c r="D150" s="3">
        <v>667</v>
      </c>
      <c r="E150" s="3"/>
      <c r="F150" s="3"/>
    </row>
    <row r="151" spans="1:6" ht="12.75">
      <c r="A151" s="3" t="s">
        <v>186</v>
      </c>
      <c r="B151" s="3" t="s">
        <v>188</v>
      </c>
      <c r="C151" s="3" t="s">
        <v>8</v>
      </c>
      <c r="D151" s="3">
        <v>612</v>
      </c>
      <c r="E151" s="3"/>
      <c r="F151" s="3"/>
    </row>
    <row r="152" spans="1:6" ht="12.75">
      <c r="A152" s="3" t="s">
        <v>186</v>
      </c>
      <c r="B152" s="3" t="s">
        <v>189</v>
      </c>
      <c r="C152" s="3"/>
      <c r="D152" s="3"/>
      <c r="E152" s="3">
        <v>1246</v>
      </c>
      <c r="F152" s="3"/>
    </row>
    <row r="153" spans="1:6" ht="12.75">
      <c r="A153" s="4" t="s">
        <v>186</v>
      </c>
      <c r="B153" s="4"/>
      <c r="C153" s="4"/>
      <c r="D153" s="4">
        <f>SUM(D150:D152)</f>
        <v>1279</v>
      </c>
      <c r="E153" s="4">
        <f>SUM(E150:E152)</f>
        <v>1246</v>
      </c>
      <c r="F153" s="4">
        <f>D153-E153</f>
        <v>33</v>
      </c>
    </row>
    <row r="154" spans="1:6" ht="12.75">
      <c r="A154" s="6" t="s">
        <v>190</v>
      </c>
      <c r="B154" s="3" t="s">
        <v>21</v>
      </c>
      <c r="C154" s="3" t="s">
        <v>191</v>
      </c>
      <c r="D154" s="3">
        <v>992</v>
      </c>
      <c r="E154" s="3"/>
      <c r="F154" s="3"/>
    </row>
    <row r="155" spans="1:6" ht="12.75">
      <c r="A155" s="3" t="s">
        <v>190</v>
      </c>
      <c r="B155" s="3" t="s">
        <v>192</v>
      </c>
      <c r="C155" s="3"/>
      <c r="D155" s="3"/>
      <c r="E155" s="3">
        <v>1032</v>
      </c>
      <c r="F155" s="3"/>
    </row>
    <row r="156" spans="1:6" ht="12.75">
      <c r="A156" s="4" t="s">
        <v>190</v>
      </c>
      <c r="B156" s="4"/>
      <c r="C156" s="4"/>
      <c r="D156" s="4">
        <f>SUM(D154:D155)</f>
        <v>992</v>
      </c>
      <c r="E156" s="4">
        <f>SUM(E154:E155)</f>
        <v>1032</v>
      </c>
      <c r="F156" s="4">
        <f>D156-E156</f>
        <v>-40</v>
      </c>
    </row>
    <row r="157" spans="1:6" ht="12.75">
      <c r="A157" s="3" t="s">
        <v>193</v>
      </c>
      <c r="B157" s="3" t="s">
        <v>40</v>
      </c>
      <c r="C157" s="3" t="s">
        <v>194</v>
      </c>
      <c r="D157" s="3">
        <v>4207</v>
      </c>
      <c r="E157" s="3"/>
      <c r="F157" s="3"/>
    </row>
    <row r="158" spans="1:6" ht="12.75">
      <c r="A158" s="3" t="s">
        <v>193</v>
      </c>
      <c r="B158" s="3" t="s">
        <v>195</v>
      </c>
      <c r="C158" s="3"/>
      <c r="D158" s="3"/>
      <c r="E158" s="3">
        <v>4180</v>
      </c>
      <c r="F158" s="3"/>
    </row>
    <row r="159" spans="1:6" ht="12.75">
      <c r="A159" s="4" t="s">
        <v>193</v>
      </c>
      <c r="B159" s="4"/>
      <c r="C159" s="4"/>
      <c r="D159" s="4">
        <f>SUM(D157:D158)</f>
        <v>4207</v>
      </c>
      <c r="E159" s="4">
        <f>SUM(E157:E158)</f>
        <v>4180</v>
      </c>
      <c r="F159" s="4">
        <f>D159-E159</f>
        <v>27</v>
      </c>
    </row>
    <row r="160" spans="1:6" ht="12.75">
      <c r="A160" s="3" t="s">
        <v>196</v>
      </c>
      <c r="B160" s="3" t="s">
        <v>117</v>
      </c>
      <c r="C160" s="3" t="s">
        <v>197</v>
      </c>
      <c r="D160" s="3">
        <v>88</v>
      </c>
      <c r="E160" s="3"/>
      <c r="F160" s="3"/>
    </row>
    <row r="161" spans="1:6" ht="12.75">
      <c r="A161" s="3" t="s">
        <v>196</v>
      </c>
      <c r="B161" s="3" t="s">
        <v>198</v>
      </c>
      <c r="C161" s="3"/>
      <c r="D161" s="3"/>
      <c r="E161" s="3">
        <v>85</v>
      </c>
      <c r="F161" s="3"/>
    </row>
    <row r="162" spans="1:6" ht="12.75">
      <c r="A162" s="4" t="s">
        <v>196</v>
      </c>
      <c r="B162" s="4"/>
      <c r="C162" s="4"/>
      <c r="D162" s="4">
        <f>SUM(D160:D161)</f>
        <v>88</v>
      </c>
      <c r="E162" s="4">
        <f>SUM(E160:E161)</f>
        <v>85</v>
      </c>
      <c r="F162" s="4">
        <f>D162-E162</f>
        <v>3</v>
      </c>
    </row>
    <row r="163" spans="1:6" ht="12.75">
      <c r="A163" s="3" t="s">
        <v>199</v>
      </c>
      <c r="B163" s="3" t="s">
        <v>200</v>
      </c>
      <c r="C163" s="3" t="s">
        <v>74</v>
      </c>
      <c r="D163" s="3">
        <v>2092</v>
      </c>
      <c r="E163" s="3"/>
      <c r="F163" s="3"/>
    </row>
    <row r="164" spans="1:6" ht="12.75">
      <c r="A164" s="3" t="s">
        <v>199</v>
      </c>
      <c r="B164" s="3" t="s">
        <v>201</v>
      </c>
      <c r="C164" s="3"/>
      <c r="D164" s="3"/>
      <c r="E164" s="3">
        <v>2077</v>
      </c>
      <c r="F164" s="3"/>
    </row>
    <row r="165" spans="1:6" ht="12.75">
      <c r="A165" s="4" t="s">
        <v>199</v>
      </c>
      <c r="B165" s="4"/>
      <c r="C165" s="4"/>
      <c r="D165" s="4">
        <f>SUM(D163:D164)</f>
        <v>2092</v>
      </c>
      <c r="E165" s="4">
        <f>SUM(E163:E164)</f>
        <v>2077</v>
      </c>
      <c r="F165" s="4">
        <f>D165-E165</f>
        <v>15</v>
      </c>
    </row>
    <row r="166" spans="1:6" ht="12.75">
      <c r="A166" s="3" t="s">
        <v>202</v>
      </c>
      <c r="B166" s="3" t="s">
        <v>203</v>
      </c>
      <c r="C166" s="3" t="s">
        <v>204</v>
      </c>
      <c r="D166" s="3">
        <v>2441</v>
      </c>
      <c r="E166" s="3"/>
      <c r="F166" s="3"/>
    </row>
    <row r="167" spans="1:6" ht="12.75">
      <c r="A167" s="3" t="s">
        <v>202</v>
      </c>
      <c r="B167" s="3" t="s">
        <v>205</v>
      </c>
      <c r="C167" s="3"/>
      <c r="D167" s="3"/>
      <c r="E167" s="3">
        <v>2423</v>
      </c>
      <c r="F167" s="3"/>
    </row>
    <row r="168" spans="1:6" ht="12.75">
      <c r="A168" s="4" t="s">
        <v>202</v>
      </c>
      <c r="B168" s="4"/>
      <c r="C168" s="4"/>
      <c r="D168" s="4">
        <f>SUM(D166:D167)</f>
        <v>2441</v>
      </c>
      <c r="E168" s="4">
        <f>SUM(E166:E167)</f>
        <v>2423</v>
      </c>
      <c r="F168" s="4">
        <f>D168-E168</f>
        <v>18</v>
      </c>
    </row>
    <row r="169" spans="1:6" ht="12.75">
      <c r="A169" s="3" t="s">
        <v>206</v>
      </c>
      <c r="B169" s="3" t="s">
        <v>207</v>
      </c>
      <c r="C169" s="3" t="s">
        <v>208</v>
      </c>
      <c r="D169" s="3">
        <v>923</v>
      </c>
      <c r="E169" s="3"/>
      <c r="F169" s="3"/>
    </row>
    <row r="170" spans="1:6" ht="12.75">
      <c r="A170" s="3" t="s">
        <v>206</v>
      </c>
      <c r="B170" s="3" t="s">
        <v>126</v>
      </c>
      <c r="C170" s="3" t="s">
        <v>209</v>
      </c>
      <c r="D170" s="3">
        <v>421</v>
      </c>
      <c r="E170" s="3"/>
      <c r="F170" s="3"/>
    </row>
    <row r="171" spans="1:6" ht="12.75">
      <c r="A171" s="3" t="s">
        <v>206</v>
      </c>
      <c r="B171" s="3" t="s">
        <v>210</v>
      </c>
      <c r="C171" s="3"/>
      <c r="D171" s="3"/>
      <c r="E171" s="3">
        <v>2236.75</v>
      </c>
      <c r="F171" s="3"/>
    </row>
    <row r="172" spans="1:6" ht="12.75">
      <c r="A172" s="4" t="s">
        <v>206</v>
      </c>
      <c r="B172" s="4"/>
      <c r="C172" s="4"/>
      <c r="D172" s="4">
        <v>2259.75</v>
      </c>
      <c r="E172" s="4">
        <f>SUM(E169:E171)</f>
        <v>2236.75</v>
      </c>
      <c r="F172" s="4">
        <f>D172-E172</f>
        <v>23</v>
      </c>
    </row>
    <row r="173" spans="1:6" ht="12.75">
      <c r="A173" s="3" t="s">
        <v>211</v>
      </c>
      <c r="B173" s="3" t="s">
        <v>13</v>
      </c>
      <c r="C173" s="3" t="s">
        <v>212</v>
      </c>
      <c r="D173" s="3">
        <v>1612</v>
      </c>
      <c r="E173" s="3"/>
      <c r="F173" s="3"/>
    </row>
    <row r="174" spans="1:6" ht="12.75">
      <c r="A174" s="3" t="s">
        <v>211</v>
      </c>
      <c r="B174" s="3" t="s">
        <v>213</v>
      </c>
      <c r="C174" s="3"/>
      <c r="D174" s="3"/>
      <c r="E174" s="3">
        <v>1602</v>
      </c>
      <c r="F174" s="3"/>
    </row>
    <row r="175" spans="1:6" ht="12.75">
      <c r="A175" s="4" t="s">
        <v>211</v>
      </c>
      <c r="B175" s="4"/>
      <c r="C175" s="4"/>
      <c r="D175" s="4">
        <f>SUM(D173:D174)</f>
        <v>1612</v>
      </c>
      <c r="E175" s="4">
        <f>SUM(E173:E174)</f>
        <v>1602</v>
      </c>
      <c r="F175" s="4">
        <f>D175-E175</f>
        <v>10</v>
      </c>
    </row>
    <row r="176" spans="1:6" ht="12.75">
      <c r="A176" s="3" t="s">
        <v>214</v>
      </c>
      <c r="B176" s="3" t="s">
        <v>77</v>
      </c>
      <c r="C176" s="3" t="s">
        <v>215</v>
      </c>
      <c r="D176" s="3">
        <v>6502</v>
      </c>
      <c r="E176" s="3"/>
      <c r="F176" s="3"/>
    </row>
    <row r="177" spans="1:6" ht="12.75">
      <c r="A177" s="3" t="s">
        <v>214</v>
      </c>
      <c r="B177" s="3" t="s">
        <v>216</v>
      </c>
      <c r="C177" s="3"/>
      <c r="D177" s="3"/>
      <c r="E177" s="3">
        <v>6490</v>
      </c>
      <c r="F177" s="3"/>
    </row>
    <row r="178" spans="1:6" ht="12.75">
      <c r="A178" s="4" t="s">
        <v>214</v>
      </c>
      <c r="B178" s="4"/>
      <c r="C178" s="4"/>
      <c r="D178" s="4">
        <f>SUM(D176:D177)</f>
        <v>6502</v>
      </c>
      <c r="E178" s="4">
        <f>SUM(E176:E177)</f>
        <v>6490</v>
      </c>
      <c r="F178" s="4">
        <f>D178-E178</f>
        <v>12</v>
      </c>
    </row>
    <row r="179" spans="1:6" ht="12.75">
      <c r="A179" s="3" t="s">
        <v>217</v>
      </c>
      <c r="B179" s="3" t="s">
        <v>30</v>
      </c>
      <c r="C179" s="3" t="s">
        <v>55</v>
      </c>
      <c r="D179" s="3">
        <v>874</v>
      </c>
      <c r="E179" s="3"/>
      <c r="F179" s="3"/>
    </row>
    <row r="180" spans="1:6" ht="12.75">
      <c r="A180" s="3" t="s">
        <v>217</v>
      </c>
      <c r="B180" s="3" t="s">
        <v>218</v>
      </c>
      <c r="C180" s="3"/>
      <c r="D180" s="3"/>
      <c r="E180" s="3">
        <v>850</v>
      </c>
      <c r="F180" s="3"/>
    </row>
    <row r="181" spans="1:6" ht="12.75">
      <c r="A181" s="4" t="s">
        <v>217</v>
      </c>
      <c r="B181" s="4"/>
      <c r="C181" s="4"/>
      <c r="D181" s="4">
        <f>SUM(D179:D180)</f>
        <v>874</v>
      </c>
      <c r="E181" s="4">
        <f>SUM(E179:E180)</f>
        <v>850</v>
      </c>
      <c r="F181" s="4">
        <f>D181-E181</f>
        <v>24</v>
      </c>
    </row>
    <row r="182" spans="1:6" ht="12.75">
      <c r="A182" s="3" t="s">
        <v>219</v>
      </c>
      <c r="B182" s="3" t="s">
        <v>220</v>
      </c>
      <c r="C182" s="3" t="s">
        <v>10</v>
      </c>
      <c r="D182" s="3">
        <v>438</v>
      </c>
      <c r="E182" s="3"/>
      <c r="F182" s="3"/>
    </row>
    <row r="183" spans="1:6" ht="12.75">
      <c r="A183" s="3" t="s">
        <v>219</v>
      </c>
      <c r="B183" s="3" t="s">
        <v>221</v>
      </c>
      <c r="C183" s="3"/>
      <c r="D183" s="3"/>
      <c r="E183" s="3">
        <v>425</v>
      </c>
      <c r="F183" s="3"/>
    </row>
    <row r="184" spans="1:6" ht="12.75">
      <c r="A184" s="4" t="s">
        <v>219</v>
      </c>
      <c r="B184" s="4"/>
      <c r="C184" s="4"/>
      <c r="D184" s="4">
        <f>SUM(D182:D183)</f>
        <v>438</v>
      </c>
      <c r="E184" s="4">
        <f>SUM(E182:E183)</f>
        <v>425</v>
      </c>
      <c r="F184" s="4">
        <f>D184-E184</f>
        <v>13</v>
      </c>
    </row>
    <row r="185" spans="1:6" ht="12.75">
      <c r="A185" s="3" t="s">
        <v>222</v>
      </c>
      <c r="B185" s="3" t="s">
        <v>65</v>
      </c>
      <c r="C185" s="3" t="s">
        <v>223</v>
      </c>
      <c r="D185" s="3">
        <v>1519</v>
      </c>
      <c r="E185" s="3"/>
      <c r="F185" s="3"/>
    </row>
    <row r="186" spans="1:6" ht="12.75">
      <c r="A186" s="3" t="s">
        <v>222</v>
      </c>
      <c r="B186" s="3" t="s">
        <v>224</v>
      </c>
      <c r="C186" s="3"/>
      <c r="D186" s="3"/>
      <c r="E186" s="3">
        <v>1501</v>
      </c>
      <c r="F186" s="3"/>
    </row>
    <row r="187" spans="1:6" ht="12.75">
      <c r="A187" s="4" t="s">
        <v>222</v>
      </c>
      <c r="B187" s="4"/>
      <c r="C187" s="4"/>
      <c r="D187" s="4">
        <f>SUM(D185:D186)</f>
        <v>1519</v>
      </c>
      <c r="E187" s="4">
        <f>SUM(E185:E186)</f>
        <v>1501</v>
      </c>
      <c r="F187" s="4">
        <f>D187-E187</f>
        <v>18</v>
      </c>
    </row>
    <row r="188" spans="1:6" ht="12.75">
      <c r="A188" s="3" t="s">
        <v>225</v>
      </c>
      <c r="B188" s="3" t="s">
        <v>226</v>
      </c>
      <c r="C188" s="3" t="s">
        <v>227</v>
      </c>
      <c r="D188" s="3">
        <v>263</v>
      </c>
      <c r="E188" s="3"/>
      <c r="F188" s="3"/>
    </row>
    <row r="189" spans="1:6" ht="12.75">
      <c r="A189" s="3" t="s">
        <v>225</v>
      </c>
      <c r="B189" s="3" t="s">
        <v>228</v>
      </c>
      <c r="C189" s="3"/>
      <c r="D189" s="3"/>
      <c r="E189" s="3">
        <v>255</v>
      </c>
      <c r="F189" s="3"/>
    </row>
    <row r="190" spans="1:6" ht="12.75">
      <c r="A190" s="4" t="s">
        <v>225</v>
      </c>
      <c r="B190" s="4"/>
      <c r="C190" s="4"/>
      <c r="D190" s="4">
        <f>SUM(D188:D189)</f>
        <v>263</v>
      </c>
      <c r="E190" s="4">
        <f>SUM(E188:E189)</f>
        <v>255</v>
      </c>
      <c r="F190" s="4">
        <f>D190-E190</f>
        <v>8</v>
      </c>
    </row>
    <row r="191" spans="1:6" ht="12.75">
      <c r="A191" s="3" t="s">
        <v>229</v>
      </c>
      <c r="B191" s="3" t="s">
        <v>226</v>
      </c>
      <c r="C191" s="3" t="s">
        <v>227</v>
      </c>
      <c r="D191" s="3">
        <v>263</v>
      </c>
      <c r="E191" s="3"/>
      <c r="F191" s="3"/>
    </row>
    <row r="192" spans="1:6" ht="12.75">
      <c r="A192" s="3" t="s">
        <v>229</v>
      </c>
      <c r="B192" s="3" t="s">
        <v>230</v>
      </c>
      <c r="C192" s="3"/>
      <c r="D192" s="3"/>
      <c r="E192" s="3">
        <v>255</v>
      </c>
      <c r="F192" s="3"/>
    </row>
    <row r="193" spans="1:6" ht="12.75">
      <c r="A193" s="4" t="s">
        <v>229</v>
      </c>
      <c r="B193" s="4"/>
      <c r="C193" s="4"/>
      <c r="D193" s="4">
        <f>SUM(D191:D192)</f>
        <v>263</v>
      </c>
      <c r="E193" s="4">
        <f>SUM(E191:E192)</f>
        <v>255</v>
      </c>
      <c r="F193" s="4">
        <f>D193-E193</f>
        <v>8</v>
      </c>
    </row>
    <row r="194" spans="1:6" ht="12.75">
      <c r="A194" s="3" t="s">
        <v>231</v>
      </c>
      <c r="B194" s="3" t="s">
        <v>30</v>
      </c>
      <c r="C194" s="3" t="s">
        <v>116</v>
      </c>
      <c r="D194" s="3">
        <v>175</v>
      </c>
      <c r="E194" s="3"/>
      <c r="F194" s="3"/>
    </row>
    <row r="195" spans="1:6" ht="12.75">
      <c r="A195" s="3" t="s">
        <v>231</v>
      </c>
      <c r="B195" s="3" t="s">
        <v>232</v>
      </c>
      <c r="C195" s="3"/>
      <c r="D195" s="3"/>
      <c r="E195" s="3">
        <v>170</v>
      </c>
      <c r="F195" s="3"/>
    </row>
    <row r="196" spans="1:6" ht="12.75">
      <c r="A196" s="4" t="s">
        <v>231</v>
      </c>
      <c r="B196" s="4"/>
      <c r="C196" s="4"/>
      <c r="D196" s="4">
        <f>SUM(D194:D195)</f>
        <v>175</v>
      </c>
      <c r="E196" s="4">
        <f>SUM(E194:E195)</f>
        <v>170</v>
      </c>
      <c r="F196" s="4">
        <f>D196-E196</f>
        <v>5</v>
      </c>
    </row>
    <row r="197" spans="1:6" ht="12.75">
      <c r="A197" s="3" t="s">
        <v>233</v>
      </c>
      <c r="B197" s="3" t="s">
        <v>226</v>
      </c>
      <c r="C197" s="3" t="s">
        <v>27</v>
      </c>
      <c r="D197" s="3">
        <v>350</v>
      </c>
      <c r="E197" s="3"/>
      <c r="F197" s="3"/>
    </row>
    <row r="198" spans="1:6" ht="12.75">
      <c r="A198" s="3" t="s">
        <v>233</v>
      </c>
      <c r="B198" s="3" t="s">
        <v>234</v>
      </c>
      <c r="C198" s="3" t="s">
        <v>235</v>
      </c>
      <c r="D198" s="3">
        <v>748</v>
      </c>
      <c r="E198" s="3"/>
      <c r="F198" s="3"/>
    </row>
    <row r="199" spans="1:6" ht="12.75">
      <c r="A199" s="3" t="s">
        <v>233</v>
      </c>
      <c r="B199" s="3" t="s">
        <v>236</v>
      </c>
      <c r="C199" s="3"/>
      <c r="D199" s="3"/>
      <c r="E199" s="3">
        <v>1073</v>
      </c>
      <c r="F199" s="3"/>
    </row>
    <row r="200" spans="1:6" ht="12.75">
      <c r="A200" s="4" t="s">
        <v>233</v>
      </c>
      <c r="B200" s="4"/>
      <c r="C200" s="4"/>
      <c r="D200" s="4">
        <f>SUM(D197:D199)</f>
        <v>1098</v>
      </c>
      <c r="E200" s="4">
        <f>SUM(E197:E199)</f>
        <v>1073</v>
      </c>
      <c r="F200" s="4">
        <f>D200-E200</f>
        <v>25</v>
      </c>
    </row>
    <row r="201" spans="1:6" ht="12.75">
      <c r="A201" s="3" t="s">
        <v>237</v>
      </c>
      <c r="B201" s="3" t="s">
        <v>54</v>
      </c>
      <c r="C201" s="3" t="s">
        <v>238</v>
      </c>
      <c r="D201" s="3">
        <v>787</v>
      </c>
      <c r="E201" s="3"/>
      <c r="F201" s="3"/>
    </row>
    <row r="202" spans="1:6" ht="12.75">
      <c r="A202" s="3" t="s">
        <v>237</v>
      </c>
      <c r="B202" s="3" t="s">
        <v>115</v>
      </c>
      <c r="C202" s="3" t="s">
        <v>239</v>
      </c>
      <c r="D202" s="3">
        <v>1324</v>
      </c>
      <c r="E202" s="3"/>
      <c r="F202" s="3"/>
    </row>
    <row r="203" spans="1:6" ht="12.75">
      <c r="A203" s="3" t="s">
        <v>237</v>
      </c>
      <c r="B203" s="3" t="s">
        <v>240</v>
      </c>
      <c r="C203" s="3" t="s">
        <v>241</v>
      </c>
      <c r="D203" s="3">
        <v>2238</v>
      </c>
      <c r="E203" s="3"/>
      <c r="F203" s="3"/>
    </row>
    <row r="204" spans="1:6" ht="12.75">
      <c r="A204" s="3" t="s">
        <v>237</v>
      </c>
      <c r="B204" s="3" t="s">
        <v>242</v>
      </c>
      <c r="C204" s="3" t="s">
        <v>243</v>
      </c>
      <c r="D204" s="3">
        <v>1223</v>
      </c>
      <c r="E204" s="3"/>
      <c r="F204" s="3"/>
    </row>
    <row r="205" spans="1:6" ht="12.75">
      <c r="A205" s="3" t="s">
        <v>237</v>
      </c>
      <c r="B205" s="3" t="s">
        <v>244</v>
      </c>
      <c r="C205" s="3" t="s">
        <v>245</v>
      </c>
      <c r="D205" s="3">
        <v>933</v>
      </c>
      <c r="E205" s="3"/>
      <c r="F205" s="3"/>
    </row>
    <row r="206" spans="1:6" ht="12.75">
      <c r="A206" s="3" t="s">
        <v>237</v>
      </c>
      <c r="B206" s="3" t="s">
        <v>246</v>
      </c>
      <c r="C206" s="3" t="s">
        <v>247</v>
      </c>
      <c r="D206" s="3">
        <v>1133</v>
      </c>
      <c r="E206" s="3"/>
      <c r="F206" s="3"/>
    </row>
    <row r="207" spans="1:6" ht="12.75">
      <c r="A207" s="3" t="s">
        <v>237</v>
      </c>
      <c r="B207" s="3" t="s">
        <v>166</v>
      </c>
      <c r="C207" s="3" t="s">
        <v>248</v>
      </c>
      <c r="D207" s="3">
        <v>1428</v>
      </c>
      <c r="E207" s="3"/>
      <c r="F207" s="3"/>
    </row>
    <row r="208" spans="1:6" ht="12.75">
      <c r="A208" s="3" t="s">
        <v>237</v>
      </c>
      <c r="B208" s="3" t="s">
        <v>249</v>
      </c>
      <c r="C208" s="3" t="s">
        <v>250</v>
      </c>
      <c r="D208" s="3">
        <v>4405</v>
      </c>
      <c r="E208" s="3"/>
      <c r="F208" s="3"/>
    </row>
    <row r="209" spans="1:6" ht="12.75">
      <c r="A209" s="3" t="s">
        <v>237</v>
      </c>
      <c r="B209" s="3" t="s">
        <v>251</v>
      </c>
      <c r="C209" s="3" t="s">
        <v>252</v>
      </c>
      <c r="D209" s="3">
        <v>7319</v>
      </c>
      <c r="E209" s="3"/>
      <c r="F209" s="3"/>
    </row>
    <row r="210" spans="1:6" ht="12.75">
      <c r="A210" s="3" t="s">
        <v>237</v>
      </c>
      <c r="B210" s="3" t="s">
        <v>207</v>
      </c>
      <c r="C210" s="3" t="s">
        <v>253</v>
      </c>
      <c r="D210" s="3">
        <v>4267</v>
      </c>
      <c r="E210" s="3"/>
      <c r="F210" s="3"/>
    </row>
    <row r="211" spans="1:6" ht="12.75">
      <c r="A211" s="3" t="s">
        <v>237</v>
      </c>
      <c r="B211" s="3" t="s">
        <v>254</v>
      </c>
      <c r="C211" s="3" t="s">
        <v>83</v>
      </c>
      <c r="D211" s="3">
        <v>667</v>
      </c>
      <c r="E211" s="3"/>
      <c r="F211" s="3"/>
    </row>
    <row r="212" spans="1:6" ht="12.75">
      <c r="A212" s="3" t="s">
        <v>237</v>
      </c>
      <c r="B212" s="3" t="s">
        <v>149</v>
      </c>
      <c r="C212" s="3" t="s">
        <v>255</v>
      </c>
      <c r="D212" s="3">
        <v>2565</v>
      </c>
      <c r="E212" s="3"/>
      <c r="F212" s="3"/>
    </row>
    <row r="213" spans="1:6" ht="12.75">
      <c r="A213" s="3" t="s">
        <v>237</v>
      </c>
      <c r="B213" s="3" t="s">
        <v>256</v>
      </c>
      <c r="C213" s="3" t="s">
        <v>257</v>
      </c>
      <c r="D213" s="3">
        <v>10956</v>
      </c>
      <c r="E213" s="3"/>
      <c r="F213" s="3"/>
    </row>
    <row r="214" spans="1:6" ht="12.75">
      <c r="A214" s="4" t="s">
        <v>237</v>
      </c>
      <c r="B214" s="4"/>
      <c r="C214" s="4"/>
      <c r="D214" s="4"/>
      <c r="E214" s="4">
        <f>SUM(E201:E213)</f>
        <v>0</v>
      </c>
      <c r="F214" s="4"/>
    </row>
    <row r="215" spans="1:6" ht="12.75">
      <c r="A215" s="3" t="s">
        <v>258</v>
      </c>
      <c r="B215" s="3" t="s">
        <v>226</v>
      </c>
      <c r="C215" s="3" t="s">
        <v>8</v>
      </c>
      <c r="D215" s="3">
        <v>612</v>
      </c>
      <c r="E215" s="3"/>
      <c r="F215" s="3"/>
    </row>
    <row r="216" spans="1:6" ht="12.75">
      <c r="A216" s="3" t="s">
        <v>258</v>
      </c>
      <c r="B216" s="3" t="s">
        <v>259</v>
      </c>
      <c r="C216" s="3"/>
      <c r="D216" s="3"/>
      <c r="E216" s="3">
        <v>594</v>
      </c>
      <c r="F216" s="3"/>
    </row>
    <row r="217" spans="1:6" ht="12.75">
      <c r="A217" s="4" t="s">
        <v>258</v>
      </c>
      <c r="B217" s="4"/>
      <c r="C217" s="4"/>
      <c r="D217" s="4">
        <f>SUM(D215:D216)</f>
        <v>612</v>
      </c>
      <c r="E217" s="4">
        <f>SUM(E215:E216)</f>
        <v>594</v>
      </c>
      <c r="F217" s="4">
        <f>D217-E217</f>
        <v>18</v>
      </c>
    </row>
    <row r="218" spans="1:6" ht="12.75">
      <c r="A218" s="3" t="s">
        <v>260</v>
      </c>
      <c r="B218" s="3" t="s">
        <v>261</v>
      </c>
      <c r="C218" s="3" t="s">
        <v>262</v>
      </c>
      <c r="D218" s="3">
        <v>2129</v>
      </c>
      <c r="E218" s="3"/>
      <c r="F218" s="3"/>
    </row>
    <row r="219" spans="1:6" ht="12.75">
      <c r="A219" s="3" t="s">
        <v>260</v>
      </c>
      <c r="B219" s="3" t="s">
        <v>263</v>
      </c>
      <c r="C219" s="3"/>
      <c r="D219" s="3"/>
      <c r="E219" s="3">
        <v>2104</v>
      </c>
      <c r="F219" s="3"/>
    </row>
    <row r="220" spans="1:6" ht="12.75">
      <c r="A220" s="4" t="s">
        <v>260</v>
      </c>
      <c r="B220" s="4"/>
      <c r="C220" s="4"/>
      <c r="D220" s="4">
        <f>SUM(D218:D219)</f>
        <v>2129</v>
      </c>
      <c r="E220" s="4">
        <f>SUM(E218:E219)</f>
        <v>2104</v>
      </c>
      <c r="F220" s="4">
        <f>D220-E220</f>
        <v>25</v>
      </c>
    </row>
    <row r="221" spans="1:6" ht="12.75">
      <c r="A221" s="3" t="s">
        <v>264</v>
      </c>
      <c r="B221" s="3" t="s">
        <v>265</v>
      </c>
      <c r="C221" s="3" t="s">
        <v>266</v>
      </c>
      <c r="D221" s="3">
        <v>4169</v>
      </c>
      <c r="E221" s="3"/>
      <c r="F221" s="3"/>
    </row>
    <row r="222" spans="1:6" ht="12.75">
      <c r="A222" s="3" t="s">
        <v>264</v>
      </c>
      <c r="B222" s="3" t="s">
        <v>69</v>
      </c>
      <c r="C222" s="3" t="s">
        <v>262</v>
      </c>
      <c r="D222" s="3">
        <v>2129</v>
      </c>
      <c r="E222" s="3"/>
      <c r="F222" s="3"/>
    </row>
    <row r="223" spans="1:6" ht="12.75">
      <c r="A223" s="3" t="s">
        <v>264</v>
      </c>
      <c r="B223" s="3" t="s">
        <v>267</v>
      </c>
      <c r="C223" s="3"/>
      <c r="D223" s="3"/>
      <c r="E223" s="3">
        <v>2104</v>
      </c>
      <c r="F223" s="3"/>
    </row>
    <row r="224" spans="1:6" ht="12.75">
      <c r="A224" s="3" t="s">
        <v>264</v>
      </c>
      <c r="B224" s="3" t="s">
        <v>268</v>
      </c>
      <c r="C224" s="3"/>
      <c r="D224" s="3"/>
      <c r="E224" s="3">
        <v>4142</v>
      </c>
      <c r="F224" s="3"/>
    </row>
    <row r="225" spans="1:6" ht="12.75">
      <c r="A225" s="4" t="s">
        <v>264</v>
      </c>
      <c r="B225" s="4"/>
      <c r="C225" s="4"/>
      <c r="D225" s="4">
        <f>SUM(D221:D224)</f>
        <v>6298</v>
      </c>
      <c r="E225" s="4">
        <f>SUM(E221:E224)</f>
        <v>6246</v>
      </c>
      <c r="F225" s="4">
        <f>D225-E225</f>
        <v>52</v>
      </c>
    </row>
    <row r="226" spans="1:6" ht="12.75">
      <c r="A226" s="3" t="s">
        <v>269</v>
      </c>
      <c r="B226" s="3" t="s">
        <v>270</v>
      </c>
      <c r="C226" s="3" t="s">
        <v>271</v>
      </c>
      <c r="D226" s="3">
        <v>1280</v>
      </c>
      <c r="E226" s="3"/>
      <c r="F226" s="3"/>
    </row>
    <row r="227" spans="1:6" ht="12.75">
      <c r="A227" s="3" t="s">
        <v>269</v>
      </c>
      <c r="B227" s="3" t="s">
        <v>272</v>
      </c>
      <c r="C227" s="3"/>
      <c r="D227" s="3"/>
      <c r="E227" s="3">
        <v>1270</v>
      </c>
      <c r="F227" s="3"/>
    </row>
    <row r="228" spans="1:6" ht="12.75">
      <c r="A228" s="4" t="s">
        <v>269</v>
      </c>
      <c r="B228" s="4"/>
      <c r="C228" s="4"/>
      <c r="D228" s="4">
        <f>SUM(D226:D227)</f>
        <v>1280</v>
      </c>
      <c r="E228" s="4">
        <f>SUM(E226:E227)</f>
        <v>1270</v>
      </c>
      <c r="F228" s="4">
        <f>D228-E228</f>
        <v>10</v>
      </c>
    </row>
    <row r="229" spans="1:6" ht="12.75">
      <c r="A229" s="5"/>
      <c r="B229" s="5"/>
      <c r="C229" s="5"/>
      <c r="D229" s="5">
        <f>D5+D8+D11+D15+D18+D22+D25+D31+D34+D38+D41+D44+D47+D50+D53+D57+D60+D63+D67+D70+D73+D76+D79+D82+D85+D89+D92+D95+D98+D101+D104+D108+D111+D114+D117+D120+D124+D127+D130+D133+D136+D139+D142+D145+D149+D153+D156+D159+D162+D165+D168+D172+D175+D178+D181+D184+D187+D190+D193+D196+D200+D214+D217+D220+D225+D228</f>
        <v>103174.75</v>
      </c>
      <c r="E229" s="5">
        <f>E5+E8+E11+E15+E18+E22+E25+E31+E34+E38+E41+E44+E47+E50+E53+E57+E60+E63+E67+E70+E73+E76+E79+E82+E85+E89+E92+E95+E98+E101+E104+E108+E111+E114+E117+E120+E124+E127+E130+E133+E136+E139+E142+E145+E149+E153+E156+E159+E162+E165+E168+E172+E175+E178+E181+E184+E187+E190+E193+E196+E200+E214+E217+E220+E225+E228</f>
        <v>101235.5</v>
      </c>
      <c r="F229" s="5">
        <f>D229-E229</f>
        <v>1939.25</v>
      </c>
    </row>
  </sheetData>
  <sheetProtection formatCells="0" formatColumns="0" formatRows="0" insertColumns="0" insertRows="0" insertHyperlinks="0" deleteColumns="0" deleteRows="0" sort="0" autoFilter="0" pivotTables="0"/>
  <hyperlinks>
    <hyperlink ref="A154" r:id="rId1" display="Марис@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2014-12-21T21:14:10Z</dcterms:created>
  <dcterms:modified xsi:type="dcterms:W3CDTF">2014-12-21T16:28:01Z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