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423819" sheetId="1" r:id="rId1"/>
  </sheets>
  <definedNames/>
  <calcPr fullCalcOnLoad="1" refMode="R1C1"/>
</workbook>
</file>

<file path=xl/sharedStrings.xml><?xml version="1.0" encoding="utf-8"?>
<sst xmlns="http://schemas.openxmlformats.org/spreadsheetml/2006/main" count="175" uniqueCount="85">
  <si>
    <t>УЗ</t>
  </si>
  <si>
    <t>Описание</t>
  </si>
  <si>
    <t>Статус</t>
  </si>
  <si>
    <t>Формула</t>
  </si>
  <si>
    <t>Стоимость</t>
  </si>
  <si>
    <t>Оплачено</t>
  </si>
  <si>
    <t>Сальдо</t>
  </si>
  <si>
    <t>4жилы</t>
  </si>
  <si>
    <t>Сапоги муж Алми 7517-95918 Игорь (цвет Черный размер 44 )</t>
  </si>
  <si>
    <t>оплата подтверждена</t>
  </si>
  <si>
    <t>1x688+15%+38TP</t>
  </si>
  <si>
    <t>способ: Сбербанк онлайн, время: 11:23,  дата: 29/11/16,  дополн: Тамила Вадимовна У.</t>
  </si>
  <si>
    <t>Alena1486</t>
  </si>
  <si>
    <t>сапоги женские Алми арт4734-26418 европа (цвет Т.синий размер 41 )</t>
  </si>
  <si>
    <t>1x700+15%+38TP</t>
  </si>
  <si>
    <t>способ: сбербанк онлайн, время: 2312,  дата: 29/11/16,  дополн: Елена Владимировна В. 7202</t>
  </si>
  <si>
    <t>baskervilly</t>
  </si>
  <si>
    <t>Сап. жен. "АЛМИ" (арт. 41111-26018) "Шарлиз" цвет: черный Цена 936р (цвет Черный размер 39 )</t>
  </si>
  <si>
    <t>1x936+15%+38TP</t>
  </si>
  <si>
    <t>способ: Сбер-онлайн, время: 14:51,  дата: 30/11/16,  дополн: 0326 Екатерина Камильевна к</t>
  </si>
  <si>
    <t>Bukasy</t>
  </si>
  <si>
    <t>Сап. жен. "АЛМИ" (арт. 41111-26018) "Шарлиз" (цвет черный размер 40 )</t>
  </si>
  <si>
    <t>способ: сбербанконлайн, время: 22-38,  дата: 28/11/16,  дополн: 6250 Светлана Анатольевна Д</t>
  </si>
  <si>
    <t>Fia.lka</t>
  </si>
  <si>
    <t>Сап. жен. "АЛМИ" (арт. 4734-26618) "Европа" (цвет Черный размер 40 )</t>
  </si>
  <si>
    <t>1x671+15%+38TP</t>
  </si>
  <si>
    <t>способ: С карты сбербанк, время: 8.13,  дата: 30/11/16,  дополн: Ирина Анатольевна К. Карта 7067</t>
  </si>
  <si>
    <t>helga 777</t>
  </si>
  <si>
    <t>Сап. жен. "АЛМИ" (арт. 41111-26018) "Шарлиз" (цвет черный размер 37 )</t>
  </si>
  <si>
    <t>Сап. жен. "АЛМИ" (арт. 4734-26618) "Европа" (цвет черный размер 37 )</t>
  </si>
  <si>
    <t>способ: СберОнлайн, время: (МСК): 1,  дата: 29/11/16,  дополн: Ольга Александровна Б.</t>
  </si>
  <si>
    <t>irinapa</t>
  </si>
  <si>
    <t>Сапоги женские Жанна 9020-25718 (цвет синий размер 38 )</t>
  </si>
  <si>
    <t>к оплате</t>
  </si>
  <si>
    <t>1x934+15%+38TP</t>
  </si>
  <si>
    <t>lenaZel</t>
  </si>
  <si>
    <t>Сап. жен. "АЛМИ" (арт. 4734-26618) "Европа" (цвет черные размер 38 )</t>
  </si>
  <si>
    <t>способ: сбербанк онлайн, время: 17:45,  дата: 29/11/16,  дополн: Сергей Владимирович З 2197</t>
  </si>
  <si>
    <t>lika3112</t>
  </si>
  <si>
    <t>Сап. жен. "АЛМИ" (арт. 41111-26018) "Шарлиз" (цвет черн размер 39 )</t>
  </si>
  <si>
    <t>Сап. жен. "АЛМИ" (арт. 4734-26618) "Европа" (цвет черн размер 41 )</t>
  </si>
  <si>
    <t>способ: СБ онлайн, время: 16-46,  дата: 29/11/16,  дополн: Анжелика Викторовна Ш</t>
  </si>
  <si>
    <t>Lu_tik</t>
  </si>
  <si>
    <t>Сап. муж. "АЛМИ" (арт. 7517-95918) "Игорь" (цвет фото размер 43 )</t>
  </si>
  <si>
    <t>Сап. муж. "АЛМИ" (арт. 7517-95918) "Игорь" (цвет фото размер 45 )</t>
  </si>
  <si>
    <t>способ: сбер онл, время: 09.24,  дата: 30/11/16,  дополн: 3952  Людмила Эдуардовна P.</t>
  </si>
  <si>
    <t>Milla-Я</t>
  </si>
  <si>
    <t>9020-25718 (цвет синий размер 40 )</t>
  </si>
  <si>
    <t>Сап. жен. "АЛМИ" (арт. 4734-26418) "Европа" (цвет Т.синий размер 39 )</t>
  </si>
  <si>
    <t>способ: сберонлайн, время: 11-36,  дата: 29/11/16,  дополн: ****6340 Людмила Юрьевна Т.</t>
  </si>
  <si>
    <t>olga6164</t>
  </si>
  <si>
    <t>Сап. муж. "АЛМИ" (арт. 7517-95918) "Игорь" (цвет Черный размер 42 )</t>
  </si>
  <si>
    <t>способ: сбер-онлайн, время: 18:46,  дата: 30/11/16,  дополн: 8782 Ольга Александровна В.</t>
  </si>
  <si>
    <t>plush_88</t>
  </si>
  <si>
    <t>Сап. жен. "АЛМИ" (арт. 41111-26018) "Шарлиз" (цвет черный размер 41 )</t>
  </si>
  <si>
    <t>способ: сбер онлайн, время: 18.35,  дата: 28/11/16,  дополн: 5541,Оксана Николаевна П.</t>
  </si>
  <si>
    <t>Taiga_</t>
  </si>
  <si>
    <t>Сап. муж. "АЛМИ" (арт. 7517-95918) "Игорь" (цвет черный размер 43 )</t>
  </si>
  <si>
    <t>способ: Сбер банкомат, время: 12-25,  дата: 29/11/16,  дополн: 5231 Анна Сергеевна А.</t>
  </si>
  <si>
    <t>wink</t>
  </si>
  <si>
    <t>! "АЛМИ" (арт. 7517-95918) "Игорь" (цвет Черный размер 45 )</t>
  </si>
  <si>
    <t>способ: Сбер онлайн, время: 10.32,  дата: 01/12/16,  дополн: Олеся Сергеевна д.</t>
  </si>
  <si>
    <t>БАСЮХА</t>
  </si>
  <si>
    <t>способ: сберонлайн, время: 00-32,  дата: 29/11/16,  дополн: наталья игоревна ж.</t>
  </si>
  <si>
    <t>ЖЕНЯ224</t>
  </si>
  <si>
    <t>Сапоги женские Жанна 9020-25718 цвет: синий Цена 1033 934р (цвет синий размер 37 )</t>
  </si>
  <si>
    <t>способ: CБЕРОНЛАЙН, время: 0.27,  дата: 03/12/16,  дополн: 1189 ЕВГЕНИЯ ИВАНОВНА К.</t>
  </si>
  <si>
    <t>Катюшкина</t>
  </si>
  <si>
    <t>Сап. муж. "АЛМИ" (арт. 7517-95918) "Игорь" (цвет черный размер 42 )</t>
  </si>
  <si>
    <t>способ: сбербанк онлайн, время: 19:09,  дата: 29/11/16,  дополн: Татьяна Анатольевна Г.</t>
  </si>
  <si>
    <t>Платиновая рыбка</t>
  </si>
  <si>
    <t>Сапоги женские Жанна 9020-25718 (цвет синий размер 41 )</t>
  </si>
  <si>
    <t>способ: сбербанк онлайн, время: 17:35,  дата: 29/11/16,  дополн: Владислав Александрович З. карта ***7968</t>
  </si>
  <si>
    <t>Юлианк@</t>
  </si>
  <si>
    <t>7517-95918 (цвет ч размер разн )</t>
  </si>
  <si>
    <t>подтверждён</t>
  </si>
  <si>
    <t>6x688+15%+228TP</t>
  </si>
  <si>
    <t>9020-25718 цвет: черный (цвет СИН размер Р )</t>
  </si>
  <si>
    <t>3x934+15%+114TP</t>
  </si>
  <si>
    <t>4734-26418 (цвет СИН размер разн )</t>
  </si>
  <si>
    <t>5x700+15%+190TP</t>
  </si>
  <si>
    <t>4734-26618 (цвет Ч размер разн )</t>
  </si>
  <si>
    <t>3x671+15%+114TP</t>
  </si>
  <si>
    <t>41111-26018 (цвет Ч размер РАЗН )</t>
  </si>
  <si>
    <t>4x936+15%+152TP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</si>
</sst>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>
      <selection activeCell="F23" sqref="F23"/>
    </sheetView>
  </sheetViews>
  <sheetFormatPr defaultColWidth="9.140625" defaultRowHeight="12.75" outlineLevelRow="1"/>
  <cols>
    <col min="1" max="1" width="15.00390625" style="0" customWidth="1"/>
    <col min="2" max="2" width="60.00390625" style="0" customWidth="1"/>
    <col min="3" max="3" width="20.00390625" style="0" customWidth="1"/>
    <col min="4" max="4" width="25.00390625" style="0" customWidth="1"/>
    <col min="5" max="7" width="15.00390625" style="0" customWidth="1"/>
  </cols>
  <sheetData>
    <row r="1" spans="1:7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 outlineLevel="1">
      <c r="A2" s="3" t="s">
        <v>7</v>
      </c>
      <c r="B2" s="3" t="s">
        <v>8</v>
      </c>
      <c r="C2" s="3" t="s">
        <v>9</v>
      </c>
      <c r="D2" s="3" t="s">
        <v>10</v>
      </c>
      <c r="E2" s="3">
        <v>830</v>
      </c>
      <c r="F2" s="3"/>
      <c r="G2" s="3"/>
    </row>
    <row r="3" spans="1:7" ht="12.75" outlineLevel="1">
      <c r="A3" s="3" t="s">
        <v>7</v>
      </c>
      <c r="B3" s="3" t="s">
        <v>11</v>
      </c>
      <c r="C3" s="3"/>
      <c r="D3" s="3"/>
      <c r="E3" s="3"/>
      <c r="F3" s="3">
        <v>792</v>
      </c>
      <c r="G3" s="3"/>
    </row>
    <row r="4" spans="1:7" ht="12.75">
      <c r="A4" s="4" t="s">
        <v>7</v>
      </c>
      <c r="B4" s="4"/>
      <c r="C4" s="4"/>
      <c r="D4" s="4"/>
      <c r="E4" s="4">
        <f>SUM(E2:E3)</f>
        <v>830</v>
      </c>
      <c r="F4" s="4">
        <f>SUM(F2:F3)</f>
        <v>792</v>
      </c>
      <c r="G4" s="4">
        <f>E4-F4</f>
        <v>38</v>
      </c>
    </row>
    <row r="5" spans="1:7" ht="12.75" outlineLevel="1">
      <c r="A5" s="3" t="s">
        <v>12</v>
      </c>
      <c r="B5" s="3" t="s">
        <v>13</v>
      </c>
      <c r="C5" s="3" t="s">
        <v>9</v>
      </c>
      <c r="D5" s="3" t="s">
        <v>14</v>
      </c>
      <c r="E5" s="3">
        <v>843</v>
      </c>
      <c r="F5" s="3"/>
      <c r="G5" s="3"/>
    </row>
    <row r="6" spans="1:7" ht="12.75" outlineLevel="1">
      <c r="A6" s="3" t="s">
        <v>12</v>
      </c>
      <c r="B6" s="3" t="s">
        <v>15</v>
      </c>
      <c r="C6" s="3"/>
      <c r="D6" s="3"/>
      <c r="E6" s="3"/>
      <c r="F6" s="3">
        <v>805</v>
      </c>
      <c r="G6" s="3"/>
    </row>
    <row r="7" spans="1:7" ht="12.75">
      <c r="A7" s="4" t="s">
        <v>12</v>
      </c>
      <c r="B7" s="4"/>
      <c r="C7" s="4"/>
      <c r="D7" s="4"/>
      <c r="E7" s="4">
        <f>SUM(E5:E6)</f>
        <v>843</v>
      </c>
      <c r="F7" s="4">
        <f>SUM(F5:F6)</f>
        <v>805</v>
      </c>
      <c r="G7" s="4">
        <f>E7-F7</f>
        <v>38</v>
      </c>
    </row>
    <row r="8" spans="1:7" ht="12.75" outlineLevel="1">
      <c r="A8" s="3" t="s">
        <v>16</v>
      </c>
      <c r="B8" s="3" t="s">
        <v>17</v>
      </c>
      <c r="C8" s="3" t="s">
        <v>9</v>
      </c>
      <c r="D8" s="3" t="s">
        <v>18</v>
      </c>
      <c r="E8" s="3">
        <v>1115</v>
      </c>
      <c r="F8" s="3"/>
      <c r="G8" s="3"/>
    </row>
    <row r="9" spans="1:7" ht="12.75" outlineLevel="1">
      <c r="A9" s="3" t="s">
        <v>16</v>
      </c>
      <c r="B9" s="3" t="s">
        <v>19</v>
      </c>
      <c r="C9" s="3"/>
      <c r="D9" s="3"/>
      <c r="E9" s="3"/>
      <c r="F9" s="3">
        <v>1077</v>
      </c>
      <c r="G9" s="3"/>
    </row>
    <row r="10" spans="1:7" ht="12.75">
      <c r="A10" s="4" t="s">
        <v>16</v>
      </c>
      <c r="B10" s="4"/>
      <c r="C10" s="4"/>
      <c r="D10" s="4"/>
      <c r="E10" s="4">
        <f>SUM(E8:E9)</f>
        <v>1115</v>
      </c>
      <c r="F10" s="4">
        <f>SUM(F8:F9)</f>
        <v>1077</v>
      </c>
      <c r="G10" s="4">
        <f>E10-F10</f>
        <v>38</v>
      </c>
    </row>
    <row r="11" spans="1:7" ht="12.75" outlineLevel="1">
      <c r="A11" s="3" t="s">
        <v>20</v>
      </c>
      <c r="B11" s="3" t="s">
        <v>21</v>
      </c>
      <c r="C11" s="3" t="s">
        <v>9</v>
      </c>
      <c r="D11" s="3" t="s">
        <v>18</v>
      </c>
      <c r="E11" s="3">
        <v>1115</v>
      </c>
      <c r="F11" s="3"/>
      <c r="G11" s="3"/>
    </row>
    <row r="12" spans="1:7" ht="12.75" outlineLevel="1">
      <c r="A12" s="3" t="s">
        <v>20</v>
      </c>
      <c r="B12" s="3" t="s">
        <v>22</v>
      </c>
      <c r="C12" s="3"/>
      <c r="D12" s="3"/>
      <c r="E12" s="3"/>
      <c r="F12" s="3">
        <v>1077</v>
      </c>
      <c r="G12" s="3"/>
    </row>
    <row r="13" spans="1:7" ht="12.75">
      <c r="A13" s="4" t="s">
        <v>20</v>
      </c>
      <c r="B13" s="4"/>
      <c r="C13" s="4"/>
      <c r="D13" s="4"/>
      <c r="E13" s="4">
        <f>SUM(E11:E12)</f>
        <v>1115</v>
      </c>
      <c r="F13" s="4">
        <f>SUM(F11:F12)</f>
        <v>1077</v>
      </c>
      <c r="G13" s="4">
        <f>E13-F13</f>
        <v>38</v>
      </c>
    </row>
    <row r="14" spans="1:7" ht="12.75" outlineLevel="1">
      <c r="A14" s="3" t="s">
        <v>23</v>
      </c>
      <c r="B14" s="3" t="s">
        <v>24</v>
      </c>
      <c r="C14" s="3" t="s">
        <v>9</v>
      </c>
      <c r="D14" s="3" t="s">
        <v>25</v>
      </c>
      <c r="E14" s="3">
        <v>810</v>
      </c>
      <c r="F14" s="3"/>
      <c r="G14" s="3"/>
    </row>
    <row r="15" spans="1:7" ht="12.75" outlineLevel="1">
      <c r="A15" s="3" t="s">
        <v>23</v>
      </c>
      <c r="B15" s="3" t="s">
        <v>26</v>
      </c>
      <c r="C15" s="3"/>
      <c r="D15" s="3"/>
      <c r="E15" s="3"/>
      <c r="F15" s="3">
        <v>772</v>
      </c>
      <c r="G15" s="3"/>
    </row>
    <row r="16" spans="1:7" ht="12.75">
      <c r="A16" s="4" t="s">
        <v>23</v>
      </c>
      <c r="B16" s="4"/>
      <c r="C16" s="4"/>
      <c r="D16" s="4"/>
      <c r="E16" s="4">
        <f>SUM(E14:E15)</f>
        <v>810</v>
      </c>
      <c r="F16" s="4">
        <f>SUM(F14:F15)</f>
        <v>772</v>
      </c>
      <c r="G16" s="4">
        <f>E16-F16</f>
        <v>38</v>
      </c>
    </row>
    <row r="17" spans="1:7" ht="12.75" outlineLevel="1">
      <c r="A17" s="3" t="s">
        <v>27</v>
      </c>
      <c r="B17" s="3" t="s">
        <v>28</v>
      </c>
      <c r="C17" s="3" t="s">
        <v>9</v>
      </c>
      <c r="D17" s="3" t="s">
        <v>18</v>
      </c>
      <c r="E17" s="3">
        <v>1115</v>
      </c>
      <c r="F17" s="3"/>
      <c r="G17" s="3"/>
    </row>
    <row r="18" spans="1:7" ht="12.75" outlineLevel="1">
      <c r="A18" s="3" t="s">
        <v>27</v>
      </c>
      <c r="B18" s="3" t="s">
        <v>29</v>
      </c>
      <c r="C18" s="3" t="s">
        <v>9</v>
      </c>
      <c r="D18" s="3" t="s">
        <v>25</v>
      </c>
      <c r="E18" s="3">
        <v>810</v>
      </c>
      <c r="F18" s="3"/>
      <c r="G18" s="3"/>
    </row>
    <row r="19" spans="1:7" ht="12.75" outlineLevel="1">
      <c r="A19" s="3" t="s">
        <v>27</v>
      </c>
      <c r="B19" s="3" t="s">
        <v>30</v>
      </c>
      <c r="C19" s="3"/>
      <c r="D19" s="3"/>
      <c r="E19" s="3"/>
      <c r="F19" s="3">
        <v>1849</v>
      </c>
      <c r="G19" s="3"/>
    </row>
    <row r="20" spans="1:7" ht="12.75">
      <c r="A20" s="4" t="s">
        <v>27</v>
      </c>
      <c r="B20" s="4"/>
      <c r="C20" s="4"/>
      <c r="D20" s="4"/>
      <c r="E20" s="4">
        <f>SUM(E17:E19)</f>
        <v>1925</v>
      </c>
      <c r="F20" s="4">
        <f>SUM(F17:F19)</f>
        <v>1849</v>
      </c>
      <c r="G20" s="4">
        <f>E20-F20</f>
        <v>76</v>
      </c>
    </row>
    <row r="21" spans="1:7" ht="12.75" outlineLevel="1">
      <c r="A21" s="3" t="s">
        <v>31</v>
      </c>
      <c r="B21" s="3" t="s">
        <v>32</v>
      </c>
      <c r="C21" s="3" t="s">
        <v>33</v>
      </c>
      <c r="D21" s="3" t="s">
        <v>34</v>
      </c>
      <c r="E21" s="3">
        <v>1113</v>
      </c>
      <c r="F21" s="3"/>
      <c r="G21" s="3"/>
    </row>
    <row r="22" spans="1:7" ht="12.75">
      <c r="A22" s="4" t="s">
        <v>31</v>
      </c>
      <c r="B22" s="4"/>
      <c r="C22" s="4"/>
      <c r="D22" s="4"/>
      <c r="E22" s="4">
        <f>SUM(E21:E21)</f>
        <v>1113</v>
      </c>
      <c r="F22" s="4">
        <v>1075</v>
      </c>
      <c r="G22" s="4">
        <f>E22-F22</f>
        <v>38</v>
      </c>
    </row>
    <row r="23" spans="1:7" ht="12.75" outlineLevel="1">
      <c r="A23" s="3" t="s">
        <v>35</v>
      </c>
      <c r="B23" s="3" t="s">
        <v>36</v>
      </c>
      <c r="C23" s="3" t="s">
        <v>9</v>
      </c>
      <c r="D23" s="3" t="s">
        <v>25</v>
      </c>
      <c r="E23" s="3">
        <v>810</v>
      </c>
      <c r="F23" s="3"/>
      <c r="G23" s="3"/>
    </row>
    <row r="24" spans="1:7" ht="12.75" outlineLevel="1">
      <c r="A24" s="3" t="s">
        <v>35</v>
      </c>
      <c r="B24" s="3" t="s">
        <v>37</v>
      </c>
      <c r="C24" s="3"/>
      <c r="D24" s="3"/>
      <c r="E24" s="3"/>
      <c r="F24" s="3">
        <v>772</v>
      </c>
      <c r="G24" s="3"/>
    </row>
    <row r="25" spans="1:7" ht="12.75">
      <c r="A25" s="4" t="s">
        <v>35</v>
      </c>
      <c r="B25" s="4"/>
      <c r="C25" s="4"/>
      <c r="D25" s="4"/>
      <c r="E25" s="4">
        <f>SUM(E23:E24)</f>
        <v>810</v>
      </c>
      <c r="F25" s="4">
        <f>SUM(F23:F24)</f>
        <v>772</v>
      </c>
      <c r="G25" s="4">
        <f>E25-F25</f>
        <v>38</v>
      </c>
    </row>
    <row r="26" spans="1:7" ht="12.75" outlineLevel="1">
      <c r="A26" s="3" t="s">
        <v>38</v>
      </c>
      <c r="B26" s="3" t="s">
        <v>39</v>
      </c>
      <c r="C26" s="3" t="s">
        <v>9</v>
      </c>
      <c r="D26" s="3" t="s">
        <v>18</v>
      </c>
      <c r="E26" s="3">
        <v>1115</v>
      </c>
      <c r="F26" s="3"/>
      <c r="G26" s="3"/>
    </row>
    <row r="27" spans="1:7" ht="12.75" outlineLevel="1">
      <c r="A27" s="3" t="s">
        <v>38</v>
      </c>
      <c r="B27" s="3" t="s">
        <v>40</v>
      </c>
      <c r="C27" s="3" t="s">
        <v>9</v>
      </c>
      <c r="D27" s="3" t="s">
        <v>25</v>
      </c>
      <c r="E27" s="3">
        <v>810</v>
      </c>
      <c r="F27" s="3"/>
      <c r="G27" s="3"/>
    </row>
    <row r="28" spans="1:7" ht="12.75" outlineLevel="1">
      <c r="A28" s="3" t="s">
        <v>38</v>
      </c>
      <c r="B28" s="3" t="s">
        <v>41</v>
      </c>
      <c r="C28" s="3"/>
      <c r="D28" s="3"/>
      <c r="E28" s="3"/>
      <c r="F28" s="3">
        <v>1849</v>
      </c>
      <c r="G28" s="3"/>
    </row>
    <row r="29" spans="1:7" ht="12.75">
      <c r="A29" s="4" t="s">
        <v>38</v>
      </c>
      <c r="B29" s="4"/>
      <c r="C29" s="4"/>
      <c r="D29" s="4"/>
      <c r="E29" s="4">
        <f>SUM(E26:E28)</f>
        <v>1925</v>
      </c>
      <c r="F29" s="4">
        <f>SUM(F26:F28)</f>
        <v>1849</v>
      </c>
      <c r="G29" s="4">
        <f>E29-F29</f>
        <v>76</v>
      </c>
    </row>
    <row r="30" spans="1:7" ht="12.75" outlineLevel="1">
      <c r="A30" s="3" t="s">
        <v>42</v>
      </c>
      <c r="B30" s="3" t="s">
        <v>43</v>
      </c>
      <c r="C30" s="3" t="s">
        <v>9</v>
      </c>
      <c r="D30" s="3" t="s">
        <v>10</v>
      </c>
      <c r="E30" s="3">
        <v>830</v>
      </c>
      <c r="F30" s="3"/>
      <c r="G30" s="3"/>
    </row>
    <row r="31" spans="1:7" ht="12.75" outlineLevel="1">
      <c r="A31" s="3" t="s">
        <v>42</v>
      </c>
      <c r="B31" s="3" t="s">
        <v>44</v>
      </c>
      <c r="C31" s="3" t="s">
        <v>9</v>
      </c>
      <c r="D31" s="3" t="s">
        <v>10</v>
      </c>
      <c r="E31" s="3">
        <v>830</v>
      </c>
      <c r="F31" s="3"/>
      <c r="G31" s="3"/>
    </row>
    <row r="32" spans="1:7" ht="12.75" outlineLevel="1">
      <c r="A32" s="3" t="s">
        <v>42</v>
      </c>
      <c r="B32" s="3" t="s">
        <v>45</v>
      </c>
      <c r="C32" s="3"/>
      <c r="D32" s="3"/>
      <c r="E32" s="3"/>
      <c r="F32" s="3">
        <v>1584</v>
      </c>
      <c r="G32" s="3"/>
    </row>
    <row r="33" spans="1:7" ht="12.75">
      <c r="A33" s="4" t="s">
        <v>42</v>
      </c>
      <c r="B33" s="4"/>
      <c r="C33" s="4"/>
      <c r="D33" s="4"/>
      <c r="E33" s="4">
        <f>SUM(E30:E32)</f>
        <v>1660</v>
      </c>
      <c r="F33" s="4">
        <f>SUM(F30:F32)</f>
        <v>1584</v>
      </c>
      <c r="G33" s="4">
        <f>E33-F33</f>
        <v>76</v>
      </c>
    </row>
    <row r="34" spans="1:7" ht="12.75" outlineLevel="1">
      <c r="A34" s="3" t="s">
        <v>46</v>
      </c>
      <c r="B34" s="3" t="s">
        <v>47</v>
      </c>
      <c r="C34" s="3" t="s">
        <v>9</v>
      </c>
      <c r="D34" s="3" t="s">
        <v>34</v>
      </c>
      <c r="E34" s="3">
        <v>1113</v>
      </c>
      <c r="F34" s="3"/>
      <c r="G34" s="3"/>
    </row>
    <row r="35" spans="1:7" ht="12.75" outlineLevel="1">
      <c r="A35" s="3" t="s">
        <v>46</v>
      </c>
      <c r="B35" s="3" t="s">
        <v>48</v>
      </c>
      <c r="C35" s="3" t="s">
        <v>9</v>
      </c>
      <c r="D35" s="3" t="s">
        <v>14</v>
      </c>
      <c r="E35" s="3">
        <v>843</v>
      </c>
      <c r="F35" s="3"/>
      <c r="G35" s="3"/>
    </row>
    <row r="36" spans="1:7" ht="12.75" outlineLevel="1">
      <c r="A36" s="3" t="s">
        <v>46</v>
      </c>
      <c r="B36" s="3" t="s">
        <v>49</v>
      </c>
      <c r="C36" s="3"/>
      <c r="D36" s="3"/>
      <c r="E36" s="3"/>
      <c r="F36" s="3">
        <v>1880</v>
      </c>
      <c r="G36" s="3"/>
    </row>
    <row r="37" spans="1:7" ht="12.75">
      <c r="A37" s="4" t="s">
        <v>46</v>
      </c>
      <c r="B37" s="4"/>
      <c r="C37" s="4"/>
      <c r="D37" s="4"/>
      <c r="E37" s="4">
        <f>SUM(E34:E36)</f>
        <v>1956</v>
      </c>
      <c r="F37" s="4">
        <f>SUM(F34:F36)</f>
        <v>1880</v>
      </c>
      <c r="G37" s="4">
        <f>E37-F37</f>
        <v>76</v>
      </c>
    </row>
    <row r="38" spans="1:7" ht="12.75" outlineLevel="1">
      <c r="A38" s="3" t="s">
        <v>50</v>
      </c>
      <c r="B38" s="3" t="s">
        <v>51</v>
      </c>
      <c r="C38" s="3" t="s">
        <v>9</v>
      </c>
      <c r="D38" s="3" t="s">
        <v>10</v>
      </c>
      <c r="E38" s="3">
        <v>830</v>
      </c>
      <c r="F38" s="3"/>
      <c r="G38" s="3"/>
    </row>
    <row r="39" spans="1:7" ht="12.75" outlineLevel="1">
      <c r="A39" s="3" t="s">
        <v>50</v>
      </c>
      <c r="B39" s="3" t="s">
        <v>52</v>
      </c>
      <c r="C39" s="3"/>
      <c r="D39" s="3"/>
      <c r="E39" s="3"/>
      <c r="F39" s="3">
        <v>792</v>
      </c>
      <c r="G39" s="3"/>
    </row>
    <row r="40" spans="1:7" ht="12.75">
      <c r="A40" s="4" t="s">
        <v>50</v>
      </c>
      <c r="B40" s="4"/>
      <c r="C40" s="4"/>
      <c r="D40" s="4"/>
      <c r="E40" s="4">
        <f>SUM(E38:E39)</f>
        <v>830</v>
      </c>
      <c r="F40" s="4">
        <f>SUM(F38:F39)</f>
        <v>792</v>
      </c>
      <c r="G40" s="4">
        <f>E40-F40</f>
        <v>38</v>
      </c>
    </row>
    <row r="41" spans="1:7" ht="12.75" outlineLevel="1">
      <c r="A41" s="3" t="s">
        <v>53</v>
      </c>
      <c r="B41" s="3" t="s">
        <v>54</v>
      </c>
      <c r="C41" s="3" t="s">
        <v>9</v>
      </c>
      <c r="D41" s="3" t="s">
        <v>18</v>
      </c>
      <c r="E41" s="3">
        <v>1115</v>
      </c>
      <c r="F41" s="3"/>
      <c r="G41" s="3"/>
    </row>
    <row r="42" spans="1:7" ht="12.75" outlineLevel="1">
      <c r="A42" s="3" t="s">
        <v>53</v>
      </c>
      <c r="B42" s="3" t="s">
        <v>55</v>
      </c>
      <c r="C42" s="3"/>
      <c r="D42" s="3"/>
      <c r="E42" s="3"/>
      <c r="F42" s="3">
        <v>1077</v>
      </c>
      <c r="G42" s="3"/>
    </row>
    <row r="43" spans="1:7" ht="12.75">
      <c r="A43" s="4" t="s">
        <v>53</v>
      </c>
      <c r="B43" s="4"/>
      <c r="C43" s="4"/>
      <c r="D43" s="4"/>
      <c r="E43" s="4">
        <f>SUM(E41:E42)</f>
        <v>1115</v>
      </c>
      <c r="F43" s="4">
        <f>SUM(F41:F42)</f>
        <v>1077</v>
      </c>
      <c r="G43" s="4">
        <f>E43-F43</f>
        <v>38</v>
      </c>
    </row>
    <row r="44" spans="1:7" ht="12.75" outlineLevel="1">
      <c r="A44" s="3" t="s">
        <v>56</v>
      </c>
      <c r="B44" s="3" t="s">
        <v>57</v>
      </c>
      <c r="C44" s="3" t="s">
        <v>9</v>
      </c>
      <c r="D44" s="3" t="s">
        <v>10</v>
      </c>
      <c r="E44" s="3">
        <v>830</v>
      </c>
      <c r="F44" s="3"/>
      <c r="G44" s="3"/>
    </row>
    <row r="45" spans="1:7" ht="12.75" outlineLevel="1">
      <c r="A45" s="3" t="s">
        <v>56</v>
      </c>
      <c r="B45" s="3" t="s">
        <v>58</v>
      </c>
      <c r="C45" s="3"/>
      <c r="D45" s="3"/>
      <c r="E45" s="3"/>
      <c r="F45" s="3">
        <v>792</v>
      </c>
      <c r="G45" s="3"/>
    </row>
    <row r="46" spans="1:7" ht="12.75">
      <c r="A46" s="4" t="s">
        <v>56</v>
      </c>
      <c r="B46" s="4"/>
      <c r="C46" s="4"/>
      <c r="D46" s="4"/>
      <c r="E46" s="4">
        <f>SUM(E44:E45)</f>
        <v>830</v>
      </c>
      <c r="F46" s="4">
        <f>SUM(F44:F45)</f>
        <v>792</v>
      </c>
      <c r="G46" s="4">
        <f>E46-F46</f>
        <v>38</v>
      </c>
    </row>
    <row r="47" spans="1:7" ht="12.75" outlineLevel="1">
      <c r="A47" s="3" t="s">
        <v>59</v>
      </c>
      <c r="B47" s="3" t="s">
        <v>60</v>
      </c>
      <c r="C47" s="3" t="s">
        <v>9</v>
      </c>
      <c r="D47" s="3" t="s">
        <v>10</v>
      </c>
      <c r="E47" s="3">
        <v>830</v>
      </c>
      <c r="F47" s="3"/>
      <c r="G47" s="3"/>
    </row>
    <row r="48" spans="1:7" ht="12.75" outlineLevel="1">
      <c r="A48" s="3" t="s">
        <v>59</v>
      </c>
      <c r="B48" s="3" t="s">
        <v>61</v>
      </c>
      <c r="C48" s="3"/>
      <c r="D48" s="3"/>
      <c r="E48" s="3"/>
      <c r="F48" s="3">
        <v>792</v>
      </c>
      <c r="G48" s="3"/>
    </row>
    <row r="49" spans="1:7" ht="12.75">
      <c r="A49" s="4" t="s">
        <v>59</v>
      </c>
      <c r="B49" s="4"/>
      <c r="C49" s="4"/>
      <c r="D49" s="4"/>
      <c r="E49" s="4">
        <f>SUM(E47:E48)</f>
        <v>830</v>
      </c>
      <c r="F49" s="4">
        <f>SUM(F47:F48)</f>
        <v>792</v>
      </c>
      <c r="G49" s="4">
        <f>E49-F49</f>
        <v>38</v>
      </c>
    </row>
    <row r="50" spans="1:7" ht="12.75" outlineLevel="1">
      <c r="A50" s="3" t="s">
        <v>62</v>
      </c>
      <c r="B50" s="3" t="s">
        <v>51</v>
      </c>
      <c r="C50" s="3" t="s">
        <v>9</v>
      </c>
      <c r="D50" s="3" t="s">
        <v>10</v>
      </c>
      <c r="E50" s="3">
        <v>830</v>
      </c>
      <c r="F50" s="3"/>
      <c r="G50" s="3"/>
    </row>
    <row r="51" spans="1:7" ht="12.75" outlineLevel="1">
      <c r="A51" s="3" t="s">
        <v>62</v>
      </c>
      <c r="B51" s="3" t="s">
        <v>63</v>
      </c>
      <c r="C51" s="3"/>
      <c r="D51" s="3"/>
      <c r="E51" s="3"/>
      <c r="F51" s="3">
        <v>792</v>
      </c>
      <c r="G51" s="3"/>
    </row>
    <row r="52" spans="1:7" ht="12.75">
      <c r="A52" s="4" t="s">
        <v>62</v>
      </c>
      <c r="B52" s="4"/>
      <c r="C52" s="4"/>
      <c r="D52" s="4"/>
      <c r="E52" s="4">
        <f>SUM(E50:E51)</f>
        <v>830</v>
      </c>
      <c r="F52" s="4">
        <f>SUM(F50:F51)</f>
        <v>792</v>
      </c>
      <c r="G52" s="4">
        <f>E52-F52</f>
        <v>38</v>
      </c>
    </row>
    <row r="53" spans="1:7" ht="12.75" outlineLevel="1">
      <c r="A53" s="3" t="s">
        <v>64</v>
      </c>
      <c r="B53" s="3" t="s">
        <v>65</v>
      </c>
      <c r="C53" s="3" t="s">
        <v>9</v>
      </c>
      <c r="D53" s="3" t="s">
        <v>34</v>
      </c>
      <c r="E53" s="3">
        <v>1113</v>
      </c>
      <c r="F53" s="3"/>
      <c r="G53" s="3"/>
    </row>
    <row r="54" spans="1:7" ht="12.75" outlineLevel="1">
      <c r="A54" s="3" t="s">
        <v>64</v>
      </c>
      <c r="B54" s="3" t="s">
        <v>66</v>
      </c>
      <c r="C54" s="3"/>
      <c r="D54" s="3"/>
      <c r="E54" s="3"/>
      <c r="F54" s="3">
        <v>1075</v>
      </c>
      <c r="G54" s="3"/>
    </row>
    <row r="55" spans="1:7" ht="12.75">
      <c r="A55" s="4" t="s">
        <v>64</v>
      </c>
      <c r="B55" s="4"/>
      <c r="C55" s="4"/>
      <c r="D55" s="4"/>
      <c r="E55" s="4">
        <f>SUM(E53:E54)</f>
        <v>1113</v>
      </c>
      <c r="F55" s="4">
        <f>SUM(F53:F54)</f>
        <v>1075</v>
      </c>
      <c r="G55" s="4">
        <f>E55-F55</f>
        <v>38</v>
      </c>
    </row>
    <row r="56" spans="1:7" ht="12.75" outlineLevel="1">
      <c r="A56" s="3" t="s">
        <v>67</v>
      </c>
      <c r="B56" s="3" t="s">
        <v>68</v>
      </c>
      <c r="C56" s="3" t="s">
        <v>9</v>
      </c>
      <c r="D56" s="3" t="s">
        <v>10</v>
      </c>
      <c r="E56" s="3">
        <v>830</v>
      </c>
      <c r="F56" s="3"/>
      <c r="G56" s="3"/>
    </row>
    <row r="57" spans="1:7" ht="12.75" outlineLevel="1">
      <c r="A57" s="3" t="s">
        <v>67</v>
      </c>
      <c r="B57" s="3" t="s">
        <v>69</v>
      </c>
      <c r="C57" s="3"/>
      <c r="D57" s="3"/>
      <c r="E57" s="3"/>
      <c r="F57" s="3">
        <v>792</v>
      </c>
      <c r="G57" s="3"/>
    </row>
    <row r="58" spans="1:7" ht="12.75">
      <c r="A58" s="4" t="s">
        <v>67</v>
      </c>
      <c r="B58" s="4"/>
      <c r="C58" s="4"/>
      <c r="D58" s="4"/>
      <c r="E58" s="4">
        <f>SUM(E56:E57)</f>
        <v>830</v>
      </c>
      <c r="F58" s="4">
        <f>SUM(F56:F57)</f>
        <v>792</v>
      </c>
      <c r="G58" s="4">
        <f>E58-F58</f>
        <v>38</v>
      </c>
    </row>
    <row r="59" spans="1:7" ht="12.75" outlineLevel="1">
      <c r="A59" s="3" t="s">
        <v>70</v>
      </c>
      <c r="B59" s="3" t="s">
        <v>71</v>
      </c>
      <c r="C59" s="3" t="s">
        <v>9</v>
      </c>
      <c r="D59" s="3" t="s">
        <v>34</v>
      </c>
      <c r="E59" s="3">
        <v>1113</v>
      </c>
      <c r="F59" s="3"/>
      <c r="G59" s="3"/>
    </row>
    <row r="60" spans="1:7" ht="12.75" outlineLevel="1">
      <c r="A60" s="3" t="s">
        <v>70</v>
      </c>
      <c r="B60" s="3" t="s">
        <v>72</v>
      </c>
      <c r="C60" s="3"/>
      <c r="D60" s="3"/>
      <c r="E60" s="3"/>
      <c r="F60" s="3">
        <v>1075</v>
      </c>
      <c r="G60" s="3"/>
    </row>
    <row r="61" spans="1:7" ht="12.75">
      <c r="A61" s="4" t="s">
        <v>70</v>
      </c>
      <c r="B61" s="4"/>
      <c r="C61" s="4"/>
      <c r="D61" s="4"/>
      <c r="E61" s="4">
        <f>SUM(E59:E60)</f>
        <v>1113</v>
      </c>
      <c r="F61" s="4">
        <f>SUM(F59:F60)</f>
        <v>1075</v>
      </c>
      <c r="G61" s="4">
        <f>E61-F61</f>
        <v>38</v>
      </c>
    </row>
    <row r="62" spans="1:7" ht="12.75" outlineLevel="1">
      <c r="A62" s="3" t="s">
        <v>73</v>
      </c>
      <c r="B62" s="3" t="s">
        <v>74</v>
      </c>
      <c r="C62" s="3" t="s">
        <v>75</v>
      </c>
      <c r="D62" s="3" t="s">
        <v>76</v>
      </c>
      <c r="E62" s="3">
        <v>4976</v>
      </c>
      <c r="F62" s="3"/>
      <c r="G62" s="3"/>
    </row>
    <row r="63" spans="1:7" ht="12.75" outlineLevel="1">
      <c r="A63" s="3" t="s">
        <v>73</v>
      </c>
      <c r="B63" s="3" t="s">
        <v>77</v>
      </c>
      <c r="C63" s="3" t="s">
        <v>75</v>
      </c>
      <c r="D63" s="3" t="s">
        <v>78</v>
      </c>
      <c r="E63" s="3">
        <v>3337</v>
      </c>
      <c r="F63" s="3"/>
      <c r="G63" s="3"/>
    </row>
    <row r="64" spans="1:7" ht="12.75" outlineLevel="1">
      <c r="A64" s="3" t="s">
        <v>73</v>
      </c>
      <c r="B64" s="3" t="s">
        <v>79</v>
      </c>
      <c r="C64" s="3" t="s">
        <v>75</v>
      </c>
      <c r="D64" s="3" t="s">
        <v>80</v>
      </c>
      <c r="E64" s="3">
        <v>4215</v>
      </c>
      <c r="F64" s="3"/>
      <c r="G64" s="3"/>
    </row>
    <row r="65" spans="1:7" ht="12.75" outlineLevel="1">
      <c r="A65" s="3" t="s">
        <v>73</v>
      </c>
      <c r="B65" s="3" t="s">
        <v>81</v>
      </c>
      <c r="C65" s="3" t="s">
        <v>75</v>
      </c>
      <c r="D65" s="3" t="s">
        <v>82</v>
      </c>
      <c r="E65" s="3">
        <v>2429</v>
      </c>
      <c r="F65" s="3"/>
      <c r="G65" s="3"/>
    </row>
    <row r="66" spans="1:7" ht="12.75" outlineLevel="1">
      <c r="A66" s="3" t="s">
        <v>73</v>
      </c>
      <c r="B66" s="3" t="s">
        <v>83</v>
      </c>
      <c r="C66" s="3" t="s">
        <v>75</v>
      </c>
      <c r="D66" s="3" t="s">
        <v>84</v>
      </c>
      <c r="E66" s="3">
        <v>4458</v>
      </c>
      <c r="F66" s="3"/>
      <c r="G66" s="3"/>
    </row>
    <row r="67" spans="1:7" ht="12.75">
      <c r="A67" s="4" t="s">
        <v>73</v>
      </c>
      <c r="B67" s="4"/>
      <c r="C67" s="4"/>
      <c r="D67" s="4"/>
      <c r="E67" s="4">
        <f>SUM(E62:E66)</f>
        <v>19415</v>
      </c>
      <c r="F67" s="4">
        <f>SUM(F62:F66)</f>
        <v>0</v>
      </c>
      <c r="G67" s="4">
        <f>E67-F67</f>
        <v>19415</v>
      </c>
    </row>
    <row r="68" spans="1:7" ht="12.75">
      <c r="A68" s="5"/>
      <c r="B68" s="5"/>
      <c r="C68" s="5"/>
      <c r="D68" s="5"/>
      <c r="E68" s="5">
        <f>E4+E7+E10+E13+E16+E20+E22+E25+E29+E33+E37+E40+E43+E46+E49+E52+E55+E58+E61+E67</f>
        <v>41008</v>
      </c>
      <c r="F68" s="5">
        <f>F4+F7+F10+F13+F16+F20+F22+F25+F29+F33+F37+F40+F43+F46+F49+F52+F55+F58+F61+F67</f>
        <v>20719</v>
      </c>
      <c r="G68" s="5">
        <f>E68-F68</f>
        <v>20289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KapkanovaYS</cp:lastModifiedBy>
  <dcterms:created xsi:type="dcterms:W3CDTF">2016-12-07T05:53:42Z</dcterms:created>
  <dcterms:modified xsi:type="dcterms:W3CDTF">2016-12-09T12:06:53Z</dcterms:modified>
  <cp:category/>
  <cp:version/>
  <cp:contentType/>
  <cp:contentStatus/>
</cp:coreProperties>
</file>