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5" yWindow="0" windowWidth="19440" windowHeight="10335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K96" i="1"/>
  <c r="K54"/>
  <c r="K49"/>
  <c r="K88"/>
  <c r="K89"/>
  <c r="K90"/>
  <c r="K91"/>
  <c r="K92"/>
  <c r="K93"/>
  <c r="K94"/>
  <c r="K95"/>
  <c r="K87"/>
  <c r="K81"/>
  <c r="K82"/>
  <c r="K80"/>
  <c r="K74"/>
  <c r="K47"/>
  <c r="K48"/>
  <c r="K75"/>
  <c r="K76"/>
  <c r="K77"/>
  <c r="K78"/>
  <c r="K73"/>
  <c r="K62"/>
  <c r="K63"/>
  <c r="K64"/>
  <c r="K65"/>
  <c r="K66"/>
  <c r="K67"/>
  <c r="K68"/>
  <c r="K69"/>
  <c r="K70"/>
  <c r="K61"/>
  <c r="K44"/>
  <c r="K45"/>
  <c r="K46"/>
  <c r="K50"/>
  <c r="K51"/>
  <c r="K52"/>
  <c r="K53"/>
  <c r="K55"/>
  <c r="K56"/>
  <c r="K57"/>
  <c r="K58"/>
  <c r="K59"/>
  <c r="K43"/>
  <c r="K19"/>
  <c r="K18"/>
  <c r="K17"/>
  <c r="K16"/>
  <c r="K9"/>
  <c r="K10"/>
  <c r="K11"/>
  <c r="K12"/>
  <c r="K13"/>
  <c r="K14"/>
  <c r="K8"/>
  <c r="K33"/>
  <c r="K28"/>
  <c r="K29"/>
  <c r="K30"/>
  <c r="K31"/>
  <c r="K26"/>
  <c r="K22"/>
  <c r="K23"/>
  <c r="K24"/>
  <c r="K21"/>
  <c r="I40"/>
  <c r="K40" s="1"/>
  <c r="I41"/>
  <c r="K41" s="1"/>
  <c r="I39"/>
  <c r="K39" s="1"/>
  <c r="I38"/>
  <c r="K38" s="1"/>
  <c r="I37"/>
  <c r="K37" s="1"/>
  <c r="I36"/>
  <c r="K36" s="1"/>
  <c r="I35"/>
  <c r="K35" s="1"/>
  <c r="I83" l="1"/>
  <c r="K83" s="1"/>
  <c r="I84"/>
  <c r="K84" s="1"/>
  <c r="I85"/>
  <c r="K85" s="1"/>
  <c r="I27"/>
  <c r="K27" s="1"/>
</calcChain>
</file>

<file path=xl/sharedStrings.xml><?xml version="1.0" encoding="utf-8"?>
<sst xmlns="http://schemas.openxmlformats.org/spreadsheetml/2006/main" count="347" uniqueCount="218">
  <si>
    <t>Фото</t>
  </si>
  <si>
    <t>Упаковка/штук</t>
  </si>
  <si>
    <t>цена 1 штуки</t>
  </si>
  <si>
    <t>стоимость упаковки</t>
  </si>
  <si>
    <t>кол-во упаковок к заказу</t>
  </si>
  <si>
    <t>цвет</t>
  </si>
  <si>
    <t>Артикул</t>
  </si>
  <si>
    <t>РЕМНИ ДЕТСКИЕ</t>
  </si>
  <si>
    <t xml:space="preserve">10 штук / упаковка </t>
  </si>
  <si>
    <t>состав</t>
  </si>
  <si>
    <t>резинка+ кз</t>
  </si>
  <si>
    <t>1С</t>
  </si>
  <si>
    <t>2А</t>
  </si>
  <si>
    <t>2В</t>
  </si>
  <si>
    <t>на липучке ассорти МУЛЬТИК</t>
  </si>
  <si>
    <t>круглая бл. Ассорти ПОЛОСАТЫЕ</t>
  </si>
  <si>
    <t>круглая бл. Ассорти ОДНОТОННЫЕ</t>
  </si>
  <si>
    <t>2С</t>
  </si>
  <si>
    <t>круглая бл. МУЛЬТИК</t>
  </si>
  <si>
    <t>3В</t>
  </si>
  <si>
    <t>квадратная бл. ОДНОТОННЫЕ</t>
  </si>
  <si>
    <t>квадратная бл. МУЛЬТИК</t>
  </si>
  <si>
    <t>3С</t>
  </si>
  <si>
    <t>4В</t>
  </si>
  <si>
    <t>4С</t>
  </si>
  <si>
    <t>подтяжки МУЛЬТИК</t>
  </si>
  <si>
    <t>1А-2</t>
  </si>
  <si>
    <t>на липучке ассорти полоска ТЕМНЫЕ</t>
  </si>
  <si>
    <t>на липучке  ассорти  полоска ЯРКИЕ</t>
  </si>
  <si>
    <t>1Д</t>
  </si>
  <si>
    <t>на липучке ассорти ТЕМНЫЕ</t>
  </si>
  <si>
    <t>на квадратной бляшке</t>
  </si>
  <si>
    <t>3А-2</t>
  </si>
  <si>
    <t>4А-1</t>
  </si>
  <si>
    <t>4А-2</t>
  </si>
  <si>
    <t>подтяжки полосатые ДЕВОЧКА</t>
  </si>
  <si>
    <t>подтяжки полосатые МАЛЬЧИК</t>
  </si>
  <si>
    <t>4Д</t>
  </si>
  <si>
    <t>квадратная бл. Полосатые  ТЕМНЫЕ</t>
  </si>
  <si>
    <t>подтяжка бабочка для девочки</t>
  </si>
  <si>
    <t>резинка+пиу</t>
  </si>
  <si>
    <t>5 штук ассорти</t>
  </si>
  <si>
    <t>резинка + кожа</t>
  </si>
  <si>
    <t>подтяжки для девочки  собачка</t>
  </si>
  <si>
    <t>подтяжки для мальчика  собачка</t>
  </si>
  <si>
    <t>подтяжки  МИШКА классика</t>
  </si>
  <si>
    <t>4Е</t>
  </si>
  <si>
    <t>4L-1</t>
  </si>
  <si>
    <t>4L-2</t>
  </si>
  <si>
    <t>4K</t>
  </si>
  <si>
    <t>кожзам</t>
  </si>
  <si>
    <r>
      <rPr>
        <b/>
        <sz val="12"/>
        <color indexed="8"/>
        <rFont val="Calibri"/>
        <family val="2"/>
      </rPr>
      <t>10 штук ассорти</t>
    </r>
  </si>
  <si>
    <t>6Е-2</t>
  </si>
  <si>
    <t>кожа.кожзам+резинка с регулятором</t>
  </si>
  <si>
    <t>R-1</t>
  </si>
  <si>
    <t>R-2</t>
  </si>
  <si>
    <t>20 шт ассорти</t>
  </si>
  <si>
    <t>Б-1</t>
  </si>
  <si>
    <t>Б-2</t>
  </si>
  <si>
    <t xml:space="preserve">25 штук </t>
  </si>
  <si>
    <t>4В-2</t>
  </si>
  <si>
    <t>резинка + кз</t>
  </si>
  <si>
    <t>10 шт / упаковка</t>
  </si>
  <si>
    <t>10 штук / упаковка</t>
  </si>
  <si>
    <t>6С</t>
  </si>
  <si>
    <t>резинка+кожа/ кз</t>
  </si>
  <si>
    <t>Итого заказ:</t>
  </si>
  <si>
    <t>№</t>
  </si>
  <si>
    <t xml:space="preserve">ИТОГО </t>
  </si>
  <si>
    <t>подтяжки цветные (синий, красный, зеленый, серый,голубой)</t>
  </si>
  <si>
    <t>подтяжки для девочки с бантиками (желтый,розовый,красный,алый, оранжевый)</t>
  </si>
  <si>
    <t>подтяжки однотонные ТЕМНЫЕ (серый, коричневый, хаки,бордо,синий)</t>
  </si>
  <si>
    <t>на липучке (регулируемые)</t>
  </si>
  <si>
    <t>на круглой бляшке (регулируемые)</t>
  </si>
  <si>
    <t>Ремень детский с лаковой застежкой и собачкой (регулируемый)</t>
  </si>
  <si>
    <t>текстиль</t>
  </si>
  <si>
    <t>4В-1</t>
  </si>
  <si>
    <t>R-12</t>
  </si>
  <si>
    <t>20 шт ЧЕРНЫЕ</t>
  </si>
  <si>
    <t>R-22</t>
  </si>
  <si>
    <t>1А-1</t>
  </si>
  <si>
    <t>2В-1</t>
  </si>
  <si>
    <t>3А-1</t>
  </si>
  <si>
    <t>3В-1</t>
  </si>
  <si>
    <t>3В-2</t>
  </si>
  <si>
    <t>4Т</t>
  </si>
  <si>
    <t xml:space="preserve">10 штук </t>
  </si>
  <si>
    <t>4U</t>
  </si>
  <si>
    <t>подтяжки мультик для мальчика</t>
  </si>
  <si>
    <t>подтяжки для девочки мультик</t>
  </si>
  <si>
    <t>4G</t>
  </si>
  <si>
    <r>
      <t>10</t>
    </r>
    <r>
      <rPr>
        <sz val="11"/>
        <color indexed="8"/>
        <rFont val="Calibri"/>
        <family val="2"/>
      </rPr>
      <t xml:space="preserve"> штук</t>
    </r>
  </si>
  <si>
    <t>4J-1</t>
  </si>
  <si>
    <t>подтяжки для девочки темная КЛЕТКА</t>
  </si>
  <si>
    <t>4J-2</t>
  </si>
  <si>
    <t>подтяжки для мальчика темная КЛЕТКА</t>
  </si>
  <si>
    <t>ремень для девочки на резинке</t>
  </si>
  <si>
    <t>резинка+кожа</t>
  </si>
  <si>
    <t>6В</t>
  </si>
  <si>
    <t>6Е</t>
  </si>
  <si>
    <t>6с-1</t>
  </si>
  <si>
    <t>6G</t>
  </si>
  <si>
    <r>
      <rPr>
        <b/>
        <sz val="14"/>
        <color indexed="10"/>
        <rFont val="Calibri"/>
        <family val="2"/>
      </rPr>
      <t>9 штук</t>
    </r>
    <r>
      <rPr>
        <b/>
        <sz val="12"/>
        <color indexed="8"/>
        <rFont val="Calibri"/>
        <family val="2"/>
      </rPr>
      <t xml:space="preserve"> упаковка</t>
    </r>
  </si>
  <si>
    <t>ремень тонкий для девочки</t>
  </si>
  <si>
    <t>кожа</t>
  </si>
  <si>
    <t>ассорти ,05 бляшка серебро,5 бляшка золото</t>
  </si>
  <si>
    <t>ремень тонкий для девочки перфорированный</t>
  </si>
  <si>
    <t>1Т</t>
  </si>
  <si>
    <t>1U</t>
  </si>
  <si>
    <t>1J-1</t>
  </si>
  <si>
    <t>1J-2</t>
  </si>
  <si>
    <t>ременьна липучке для девочки</t>
  </si>
  <si>
    <t>ремень на липучке клетка ДЕВОЧКА</t>
  </si>
  <si>
    <t>ремень на липучке клетка МАЛЬЧИК</t>
  </si>
  <si>
    <t>2Т</t>
  </si>
  <si>
    <t>круглая бл. Мультик девочка</t>
  </si>
  <si>
    <t>2J-1</t>
  </si>
  <si>
    <t>круглая бл. Клетка девочка</t>
  </si>
  <si>
    <t>3J-2</t>
  </si>
  <si>
    <t>ремень мультик для мальчика на квадратной бляшке</t>
  </si>
  <si>
    <t>3U</t>
  </si>
  <si>
    <t>ремень для МАЛЬЧИКА темная КЛЕТКА</t>
  </si>
  <si>
    <t>ремень ЧЕРНЫЙ</t>
  </si>
  <si>
    <t>3G</t>
  </si>
  <si>
    <t>8К</t>
  </si>
  <si>
    <t>8К-1</t>
  </si>
  <si>
    <t>8К-3</t>
  </si>
  <si>
    <t>10 штук бордо</t>
  </si>
  <si>
    <t>10 штук огурец т синий</t>
  </si>
  <si>
    <t>10 штук т синий</t>
  </si>
  <si>
    <t>Б-3</t>
  </si>
  <si>
    <t>10 штук цветные</t>
  </si>
  <si>
    <t>нейлон</t>
  </si>
  <si>
    <t>R-11</t>
  </si>
  <si>
    <t>R-16</t>
  </si>
  <si>
    <t>R-15</t>
  </si>
  <si>
    <t>ДОСТАВКА   ПО   МОСКВЕ  И  ДО   ТРАНСПОРТНОЙ    БЕСПЛАТНО  !!!</t>
  </si>
  <si>
    <t xml:space="preserve">ОТГРУЗКА    ОТ     5000   ТЫСЯЧ    РУБЛЕЙ   </t>
  </si>
  <si>
    <t>ремень темный  КОРИЧНЕВЫЙ гладкий  70 см</t>
  </si>
  <si>
    <t>ремень кожаный  КОРИЧНЕВЫЙ    КРОКОДИЛ 70 см</t>
  </si>
  <si>
    <t>8К-10</t>
  </si>
  <si>
    <t>ГАЛСТУК ЧЕРНЫЙ НА КНОПКЕ (ШКОЛА)</t>
  </si>
  <si>
    <t>ГАЛСТУК БОРДО НА КНОПКЕ</t>
  </si>
  <si>
    <t>ГАЛСТУК ТЕМНО СИНИЙ В ОГУРЕЦ НА КНОПКЕ</t>
  </si>
  <si>
    <t>ГАЛСТУК ТЕМНО СИНИЙ НА КНОПКЕ(ШКОЛА)</t>
  </si>
  <si>
    <t>ГАЛСТУК ТЕМНО СЕРЫЙ НА КНОПКЕ(ШКОЛА)</t>
  </si>
  <si>
    <t>ТЕКСТИЛЬ</t>
  </si>
  <si>
    <t>10 ШТУК Т.СЕРЫЙ</t>
  </si>
  <si>
    <t>БАБОЧКИ ЦВЕТНЫЕ РЕГУЛИРУЕМАЯ ЗАСТЕЖКА</t>
  </si>
  <si>
    <t>БАБОЧКА ЧЕРНАЯ НА РЕЗИНКЕ С ЗАСТЕЖКОЙ</t>
  </si>
  <si>
    <t xml:space="preserve">БАБОЧКА ЧЕРНАЯ С БЕЛЫМ НА РЕЗИНКЕ </t>
  </si>
  <si>
    <t>К-9</t>
  </si>
  <si>
    <t>10 штук/упаковка</t>
  </si>
  <si>
    <t>подтяжки ЧЕРНЫЕ  (школа)</t>
  </si>
  <si>
    <t>R-4</t>
  </si>
  <si>
    <t>ГАЛСТУКИ ЦВЕТНЫЕ НА КНОПКЕ</t>
  </si>
  <si>
    <r>
      <t xml:space="preserve">ГАЛСТУКИ ЦВЕТНЫЕ                         </t>
    </r>
    <r>
      <rPr>
        <b/>
        <i/>
        <u/>
        <sz val="14"/>
        <color theme="1"/>
        <rFont val="Calibri"/>
        <family val="2"/>
        <charset val="204"/>
        <scheme val="minor"/>
      </rPr>
      <t xml:space="preserve"> НА РЕЗИНКЕ</t>
    </r>
  </si>
  <si>
    <r>
      <t>ГАЛСТУКИ</t>
    </r>
    <r>
      <rPr>
        <b/>
        <i/>
        <u/>
        <sz val="14"/>
        <color theme="1"/>
        <rFont val="Calibri"/>
        <family val="2"/>
        <charset val="204"/>
        <scheme val="minor"/>
      </rPr>
      <t xml:space="preserve"> ЧЕРНЫЕ              НА РЕЗИНКЕ(ШКОЛА)</t>
    </r>
  </si>
  <si>
    <t>Предложение к 1 сентября</t>
  </si>
  <si>
    <t>РЕМНИ  ШКОЛА  КОЖЗАМ</t>
  </si>
  <si>
    <t>5к</t>
  </si>
  <si>
    <t>КОЖЗАМ</t>
  </si>
  <si>
    <t>так же есть голубые бирюзовые красные однотонные галстуки,,, присылайте запрос, ответим по всем цветам..</t>
  </si>
  <si>
    <t>5к-1</t>
  </si>
  <si>
    <t>ремень школьный детский в РУБЧИК</t>
  </si>
  <si>
    <t>ремень черный гладкий</t>
  </si>
  <si>
    <t>6к</t>
  </si>
  <si>
    <t>7к</t>
  </si>
  <si>
    <t>ремень черный автомат</t>
  </si>
  <si>
    <t>ремень детский серый</t>
  </si>
  <si>
    <t>ремень детский коричневый</t>
  </si>
  <si>
    <t>5к-2</t>
  </si>
  <si>
    <t>ремень черный под крокодила</t>
  </si>
  <si>
    <t>РЕМНИ  ШКОЛА  КОЖА</t>
  </si>
  <si>
    <t>ремень классика на резинке (комплект 5 синий+5 черный)длина регулируемая за счет резинки от 30 до 100 см</t>
  </si>
  <si>
    <t xml:space="preserve">Ремень кожаный классика черный    </t>
  </si>
  <si>
    <t xml:space="preserve">Ремень кожаный рифленый черный   </t>
  </si>
  <si>
    <t>бант большой,                      диаметр 17 см</t>
  </si>
  <si>
    <t>Б-11</t>
  </si>
  <si>
    <t>бант большой с хвостиками</t>
  </si>
  <si>
    <t>Б-4</t>
  </si>
  <si>
    <t>бант средний,                     диаметр 12-13 см</t>
  </si>
  <si>
    <t>Б-5</t>
  </si>
  <si>
    <t>Б-8</t>
  </si>
  <si>
    <t>бант маленький ,                 диаметр 7 см</t>
  </si>
  <si>
    <r>
      <t xml:space="preserve">бант большой,                                          </t>
    </r>
    <r>
      <rPr>
        <sz val="10"/>
        <color indexed="30"/>
        <rFont val="Calibri"/>
        <family val="2"/>
      </rPr>
      <t>ЦВЕТНЫЕ</t>
    </r>
    <r>
      <rPr>
        <b/>
        <sz val="10"/>
        <color indexed="8"/>
        <rFont val="Calibri"/>
        <family val="2"/>
      </rPr>
      <t xml:space="preserve"> </t>
    </r>
  </si>
  <si>
    <t>бан маленький 8-10см</t>
  </si>
  <si>
    <t xml:space="preserve">бант   огромный </t>
  </si>
  <si>
    <t>БАНТЫ</t>
  </si>
  <si>
    <t>подтяжки ассорти</t>
  </si>
  <si>
    <t>РАСПРОДАЖА - спецпредложение (товара не много..)</t>
  </si>
  <si>
    <r>
      <rPr>
        <b/>
        <strike/>
        <sz val="16"/>
        <color indexed="10"/>
        <rFont val="Calibri"/>
        <family val="2"/>
      </rPr>
      <t xml:space="preserve">115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89</t>
    </r>
  </si>
  <si>
    <r>
      <rPr>
        <b/>
        <strike/>
        <sz val="16"/>
        <color indexed="10"/>
        <rFont val="Calibri"/>
        <family val="2"/>
      </rPr>
      <t xml:space="preserve">110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60</t>
    </r>
  </si>
  <si>
    <r>
      <rPr>
        <b/>
        <strike/>
        <sz val="16"/>
        <color indexed="10"/>
        <rFont val="Calibri"/>
        <family val="2"/>
      </rPr>
      <t xml:space="preserve">150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90</t>
    </r>
  </si>
  <si>
    <r>
      <rPr>
        <b/>
        <strike/>
        <sz val="16"/>
        <color indexed="10"/>
        <rFont val="Calibri"/>
        <family val="2"/>
      </rPr>
      <t xml:space="preserve">170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120</t>
    </r>
  </si>
  <si>
    <r>
      <rPr>
        <b/>
        <strike/>
        <sz val="16"/>
        <color indexed="10"/>
        <rFont val="Calibri"/>
        <family val="2"/>
      </rPr>
      <t xml:space="preserve">180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140</t>
    </r>
  </si>
  <si>
    <t>2-ассорти</t>
  </si>
  <si>
    <t>20 штук</t>
  </si>
  <si>
    <t>резинка+кожзам</t>
  </si>
  <si>
    <t>1-ассорти</t>
  </si>
  <si>
    <t>ассорти РЕМНИ                      (цвета как попадут мальчик/девочка)</t>
  </si>
  <si>
    <t>ассорти ПОДТЯЖКИ             (цвета как попадут мальчик/девочка)</t>
  </si>
  <si>
    <r>
      <rPr>
        <b/>
        <strike/>
        <sz val="16"/>
        <color indexed="10"/>
        <rFont val="Calibri"/>
        <family val="2"/>
      </rPr>
      <t xml:space="preserve">110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49</t>
    </r>
  </si>
  <si>
    <r>
      <rPr>
        <b/>
        <strike/>
        <sz val="16"/>
        <color indexed="10"/>
        <rFont val="Calibri"/>
        <family val="2"/>
      </rPr>
      <t xml:space="preserve">115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69</t>
    </r>
  </si>
  <si>
    <t>Коммерческое предложение по детскому ассортименту от компании ВЕЛЕС-ОПТ  2015 на 01 ИЮЛЯ 2015 года</t>
  </si>
  <si>
    <t>ПОСТОЯННЫМ   КЛИЕНТАМ    СКИДКА (скидка на распродажный ассортимент не распространяется)</t>
  </si>
  <si>
    <t>ГАЛСТУКИ  на резинке</t>
  </si>
  <si>
    <r>
      <t>ТЕКСТИЛЬ,</t>
    </r>
    <r>
      <rPr>
        <b/>
        <sz val="14"/>
        <color rgb="FFFF0000"/>
        <rFont val="Calibri"/>
        <family val="2"/>
        <charset val="204"/>
        <scheme val="minor"/>
      </rPr>
      <t xml:space="preserve"> эксклюзив</t>
    </r>
  </si>
  <si>
    <t>Ремни - подтяжки   постоянный  ассортимент</t>
  </si>
  <si>
    <t>20а</t>
  </si>
  <si>
    <t>тонкий ремешок кожзам (подростки, взрослые) высота 1,5 см, длинна  1 метр, регулируются</t>
  </si>
  <si>
    <t>10 штук ассорти</t>
  </si>
  <si>
    <r>
      <rPr>
        <b/>
        <strike/>
        <sz val="16"/>
        <color indexed="10"/>
        <rFont val="Calibri"/>
        <family val="2"/>
      </rPr>
      <t xml:space="preserve">120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79</t>
    </r>
  </si>
  <si>
    <r>
      <rPr>
        <b/>
        <strike/>
        <sz val="16"/>
        <color indexed="10"/>
        <rFont val="Calibri"/>
        <family val="2"/>
      </rPr>
      <t>110</t>
    </r>
    <r>
      <rPr>
        <sz val="11"/>
        <color indexed="8"/>
        <rFont val="Calibri"/>
        <family val="2"/>
      </rPr>
      <t xml:space="preserve">  </t>
    </r>
    <r>
      <rPr>
        <b/>
        <sz val="16"/>
        <color indexed="10"/>
        <rFont val="Calibri"/>
        <family val="2"/>
      </rPr>
      <t xml:space="preserve">            </t>
    </r>
    <r>
      <rPr>
        <b/>
        <sz val="16"/>
        <color indexed="8"/>
        <rFont val="Calibri"/>
        <family val="2"/>
      </rPr>
      <t xml:space="preserve">          79</t>
    </r>
  </si>
  <si>
    <t>10 шт/упаковка ассорти</t>
  </si>
  <si>
    <r>
      <t>подтяжки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u/>
        <sz val="12"/>
        <color rgb="FFFF0000"/>
        <rFont val="Calibri"/>
        <family val="2"/>
        <charset val="204"/>
        <scheme val="minor"/>
      </rPr>
      <t>ПОДРОСТКОВЫЕ</t>
    </r>
  </si>
  <si>
    <t>10А</t>
  </si>
  <si>
    <t>ГАЛСТУКИ  на кнопке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</si>
</sst>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3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8"/>
      <name val="Calibri"/>
      <family val="2"/>
    </font>
    <font>
      <b/>
      <sz val="12"/>
      <color indexed="8"/>
      <name val="Calibri"/>
      <family val="2"/>
    </font>
    <font>
      <b/>
      <sz val="14"/>
      <color indexed="10"/>
      <name val="Calibri"/>
      <family val="2"/>
    </font>
    <font>
      <b/>
      <sz val="10"/>
      <color indexed="8"/>
      <name val="Calibri"/>
      <family val="2"/>
    </font>
    <font>
      <b/>
      <sz val="16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i/>
      <u/>
      <sz val="22"/>
      <color rgb="FF00B05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u/>
      <sz val="22"/>
      <color rgb="FFFF0000"/>
      <name val="Calibri"/>
      <family val="2"/>
      <scheme val="minor"/>
    </font>
    <font>
      <b/>
      <sz val="10"/>
      <color theme="1"/>
      <name val="Adobe Garamond Pro Bold"/>
      <family val="1"/>
      <charset val="204"/>
    </font>
    <font>
      <sz val="10"/>
      <color theme="3" tint="0.39997558519241921"/>
      <name val="Adobe Caslon Pro Bold"/>
      <family val="1"/>
      <charset val="204"/>
    </font>
    <font>
      <b/>
      <sz val="10"/>
      <color rgb="FFFF0000"/>
      <name val="Adobe Garamond Pro Bold"/>
      <family val="1"/>
      <charset val="204"/>
    </font>
    <font>
      <b/>
      <i/>
      <u/>
      <sz val="16"/>
      <color theme="1"/>
      <name val="Adobe Garamond Pro Bold"/>
      <family val="1"/>
      <charset val="204"/>
    </font>
    <font>
      <b/>
      <i/>
      <u/>
      <sz val="14"/>
      <color theme="1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indexed="30"/>
      <name val="Calibri"/>
      <family val="2"/>
    </font>
    <font>
      <sz val="12"/>
      <color theme="1"/>
      <name val="Calibri"/>
      <family val="2"/>
      <scheme val="minor"/>
    </font>
    <font>
      <b/>
      <strike/>
      <sz val="16"/>
      <color indexed="10"/>
      <name val="Calibri"/>
      <family val="2"/>
    </font>
    <font>
      <b/>
      <sz val="16"/>
      <color indexed="10"/>
      <name val="Calibri"/>
      <family val="2"/>
    </font>
    <font>
      <b/>
      <sz val="14"/>
      <color rgb="FFFF0000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b/>
      <i/>
      <u/>
      <sz val="12"/>
      <color rgb="FFFF000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43">
    <xf numFmtId="0" fontId="0" fillId="0" borderId="0" xfId="0"/>
    <xf numFmtId="0" fontId="11" fillId="0" borderId="0" xfId="0" applyFont="1" applyAlignment="1">
      <alignment horizontal="center" wrapText="1"/>
    </xf>
    <xf numFmtId="0" fontId="11" fillId="0" borderId="0" xfId="0" applyFont="1"/>
    <xf numFmtId="0" fontId="11" fillId="0" borderId="1" xfId="0" applyFont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1" fillId="0" borderId="2" xfId="0" applyFont="1" applyBorder="1"/>
    <xf numFmtId="0" fontId="11" fillId="0" borderId="2" xfId="0" applyFont="1" applyBorder="1" applyAlignment="1">
      <alignment horizontal="center" wrapText="1"/>
    </xf>
    <xf numFmtId="0" fontId="11" fillId="0" borderId="3" xfId="0" applyFont="1" applyBorder="1"/>
    <xf numFmtId="0" fontId="11" fillId="0" borderId="3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2" fillId="0" borderId="9" xfId="0" applyFont="1" applyBorder="1" applyAlignment="1">
      <alignment horizontal="center" wrapText="1"/>
    </xf>
    <xf numFmtId="0" fontId="0" fillId="0" borderId="9" xfId="0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12" fillId="0" borderId="9" xfId="0" applyFont="1" applyBorder="1" applyAlignment="1">
      <alignment horizontal="center" vertical="center" wrapText="1"/>
    </xf>
    <xf numFmtId="43" fontId="12" fillId="0" borderId="1" xfId="2" applyFont="1" applyBorder="1" applyAlignment="1">
      <alignment vertical="center"/>
    </xf>
    <xf numFmtId="43" fontId="12" fillId="0" borderId="2" xfId="2" applyFont="1" applyBorder="1" applyAlignment="1">
      <alignment vertical="center"/>
    </xf>
    <xf numFmtId="43" fontId="12" fillId="0" borderId="3" xfId="2" applyFont="1" applyBorder="1" applyAlignment="1">
      <alignment vertical="center"/>
    </xf>
    <xf numFmtId="0" fontId="12" fillId="0" borderId="0" xfId="0" applyFont="1" applyAlignment="1">
      <alignment vertical="center"/>
    </xf>
    <xf numFmtId="43" fontId="14" fillId="0" borderId="1" xfId="2" applyFont="1" applyBorder="1" applyAlignment="1">
      <alignment vertical="center"/>
    </xf>
    <xf numFmtId="43" fontId="14" fillId="0" borderId="2" xfId="2" applyFont="1" applyBorder="1" applyAlignment="1">
      <alignment vertical="center"/>
    </xf>
    <xf numFmtId="43" fontId="14" fillId="0" borderId="3" xfId="2" applyFont="1" applyBorder="1" applyAlignment="1">
      <alignment vertical="center"/>
    </xf>
    <xf numFmtId="0" fontId="14" fillId="0" borderId="0" xfId="0" applyFont="1" applyAlignment="1">
      <alignment vertical="center"/>
    </xf>
    <xf numFmtId="43" fontId="11" fillId="0" borderId="1" xfId="2" applyFont="1" applyBorder="1" applyAlignment="1">
      <alignment horizontal="center" vertical="center"/>
    </xf>
    <xf numFmtId="43" fontId="11" fillId="0" borderId="2" xfId="2" applyFont="1" applyBorder="1" applyAlignment="1">
      <alignment horizontal="center" vertical="center"/>
    </xf>
    <xf numFmtId="43" fontId="11" fillId="0" borderId="3" xfId="2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7" fillId="0" borderId="1" xfId="2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9" fillId="0" borderId="9" xfId="0" applyFont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18" fillId="0" borderId="0" xfId="0" applyFont="1"/>
    <xf numFmtId="0" fontId="2" fillId="0" borderId="1" xfId="0" applyFont="1" applyBorder="1" applyAlignment="1">
      <alignment horizontal="center" wrapText="1"/>
    </xf>
    <xf numFmtId="43" fontId="20" fillId="0" borderId="13" xfId="0" applyNumberFormat="1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9" fillId="0" borderId="0" xfId="1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11" fillId="0" borderId="5" xfId="0" applyFont="1" applyBorder="1"/>
    <xf numFmtId="0" fontId="19" fillId="0" borderId="1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1" fillId="4" borderId="0" xfId="0" applyFont="1" applyFill="1" applyAlignment="1">
      <alignment horizontal="left" wrapText="1"/>
    </xf>
    <xf numFmtId="0" fontId="10" fillId="0" borderId="0" xfId="0" applyFont="1" applyAlignment="1">
      <alignment horizontal="center" wrapText="1"/>
    </xf>
    <xf numFmtId="0" fontId="0" fillId="0" borderId="0" xfId="0" applyBorder="1" applyAlignment="1">
      <alignment horizontal="center" wrapText="1"/>
    </xf>
    <xf numFmtId="0" fontId="21" fillId="3" borderId="0" xfId="0" applyFont="1" applyFill="1" applyAlignment="1">
      <alignment horizontal="left" wrapText="1"/>
    </xf>
    <xf numFmtId="0" fontId="23" fillId="4" borderId="0" xfId="0" applyFont="1" applyFill="1" applyAlignment="1">
      <alignment horizontal="left" wrapText="1"/>
    </xf>
    <xf numFmtId="0" fontId="11" fillId="0" borderId="0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wrapText="1"/>
    </xf>
    <xf numFmtId="0" fontId="17" fillId="0" borderId="2" xfId="2" applyNumberFormat="1" applyFont="1" applyBorder="1" applyAlignment="1">
      <alignment horizontal="center" vertical="center" wrapText="1"/>
    </xf>
    <xf numFmtId="43" fontId="11" fillId="0" borderId="22" xfId="2" applyFont="1" applyBorder="1" applyAlignment="1">
      <alignment horizontal="center" vertical="center"/>
    </xf>
    <xf numFmtId="0" fontId="17" fillId="0" borderId="3" xfId="2" applyNumberFormat="1" applyFont="1" applyBorder="1" applyAlignment="1">
      <alignment horizontal="center" vertical="center" wrapText="1"/>
    </xf>
    <xf numFmtId="43" fontId="11" fillId="0" borderId="23" xfId="2" applyFont="1" applyBorder="1" applyAlignment="1">
      <alignment horizontal="center" vertical="center"/>
    </xf>
    <xf numFmtId="43" fontId="20" fillId="0" borderId="0" xfId="0" applyNumberFormat="1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43" fontId="11" fillId="0" borderId="16" xfId="2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43" fontId="27" fillId="0" borderId="1" xfId="2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0" fontId="20" fillId="0" borderId="15" xfId="0" applyFont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15" fillId="0" borderId="17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43" fontId="15" fillId="0" borderId="18" xfId="0" applyNumberFormat="1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0" fillId="2" borderId="21" xfId="0" applyFont="1" applyFill="1" applyBorder="1" applyAlignment="1">
      <alignment horizontal="center"/>
    </xf>
    <xf numFmtId="0" fontId="11" fillId="2" borderId="13" xfId="0" applyFont="1" applyFill="1" applyBorder="1"/>
    <xf numFmtId="0" fontId="19" fillId="2" borderId="13" xfId="0" applyFont="1" applyFill="1" applyBorder="1" applyAlignment="1">
      <alignment horizontal="center"/>
    </xf>
    <xf numFmtId="0" fontId="18" fillId="2" borderId="13" xfId="0" applyFont="1" applyFill="1" applyBorder="1"/>
    <xf numFmtId="0" fontId="11" fillId="2" borderId="13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43" fontId="12" fillId="2" borderId="13" xfId="2" applyFont="1" applyFill="1" applyBorder="1" applyAlignment="1">
      <alignment vertical="center"/>
    </xf>
    <xf numFmtId="43" fontId="14" fillId="2" borderId="13" xfId="2" applyFont="1" applyFill="1" applyBorder="1" applyAlignment="1">
      <alignment vertical="center"/>
    </xf>
    <xf numFmtId="43" fontId="11" fillId="2" borderId="13" xfId="2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5" fillId="0" borderId="20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43" fontId="15" fillId="0" borderId="0" xfId="0" applyNumberFormat="1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1" fillId="0" borderId="4" xfId="0" applyFont="1" applyBorder="1"/>
    <xf numFmtId="0" fontId="19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43" fontId="27" fillId="0" borderId="2" xfId="2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26" fillId="0" borderId="15" xfId="0" applyFont="1" applyBorder="1" applyAlignment="1">
      <alignment horizontal="center" wrapText="1"/>
    </xf>
    <xf numFmtId="0" fontId="29" fillId="0" borderId="2" xfId="0" applyFont="1" applyBorder="1" applyAlignment="1">
      <alignment horizontal="center" wrapText="1"/>
    </xf>
    <xf numFmtId="0" fontId="11" fillId="0" borderId="6" xfId="0" applyFont="1" applyBorder="1"/>
    <xf numFmtId="0" fontId="19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wrapText="1"/>
    </xf>
    <xf numFmtId="0" fontId="27" fillId="0" borderId="3" xfId="0" applyFont="1" applyFill="1" applyBorder="1" applyAlignment="1">
      <alignment horizontal="center" vertical="center" wrapText="1"/>
    </xf>
    <xf numFmtId="43" fontId="27" fillId="0" borderId="3" xfId="2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33" fillId="0" borderId="1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3" fillId="0" borderId="16" xfId="0" applyFont="1" applyBorder="1" applyAlignment="1">
      <alignment horizontal="left" vertical="center"/>
    </xf>
    <xf numFmtId="0" fontId="35" fillId="0" borderId="17" xfId="0" applyFont="1" applyBorder="1" applyAlignment="1">
      <alignment horizontal="center" wrapText="1"/>
    </xf>
    <xf numFmtId="0" fontId="35" fillId="0" borderId="18" xfId="0" applyFont="1" applyBorder="1" applyAlignment="1">
      <alignment horizontal="center" wrapText="1"/>
    </xf>
    <xf numFmtId="0" fontId="35" fillId="0" borderId="19" xfId="0" applyFont="1" applyBorder="1" applyAlignment="1">
      <alignment horizontal="center" wrapText="1"/>
    </xf>
    <xf numFmtId="0" fontId="35" fillId="0" borderId="20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0" fontId="35" fillId="0" borderId="15" xfId="0" applyFont="1" applyBorder="1" applyAlignment="1">
      <alignment horizont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54</xdr:row>
      <xdr:rowOff>76200</xdr:rowOff>
    </xdr:from>
    <xdr:to>
      <xdr:col>1</xdr:col>
      <xdr:colOff>1800225</xdr:colOff>
      <xdr:row>55</xdr:row>
      <xdr:rowOff>85725</xdr:rowOff>
    </xdr:to>
    <xdr:pic>
      <xdr:nvPicPr>
        <xdr:cNvPr id="10998" name="Рисунок 42" descr="IMG_179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36461700"/>
          <a:ext cx="11144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13</xdr:row>
      <xdr:rowOff>19050</xdr:rowOff>
    </xdr:from>
    <xdr:to>
      <xdr:col>1</xdr:col>
      <xdr:colOff>2295525</xdr:colOff>
      <xdr:row>13</xdr:row>
      <xdr:rowOff>809625</xdr:rowOff>
    </xdr:to>
    <xdr:pic>
      <xdr:nvPicPr>
        <xdr:cNvPr id="10999" name="Рисунок 31" descr="IMG_18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16383000"/>
          <a:ext cx="1724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1139826</xdr:colOff>
      <xdr:row>22</xdr:row>
      <xdr:rowOff>101601</xdr:rowOff>
    </xdr:from>
    <xdr:to>
      <xdr:col>1</xdr:col>
      <xdr:colOff>2048104</xdr:colOff>
      <xdr:row>22</xdr:row>
      <xdr:rowOff>774700</xdr:rowOff>
    </xdr:to>
    <xdr:pic>
      <xdr:nvPicPr>
        <xdr:cNvPr id="11001" name="Рисунок 40" descr="бабочка черна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6" y="5130801"/>
          <a:ext cx="908278" cy="673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1936750</xdr:colOff>
      <xdr:row>23</xdr:row>
      <xdr:rowOff>180975</xdr:rowOff>
    </xdr:from>
    <xdr:to>
      <xdr:col>1</xdr:col>
      <xdr:colOff>2892425</xdr:colOff>
      <xdr:row>23</xdr:row>
      <xdr:rowOff>762000</xdr:rowOff>
    </xdr:to>
    <xdr:pic>
      <xdr:nvPicPr>
        <xdr:cNvPr id="11002" name="Рисунок 41" descr="бабочка чб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92350" y="6073775"/>
          <a:ext cx="955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742951</xdr:colOff>
      <xdr:row>23</xdr:row>
      <xdr:rowOff>82324</xdr:rowOff>
    </xdr:from>
    <xdr:to>
      <xdr:col>1</xdr:col>
      <xdr:colOff>1778001</xdr:colOff>
      <xdr:row>23</xdr:row>
      <xdr:rowOff>838200</xdr:rowOff>
    </xdr:to>
    <xdr:pic>
      <xdr:nvPicPr>
        <xdr:cNvPr id="11003" name="Рисунок 42" descr="бабочка дизайн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551" y="5975124"/>
          <a:ext cx="1035050" cy="755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596900</xdr:colOff>
      <xdr:row>21</xdr:row>
      <xdr:rowOff>85725</xdr:rowOff>
    </xdr:from>
    <xdr:to>
      <xdr:col>1</xdr:col>
      <xdr:colOff>2206625</xdr:colOff>
      <xdr:row>21</xdr:row>
      <xdr:rowOff>800100</xdr:rowOff>
    </xdr:to>
    <xdr:pic>
      <xdr:nvPicPr>
        <xdr:cNvPr id="11005" name="Рисунок 46" descr="галстук черн рез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0" y="3768725"/>
          <a:ext cx="16097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63</xdr:row>
      <xdr:rowOff>38100</xdr:rowOff>
    </xdr:from>
    <xdr:to>
      <xdr:col>1</xdr:col>
      <xdr:colOff>1343025</xdr:colOff>
      <xdr:row>63</xdr:row>
      <xdr:rowOff>790575</xdr:rowOff>
    </xdr:to>
    <xdr:pic>
      <xdr:nvPicPr>
        <xdr:cNvPr id="11006" name="Изображение 1" descr="4А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6775" y="23469600"/>
          <a:ext cx="828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64</xdr:row>
      <xdr:rowOff>66675</xdr:rowOff>
    </xdr:from>
    <xdr:to>
      <xdr:col>1</xdr:col>
      <xdr:colOff>1457325</xdr:colOff>
      <xdr:row>65</xdr:row>
      <xdr:rowOff>161925</xdr:rowOff>
    </xdr:to>
    <xdr:pic>
      <xdr:nvPicPr>
        <xdr:cNvPr id="11007" name="Изображение 2" descr="4А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5800" y="24460200"/>
          <a:ext cx="11239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66</xdr:row>
      <xdr:rowOff>114300</xdr:rowOff>
    </xdr:from>
    <xdr:to>
      <xdr:col>1</xdr:col>
      <xdr:colOff>1533525</xdr:colOff>
      <xdr:row>67</xdr:row>
      <xdr:rowOff>180975</xdr:rowOff>
    </xdr:to>
    <xdr:pic>
      <xdr:nvPicPr>
        <xdr:cNvPr id="11008" name="Изображение 3" descr="4В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5800" y="26431875"/>
          <a:ext cx="12001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65</xdr:row>
      <xdr:rowOff>0</xdr:rowOff>
    </xdr:from>
    <xdr:to>
      <xdr:col>1</xdr:col>
      <xdr:colOff>1562100</xdr:colOff>
      <xdr:row>66</xdr:row>
      <xdr:rowOff>180975</xdr:rowOff>
    </xdr:to>
    <xdr:pic>
      <xdr:nvPicPr>
        <xdr:cNvPr id="11009" name="Изображение 4" descr="4С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0100" y="25355550"/>
          <a:ext cx="1114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67</xdr:row>
      <xdr:rowOff>114300</xdr:rowOff>
    </xdr:from>
    <xdr:to>
      <xdr:col>1</xdr:col>
      <xdr:colOff>1285875</xdr:colOff>
      <xdr:row>68</xdr:row>
      <xdr:rowOff>104775</xdr:rowOff>
    </xdr:to>
    <xdr:pic>
      <xdr:nvPicPr>
        <xdr:cNvPr id="11010" name="Изображение 5" descr="4В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5325" y="27393900"/>
          <a:ext cx="942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68</xdr:row>
      <xdr:rowOff>9525</xdr:rowOff>
    </xdr:from>
    <xdr:to>
      <xdr:col>1</xdr:col>
      <xdr:colOff>1533525</xdr:colOff>
      <xdr:row>69</xdr:row>
      <xdr:rowOff>152400</xdr:rowOff>
    </xdr:to>
    <xdr:pic>
      <xdr:nvPicPr>
        <xdr:cNvPr id="11011" name="Изображение 6" descr="4В-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04850" y="28251150"/>
          <a:ext cx="11811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69</xdr:row>
      <xdr:rowOff>47625</xdr:rowOff>
    </xdr:from>
    <xdr:to>
      <xdr:col>1</xdr:col>
      <xdr:colOff>1381125</xdr:colOff>
      <xdr:row>70</xdr:row>
      <xdr:rowOff>0</xdr:rowOff>
    </xdr:to>
    <xdr:pic>
      <xdr:nvPicPr>
        <xdr:cNvPr id="11012" name="Изображение 7" descr="4Д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00100" y="292512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72</xdr:row>
      <xdr:rowOff>76200</xdr:rowOff>
    </xdr:from>
    <xdr:to>
      <xdr:col>1</xdr:col>
      <xdr:colOff>1371600</xdr:colOff>
      <xdr:row>72</xdr:row>
      <xdr:rowOff>904875</xdr:rowOff>
    </xdr:to>
    <xdr:pic>
      <xdr:nvPicPr>
        <xdr:cNvPr id="11013" name="Изображение 8" descr="1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3925" y="41309925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73</xdr:row>
      <xdr:rowOff>9525</xdr:rowOff>
    </xdr:from>
    <xdr:to>
      <xdr:col>1</xdr:col>
      <xdr:colOff>1314450</xdr:colOff>
      <xdr:row>73</xdr:row>
      <xdr:rowOff>942975</xdr:rowOff>
    </xdr:to>
    <xdr:pic>
      <xdr:nvPicPr>
        <xdr:cNvPr id="11014" name="Изображение 9" descr="1А-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1525" y="42252900"/>
          <a:ext cx="8953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76</xdr:row>
      <xdr:rowOff>66675</xdr:rowOff>
    </xdr:from>
    <xdr:to>
      <xdr:col>1</xdr:col>
      <xdr:colOff>1190625</xdr:colOff>
      <xdr:row>76</xdr:row>
      <xdr:rowOff>933450</xdr:rowOff>
    </xdr:to>
    <xdr:pic>
      <xdr:nvPicPr>
        <xdr:cNvPr id="11015" name="Изображение 11" descr="1С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6275" y="47358300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77</xdr:row>
      <xdr:rowOff>76200</xdr:rowOff>
    </xdr:from>
    <xdr:to>
      <xdr:col>1</xdr:col>
      <xdr:colOff>1190625</xdr:colOff>
      <xdr:row>77</xdr:row>
      <xdr:rowOff>942975</xdr:rowOff>
    </xdr:to>
    <xdr:pic>
      <xdr:nvPicPr>
        <xdr:cNvPr id="11016" name="Изображение 12" descr="1Д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3425" y="48377475"/>
          <a:ext cx="8096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79</xdr:row>
      <xdr:rowOff>104775</xdr:rowOff>
    </xdr:from>
    <xdr:to>
      <xdr:col>1</xdr:col>
      <xdr:colOff>1514475</xdr:colOff>
      <xdr:row>80</xdr:row>
      <xdr:rowOff>0</xdr:rowOff>
    </xdr:to>
    <xdr:pic>
      <xdr:nvPicPr>
        <xdr:cNvPr id="11017" name="Изображение 13" descr="2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0" y="50425350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82</xdr:row>
      <xdr:rowOff>47625</xdr:rowOff>
    </xdr:from>
    <xdr:to>
      <xdr:col>1</xdr:col>
      <xdr:colOff>1247775</xdr:colOff>
      <xdr:row>82</xdr:row>
      <xdr:rowOff>914400</xdr:rowOff>
    </xdr:to>
    <xdr:pic>
      <xdr:nvPicPr>
        <xdr:cNvPr id="11018" name="Изображение 14" descr="2В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0" y="53397150"/>
          <a:ext cx="838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83</xdr:row>
      <xdr:rowOff>171450</xdr:rowOff>
    </xdr:from>
    <xdr:to>
      <xdr:col>1</xdr:col>
      <xdr:colOff>1247775</xdr:colOff>
      <xdr:row>83</xdr:row>
      <xdr:rowOff>923925</xdr:rowOff>
    </xdr:to>
    <xdr:pic>
      <xdr:nvPicPr>
        <xdr:cNvPr id="11019" name="Изображение 15" descr="2В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9625" y="54530625"/>
          <a:ext cx="7905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84</xdr:row>
      <xdr:rowOff>66675</xdr:rowOff>
    </xdr:from>
    <xdr:to>
      <xdr:col>1</xdr:col>
      <xdr:colOff>1266825</xdr:colOff>
      <xdr:row>84</xdr:row>
      <xdr:rowOff>904875</xdr:rowOff>
    </xdr:to>
    <xdr:pic>
      <xdr:nvPicPr>
        <xdr:cNvPr id="11020" name="Изображение 16" descr="2С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0" y="55435500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86</xdr:row>
      <xdr:rowOff>104775</xdr:rowOff>
    </xdr:from>
    <xdr:to>
      <xdr:col>1</xdr:col>
      <xdr:colOff>1543050</xdr:colOff>
      <xdr:row>87</xdr:row>
      <xdr:rowOff>85725</xdr:rowOff>
    </xdr:to>
    <xdr:pic>
      <xdr:nvPicPr>
        <xdr:cNvPr id="11021" name="Изображение 17" descr="3А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8200" y="57492900"/>
          <a:ext cx="10572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87</xdr:row>
      <xdr:rowOff>0</xdr:rowOff>
    </xdr:from>
    <xdr:to>
      <xdr:col>1</xdr:col>
      <xdr:colOff>1352550</xdr:colOff>
      <xdr:row>88</xdr:row>
      <xdr:rowOff>0</xdr:rowOff>
    </xdr:to>
    <xdr:pic>
      <xdr:nvPicPr>
        <xdr:cNvPr id="11022" name="Изображение 18" descr="3А-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28650" y="58397775"/>
          <a:ext cx="10763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92</xdr:row>
      <xdr:rowOff>0</xdr:rowOff>
    </xdr:from>
    <xdr:to>
      <xdr:col>1</xdr:col>
      <xdr:colOff>1438275</xdr:colOff>
      <xdr:row>93</xdr:row>
      <xdr:rowOff>38100</xdr:rowOff>
    </xdr:to>
    <xdr:pic>
      <xdr:nvPicPr>
        <xdr:cNvPr id="11023" name="Изображение 19" descr="3В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00100" y="63446025"/>
          <a:ext cx="990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93</xdr:row>
      <xdr:rowOff>0</xdr:rowOff>
    </xdr:from>
    <xdr:to>
      <xdr:col>1</xdr:col>
      <xdr:colOff>1419225</xdr:colOff>
      <xdr:row>94</xdr:row>
      <xdr:rowOff>9525</xdr:rowOff>
    </xdr:to>
    <xdr:pic>
      <xdr:nvPicPr>
        <xdr:cNvPr id="11024" name="Изображение 20" descr="3В-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64455675"/>
          <a:ext cx="10382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94</xdr:row>
      <xdr:rowOff>123825</xdr:rowOff>
    </xdr:from>
    <xdr:to>
      <xdr:col>1</xdr:col>
      <xdr:colOff>1581150</xdr:colOff>
      <xdr:row>94</xdr:row>
      <xdr:rowOff>933450</xdr:rowOff>
    </xdr:to>
    <xdr:pic>
      <xdr:nvPicPr>
        <xdr:cNvPr id="11025" name="Изображение 21" descr="3В-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6800" y="65589150"/>
          <a:ext cx="866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91</xdr:row>
      <xdr:rowOff>47625</xdr:rowOff>
    </xdr:from>
    <xdr:to>
      <xdr:col>1</xdr:col>
      <xdr:colOff>1343025</xdr:colOff>
      <xdr:row>92</xdr:row>
      <xdr:rowOff>66675</xdr:rowOff>
    </xdr:to>
    <xdr:pic>
      <xdr:nvPicPr>
        <xdr:cNvPr id="11026" name="Изображение 23" descr="3С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42950" y="62484000"/>
          <a:ext cx="952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44</xdr:row>
      <xdr:rowOff>130175</xdr:rowOff>
    </xdr:from>
    <xdr:to>
      <xdr:col>1</xdr:col>
      <xdr:colOff>1600200</xdr:colOff>
      <xdr:row>44</xdr:row>
      <xdr:rowOff>952500</xdr:rowOff>
    </xdr:to>
    <xdr:pic>
      <xdr:nvPicPr>
        <xdr:cNvPr id="11027" name="Рисунок 61" descr="4Т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93750" y="34674175"/>
          <a:ext cx="1162050" cy="82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1889125</xdr:colOff>
      <xdr:row>44</xdr:row>
      <xdr:rowOff>79375</xdr:rowOff>
    </xdr:from>
    <xdr:to>
      <xdr:col>1</xdr:col>
      <xdr:colOff>2882900</xdr:colOff>
      <xdr:row>44</xdr:row>
      <xdr:rowOff>908050</xdr:rowOff>
    </xdr:to>
    <xdr:pic>
      <xdr:nvPicPr>
        <xdr:cNvPr id="11028" name="Рисунок 62" descr="4Т рисунок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44725" y="34623375"/>
          <a:ext cx="993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45</xdr:row>
      <xdr:rowOff>101600</xdr:rowOff>
    </xdr:from>
    <xdr:to>
      <xdr:col>1</xdr:col>
      <xdr:colOff>1466850</xdr:colOff>
      <xdr:row>45</xdr:row>
      <xdr:rowOff>923925</xdr:rowOff>
    </xdr:to>
    <xdr:pic>
      <xdr:nvPicPr>
        <xdr:cNvPr id="11029" name="Рисунок 63" descr="4U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8975" y="35610800"/>
          <a:ext cx="1133475" cy="82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1765300</xdr:colOff>
      <xdr:row>45</xdr:row>
      <xdr:rowOff>53975</xdr:rowOff>
    </xdr:from>
    <xdr:to>
      <xdr:col>1</xdr:col>
      <xdr:colOff>2854325</xdr:colOff>
      <xdr:row>45</xdr:row>
      <xdr:rowOff>854075</xdr:rowOff>
    </xdr:to>
    <xdr:pic>
      <xdr:nvPicPr>
        <xdr:cNvPr id="11030" name="Рисунок 64" descr="4U рисунок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20900" y="35563175"/>
          <a:ext cx="1089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60</xdr:row>
      <xdr:rowOff>114300</xdr:rowOff>
    </xdr:from>
    <xdr:to>
      <xdr:col>1</xdr:col>
      <xdr:colOff>1809750</xdr:colOff>
      <xdr:row>61</xdr:row>
      <xdr:rowOff>161925</xdr:rowOff>
    </xdr:to>
    <xdr:pic>
      <xdr:nvPicPr>
        <xdr:cNvPr id="11031" name="Рисунок 65" descr="4G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52475" y="20659725"/>
          <a:ext cx="14097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61</xdr:row>
      <xdr:rowOff>123825</xdr:rowOff>
    </xdr:from>
    <xdr:to>
      <xdr:col>1</xdr:col>
      <xdr:colOff>1400175</xdr:colOff>
      <xdr:row>61</xdr:row>
      <xdr:rowOff>914400</xdr:rowOff>
    </xdr:to>
    <xdr:pic>
      <xdr:nvPicPr>
        <xdr:cNvPr id="11032" name="Рисунок 66" descr="4J-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9125" y="21631275"/>
          <a:ext cx="1133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1765300</xdr:colOff>
      <xdr:row>61</xdr:row>
      <xdr:rowOff>561975</xdr:rowOff>
    </xdr:from>
    <xdr:to>
      <xdr:col>2</xdr:col>
      <xdr:colOff>155575</xdr:colOff>
      <xdr:row>62</xdr:row>
      <xdr:rowOff>330200</xdr:rowOff>
    </xdr:to>
    <xdr:pic>
      <xdr:nvPicPr>
        <xdr:cNvPr id="11033" name="Рисунок 67" descr="4J-1 рисунок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20900" y="36312475"/>
          <a:ext cx="1374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62</xdr:row>
      <xdr:rowOff>47625</xdr:rowOff>
    </xdr:from>
    <xdr:to>
      <xdr:col>1</xdr:col>
      <xdr:colOff>1847850</xdr:colOff>
      <xdr:row>63</xdr:row>
      <xdr:rowOff>104775</xdr:rowOff>
    </xdr:to>
    <xdr:pic>
      <xdr:nvPicPr>
        <xdr:cNvPr id="11034" name="Рисунок 68" descr="4J-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38200" y="22517100"/>
          <a:ext cx="1362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49</xdr:row>
      <xdr:rowOff>104775</xdr:rowOff>
    </xdr:from>
    <xdr:to>
      <xdr:col>1</xdr:col>
      <xdr:colOff>2009775</xdr:colOff>
      <xdr:row>49</xdr:row>
      <xdr:rowOff>676275</xdr:rowOff>
    </xdr:to>
    <xdr:pic>
      <xdr:nvPicPr>
        <xdr:cNvPr id="11035" name="Рисунок 69" descr="6G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2450" y="32585025"/>
          <a:ext cx="1809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1714500</xdr:colOff>
      <xdr:row>51</xdr:row>
      <xdr:rowOff>66675</xdr:rowOff>
    </xdr:to>
    <xdr:pic>
      <xdr:nvPicPr>
        <xdr:cNvPr id="11036" name="Рисунок 70" descr="6А два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2425" y="33261300"/>
          <a:ext cx="17145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2400301</xdr:colOff>
      <xdr:row>51</xdr:row>
      <xdr:rowOff>38100</xdr:rowOff>
    </xdr:from>
    <xdr:to>
      <xdr:col>3</xdr:col>
      <xdr:colOff>330201</xdr:colOff>
      <xdr:row>51</xdr:row>
      <xdr:rowOff>504825</xdr:rowOff>
    </xdr:to>
    <xdr:pic>
      <xdr:nvPicPr>
        <xdr:cNvPr id="11037" name="Рисунок 71" descr="6В один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755901" y="38087300"/>
          <a:ext cx="16383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51</xdr:row>
      <xdr:rowOff>9525</xdr:rowOff>
    </xdr:from>
    <xdr:to>
      <xdr:col>1</xdr:col>
      <xdr:colOff>2133600</xdr:colOff>
      <xdr:row>51</xdr:row>
      <xdr:rowOff>619125</xdr:rowOff>
    </xdr:to>
    <xdr:pic>
      <xdr:nvPicPr>
        <xdr:cNvPr id="11038" name="Рисунок 72" descr="6В много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38200" y="34051875"/>
          <a:ext cx="1647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1822450</xdr:colOff>
      <xdr:row>50</xdr:row>
      <xdr:rowOff>79375</xdr:rowOff>
    </xdr:from>
    <xdr:to>
      <xdr:col>3</xdr:col>
      <xdr:colOff>438150</xdr:colOff>
      <xdr:row>50</xdr:row>
      <xdr:rowOff>593725</xdr:rowOff>
    </xdr:to>
    <xdr:pic>
      <xdr:nvPicPr>
        <xdr:cNvPr id="11039" name="Рисунок 73" descr="8F один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78050" y="37341175"/>
          <a:ext cx="2324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88900</xdr:colOff>
      <xdr:row>50</xdr:row>
      <xdr:rowOff>66675</xdr:rowOff>
    </xdr:from>
    <xdr:to>
      <xdr:col>1</xdr:col>
      <xdr:colOff>1727200</xdr:colOff>
      <xdr:row>50</xdr:row>
      <xdr:rowOff>666750</xdr:rowOff>
    </xdr:to>
    <xdr:pic>
      <xdr:nvPicPr>
        <xdr:cNvPr id="11040" name="Рисунок 74" descr="6F много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4500" y="37328475"/>
          <a:ext cx="16383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52</xdr:row>
      <xdr:rowOff>41275</xdr:rowOff>
    </xdr:from>
    <xdr:to>
      <xdr:col>3</xdr:col>
      <xdr:colOff>101600</xdr:colOff>
      <xdr:row>52</xdr:row>
      <xdr:rowOff>574675</xdr:rowOff>
    </xdr:to>
    <xdr:pic>
      <xdr:nvPicPr>
        <xdr:cNvPr id="11041" name="Рисунок 75" descr="6с один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84450" y="38877875"/>
          <a:ext cx="1581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52</xdr:row>
      <xdr:rowOff>38100</xdr:rowOff>
    </xdr:from>
    <xdr:to>
      <xdr:col>1</xdr:col>
      <xdr:colOff>2152650</xdr:colOff>
      <xdr:row>52</xdr:row>
      <xdr:rowOff>495300</xdr:rowOff>
    </xdr:to>
    <xdr:pic>
      <xdr:nvPicPr>
        <xdr:cNvPr id="11042" name="Рисунок 76" descr="6с цвета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09600" y="35642550"/>
          <a:ext cx="1895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9525</xdr:rowOff>
    </xdr:from>
    <xdr:to>
      <xdr:col>1</xdr:col>
      <xdr:colOff>1447800</xdr:colOff>
      <xdr:row>55</xdr:row>
      <xdr:rowOff>819150</xdr:rowOff>
    </xdr:to>
    <xdr:pic>
      <xdr:nvPicPr>
        <xdr:cNvPr id="11043" name="Изображение 1" descr="°†°Ѓз™† 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52425" y="37166550"/>
          <a:ext cx="1447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1352550</xdr:colOff>
      <xdr:row>55</xdr:row>
      <xdr:rowOff>9525</xdr:rowOff>
    </xdr:from>
    <xdr:to>
      <xdr:col>1</xdr:col>
      <xdr:colOff>2676525</xdr:colOff>
      <xdr:row>55</xdr:row>
      <xdr:rowOff>771525</xdr:rowOff>
    </xdr:to>
    <xdr:pic>
      <xdr:nvPicPr>
        <xdr:cNvPr id="11044" name="Изображение 2" descr="°†°Ѓз™® ђ≠Ѓ£Ѓ 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04975" y="37166550"/>
          <a:ext cx="1323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1476375</xdr:colOff>
      <xdr:row>56</xdr:row>
      <xdr:rowOff>9525</xdr:rowOff>
    </xdr:from>
    <xdr:to>
      <xdr:col>1</xdr:col>
      <xdr:colOff>2962275</xdr:colOff>
      <xdr:row>57</xdr:row>
      <xdr:rowOff>85725</xdr:rowOff>
    </xdr:to>
    <xdr:pic>
      <xdr:nvPicPr>
        <xdr:cNvPr id="11045" name="Изображение 3" descr="§•ҐЃз™† ђ≠Ѓ£Ѓ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28800" y="38061900"/>
          <a:ext cx="14859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57</xdr:row>
      <xdr:rowOff>66675</xdr:rowOff>
    </xdr:from>
    <xdr:to>
      <xdr:col>1</xdr:col>
      <xdr:colOff>1438275</xdr:colOff>
      <xdr:row>57</xdr:row>
      <xdr:rowOff>752475</xdr:rowOff>
    </xdr:to>
    <xdr:pic>
      <xdr:nvPicPr>
        <xdr:cNvPr id="11046" name="Изображение 4" descr="ђ†Ђмз®™ Ѓ§®≠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04800" y="38881050"/>
          <a:ext cx="1485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1666875</xdr:colOff>
      <xdr:row>57</xdr:row>
      <xdr:rowOff>47625</xdr:rowOff>
    </xdr:from>
    <xdr:to>
      <xdr:col>1</xdr:col>
      <xdr:colOff>2971800</xdr:colOff>
      <xdr:row>58</xdr:row>
      <xdr:rowOff>104775</xdr:rowOff>
    </xdr:to>
    <xdr:pic>
      <xdr:nvPicPr>
        <xdr:cNvPr id="11047" name="Изображение 5" descr="ђ†Ђмз®™ ђ≠Ѓ£Ѓ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19300" y="38862000"/>
          <a:ext cx="1304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66675</xdr:rowOff>
    </xdr:from>
    <xdr:to>
      <xdr:col>1</xdr:col>
      <xdr:colOff>1543050</xdr:colOff>
      <xdr:row>58</xdr:row>
      <xdr:rowOff>742950</xdr:rowOff>
    </xdr:to>
    <xdr:pic>
      <xdr:nvPicPr>
        <xdr:cNvPr id="11048" name="Изображение 6" descr="ђ®и™† Ѓ§®≠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52425" y="39643050"/>
          <a:ext cx="1543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1682750</xdr:colOff>
      <xdr:row>58</xdr:row>
      <xdr:rowOff>92075</xdr:rowOff>
    </xdr:from>
    <xdr:to>
      <xdr:col>1</xdr:col>
      <xdr:colOff>2959100</xdr:colOff>
      <xdr:row>58</xdr:row>
      <xdr:rowOff>768350</xdr:rowOff>
    </xdr:to>
    <xdr:pic>
      <xdr:nvPicPr>
        <xdr:cNvPr id="11049" name="Изображение 7" descr="ђ®и™† ђ≠Ѓ£Ѓ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038350" y="42916475"/>
          <a:ext cx="1276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55</xdr:row>
      <xdr:rowOff>876300</xdr:rowOff>
    </xdr:from>
    <xdr:to>
      <xdr:col>1</xdr:col>
      <xdr:colOff>1514475</xdr:colOff>
      <xdr:row>56</xdr:row>
      <xdr:rowOff>638175</xdr:rowOff>
    </xdr:to>
    <xdr:pic>
      <xdr:nvPicPr>
        <xdr:cNvPr id="11050" name="Изображение 8" descr="§•ҐЃз™† Ѓ§≠†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9075" y="38033325"/>
          <a:ext cx="16478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74</xdr:row>
      <xdr:rowOff>66675</xdr:rowOff>
    </xdr:from>
    <xdr:to>
      <xdr:col>1</xdr:col>
      <xdr:colOff>1657350</xdr:colOff>
      <xdr:row>74</xdr:row>
      <xdr:rowOff>952500</xdr:rowOff>
    </xdr:to>
    <xdr:pic>
      <xdr:nvPicPr>
        <xdr:cNvPr id="11051" name="Рисунок 85" descr="1J-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42950" y="45339000"/>
          <a:ext cx="1266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75</xdr:row>
      <xdr:rowOff>28575</xdr:rowOff>
    </xdr:from>
    <xdr:to>
      <xdr:col>1</xdr:col>
      <xdr:colOff>1647825</xdr:colOff>
      <xdr:row>76</xdr:row>
      <xdr:rowOff>0</xdr:rowOff>
    </xdr:to>
    <xdr:pic>
      <xdr:nvPicPr>
        <xdr:cNvPr id="11052" name="Рисунок 86" descr="1J-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09625" y="46310550"/>
          <a:ext cx="11906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46</xdr:row>
      <xdr:rowOff>228600</xdr:rowOff>
    </xdr:from>
    <xdr:to>
      <xdr:col>1</xdr:col>
      <xdr:colOff>1504950</xdr:colOff>
      <xdr:row>46</xdr:row>
      <xdr:rowOff>1000125</xdr:rowOff>
    </xdr:to>
    <xdr:pic>
      <xdr:nvPicPr>
        <xdr:cNvPr id="11053" name="Рисунок 87" descr="1T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76275" y="43481625"/>
          <a:ext cx="11811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47</xdr:row>
      <xdr:rowOff>142875</xdr:rowOff>
    </xdr:from>
    <xdr:to>
      <xdr:col>1</xdr:col>
      <xdr:colOff>1524000</xdr:colOff>
      <xdr:row>47</xdr:row>
      <xdr:rowOff>895350</xdr:rowOff>
    </xdr:to>
    <xdr:pic>
      <xdr:nvPicPr>
        <xdr:cNvPr id="11054" name="Рисунок 88" descr="1U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95350" y="44405550"/>
          <a:ext cx="981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80</xdr:row>
      <xdr:rowOff>47625</xdr:rowOff>
    </xdr:from>
    <xdr:to>
      <xdr:col>1</xdr:col>
      <xdr:colOff>1457325</xdr:colOff>
      <xdr:row>80</xdr:row>
      <xdr:rowOff>952500</xdr:rowOff>
    </xdr:to>
    <xdr:pic>
      <xdr:nvPicPr>
        <xdr:cNvPr id="11055" name="Рисунок 89" descr="2Т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38175" y="51377850"/>
          <a:ext cx="1171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81</xdr:row>
      <xdr:rowOff>123825</xdr:rowOff>
    </xdr:from>
    <xdr:to>
      <xdr:col>1</xdr:col>
      <xdr:colOff>1562100</xdr:colOff>
      <xdr:row>81</xdr:row>
      <xdr:rowOff>885825</xdr:rowOff>
    </xdr:to>
    <xdr:pic>
      <xdr:nvPicPr>
        <xdr:cNvPr id="11056" name="Рисунок 90" descr="2J-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23925" y="52463700"/>
          <a:ext cx="990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90</xdr:row>
      <xdr:rowOff>66675</xdr:rowOff>
    </xdr:from>
    <xdr:to>
      <xdr:col>1</xdr:col>
      <xdr:colOff>1676400</xdr:colOff>
      <xdr:row>91</xdr:row>
      <xdr:rowOff>9525</xdr:rowOff>
    </xdr:to>
    <xdr:pic>
      <xdr:nvPicPr>
        <xdr:cNvPr id="11057" name="Рисунок 91" descr="3G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38225" y="61493400"/>
          <a:ext cx="990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89</xdr:row>
      <xdr:rowOff>38100</xdr:rowOff>
    </xdr:from>
    <xdr:to>
      <xdr:col>1</xdr:col>
      <xdr:colOff>1628775</xdr:colOff>
      <xdr:row>89</xdr:row>
      <xdr:rowOff>981075</xdr:rowOff>
    </xdr:to>
    <xdr:pic>
      <xdr:nvPicPr>
        <xdr:cNvPr id="11058" name="Рисунок 92" descr="3J-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7250" y="60455175"/>
          <a:ext cx="11239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88</xdr:row>
      <xdr:rowOff>85725</xdr:rowOff>
    </xdr:from>
    <xdr:to>
      <xdr:col>1</xdr:col>
      <xdr:colOff>1581150</xdr:colOff>
      <xdr:row>89</xdr:row>
      <xdr:rowOff>0</xdr:rowOff>
    </xdr:to>
    <xdr:pic>
      <xdr:nvPicPr>
        <xdr:cNvPr id="11059" name="Рисунок 93" descr="3U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85800" y="59493150"/>
          <a:ext cx="1247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15</xdr:row>
      <xdr:rowOff>114300</xdr:rowOff>
    </xdr:from>
    <xdr:to>
      <xdr:col>1</xdr:col>
      <xdr:colOff>2390775</xdr:colOff>
      <xdr:row>15</xdr:row>
      <xdr:rowOff>828675</xdr:rowOff>
    </xdr:to>
    <xdr:pic>
      <xdr:nvPicPr>
        <xdr:cNvPr id="11060" name="Рисунок 94" descr="8к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62025" y="12192000"/>
          <a:ext cx="1781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17</xdr:row>
      <xdr:rowOff>76200</xdr:rowOff>
    </xdr:from>
    <xdr:to>
      <xdr:col>1</xdr:col>
      <xdr:colOff>2543175</xdr:colOff>
      <xdr:row>17</xdr:row>
      <xdr:rowOff>762000</xdr:rowOff>
    </xdr:to>
    <xdr:pic>
      <xdr:nvPicPr>
        <xdr:cNvPr id="11061" name="Рисунок 95" descr="8к-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52525" y="13868400"/>
          <a:ext cx="1743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577850</xdr:colOff>
      <xdr:row>18</xdr:row>
      <xdr:rowOff>57150</xdr:rowOff>
    </xdr:from>
    <xdr:to>
      <xdr:col>1</xdr:col>
      <xdr:colOff>2425700</xdr:colOff>
      <xdr:row>19</xdr:row>
      <xdr:rowOff>0</xdr:rowOff>
    </xdr:to>
    <xdr:pic>
      <xdr:nvPicPr>
        <xdr:cNvPr id="11063" name="Рисунок 97" descr="8к-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33450" y="12858750"/>
          <a:ext cx="184785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32</xdr:row>
      <xdr:rowOff>47625</xdr:rowOff>
    </xdr:from>
    <xdr:to>
      <xdr:col>1</xdr:col>
      <xdr:colOff>2028825</xdr:colOff>
      <xdr:row>32</xdr:row>
      <xdr:rowOff>809625</xdr:rowOff>
    </xdr:to>
    <xdr:pic>
      <xdr:nvPicPr>
        <xdr:cNvPr id="11064" name="Изображение 2" descr="баб много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09575" y="11268075"/>
          <a:ext cx="1971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2266950</xdr:colOff>
      <xdr:row>32</xdr:row>
      <xdr:rowOff>85725</xdr:rowOff>
    </xdr:from>
    <xdr:to>
      <xdr:col>2</xdr:col>
      <xdr:colOff>123825</xdr:colOff>
      <xdr:row>32</xdr:row>
      <xdr:rowOff>809625</xdr:rowOff>
    </xdr:to>
    <xdr:pic>
      <xdr:nvPicPr>
        <xdr:cNvPr id="11065" name="Изображение 3" descr="баб одна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619375" y="11306175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28</xdr:row>
      <xdr:rowOff>838200</xdr:rowOff>
    </xdr:from>
    <xdr:to>
      <xdr:col>1</xdr:col>
      <xdr:colOff>1244592</xdr:colOff>
      <xdr:row>29</xdr:row>
      <xdr:rowOff>844550</xdr:rowOff>
    </xdr:to>
    <xdr:pic>
      <xdr:nvPicPr>
        <xdr:cNvPr id="11066" name="Изображение 1" descr="PRI_5345 copy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9425" y="10782300"/>
          <a:ext cx="1120767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1416051</xdr:colOff>
      <xdr:row>28</xdr:row>
      <xdr:rowOff>5223</xdr:rowOff>
    </xdr:from>
    <xdr:to>
      <xdr:col>1</xdr:col>
      <xdr:colOff>2489201</xdr:colOff>
      <xdr:row>28</xdr:row>
      <xdr:rowOff>841375</xdr:rowOff>
    </xdr:to>
    <xdr:pic>
      <xdr:nvPicPr>
        <xdr:cNvPr id="11067" name="Изображение 3" descr="PRI_535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71651" y="9949323"/>
          <a:ext cx="1073150" cy="836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1498601</xdr:colOff>
      <xdr:row>30</xdr:row>
      <xdr:rowOff>41275</xdr:rowOff>
    </xdr:from>
    <xdr:to>
      <xdr:col>1</xdr:col>
      <xdr:colOff>2604213</xdr:colOff>
      <xdr:row>31</xdr:row>
      <xdr:rowOff>38100</xdr:rowOff>
    </xdr:to>
    <xdr:pic>
      <xdr:nvPicPr>
        <xdr:cNvPr id="11068" name="Изображение 4" descr="PRI_5344 copy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54201" y="11712575"/>
          <a:ext cx="1105612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1800225</xdr:colOff>
      <xdr:row>26</xdr:row>
      <xdr:rowOff>110507</xdr:rowOff>
    </xdr:from>
    <xdr:to>
      <xdr:col>1</xdr:col>
      <xdr:colOff>2844800</xdr:colOff>
      <xdr:row>27</xdr:row>
      <xdr:rowOff>53974</xdr:rowOff>
    </xdr:to>
    <xdr:pic>
      <xdr:nvPicPr>
        <xdr:cNvPr id="11069" name="Изображение 5" descr="PRI_3994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55825" y="8327407"/>
          <a:ext cx="1044575" cy="807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330200</xdr:colOff>
      <xdr:row>24</xdr:row>
      <xdr:rowOff>758825</xdr:rowOff>
    </xdr:from>
    <xdr:to>
      <xdr:col>1</xdr:col>
      <xdr:colOff>1273175</xdr:colOff>
      <xdr:row>26</xdr:row>
      <xdr:rowOff>200025</xdr:rowOff>
    </xdr:to>
    <xdr:pic>
      <xdr:nvPicPr>
        <xdr:cNvPr id="11070" name="Изображение 6" descr="цветные кнопка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30200" y="5305425"/>
          <a:ext cx="1298575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20</xdr:row>
      <xdr:rowOff>25400</xdr:rowOff>
    </xdr:from>
    <xdr:to>
      <xdr:col>1</xdr:col>
      <xdr:colOff>2127250</xdr:colOff>
      <xdr:row>21</xdr:row>
      <xdr:rowOff>177800</xdr:rowOff>
    </xdr:to>
    <xdr:pic>
      <xdr:nvPicPr>
        <xdr:cNvPr id="11071" name="Изображение 79" descr="цветные кнопка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74700" y="3327400"/>
          <a:ext cx="1708150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16</xdr:row>
      <xdr:rowOff>114300</xdr:rowOff>
    </xdr:from>
    <xdr:to>
      <xdr:col>1</xdr:col>
      <xdr:colOff>2390775</xdr:colOff>
      <xdr:row>16</xdr:row>
      <xdr:rowOff>828675</xdr:rowOff>
    </xdr:to>
    <xdr:pic>
      <xdr:nvPicPr>
        <xdr:cNvPr id="11075" name="Рисунок 94" descr="8к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62025" y="13049250"/>
          <a:ext cx="1781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120650</xdr:colOff>
      <xdr:row>27</xdr:row>
      <xdr:rowOff>63499</xdr:rowOff>
    </xdr:from>
    <xdr:to>
      <xdr:col>1</xdr:col>
      <xdr:colOff>1166254</xdr:colOff>
      <xdr:row>28</xdr:row>
      <xdr:rowOff>3174</xdr:rowOff>
    </xdr:to>
    <xdr:pic>
      <xdr:nvPicPr>
        <xdr:cNvPr id="11076" name="Изображение 2" descr="PRI_5337 copy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0" y="9143999"/>
          <a:ext cx="1045604" cy="80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10</xdr:row>
      <xdr:rowOff>38100</xdr:rowOff>
    </xdr:from>
    <xdr:to>
      <xdr:col>1</xdr:col>
      <xdr:colOff>2114550</xdr:colOff>
      <xdr:row>10</xdr:row>
      <xdr:rowOff>819150</xdr:rowOff>
    </xdr:to>
    <xdr:pic>
      <xdr:nvPicPr>
        <xdr:cNvPr id="11078" name="Рисунок 29" descr="ремень черн автомат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71575" y="15544800"/>
          <a:ext cx="12954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24</xdr:row>
      <xdr:rowOff>50800</xdr:rowOff>
    </xdr:from>
    <xdr:to>
      <xdr:col>8</xdr:col>
      <xdr:colOff>622808</xdr:colOff>
      <xdr:row>25</xdr:row>
      <xdr:rowOff>0</xdr:rowOff>
    </xdr:to>
    <xdr:pic>
      <xdr:nvPicPr>
        <xdr:cNvPr id="83" name="Рисунок 45" descr="галстук кнопка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458200" y="17653000"/>
          <a:ext cx="1245108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863600</xdr:colOff>
      <xdr:row>6</xdr:row>
      <xdr:rowOff>593648</xdr:rowOff>
    </xdr:from>
    <xdr:to>
      <xdr:col>1</xdr:col>
      <xdr:colOff>2184400</xdr:colOff>
      <xdr:row>8</xdr:row>
      <xdr:rowOff>19050</xdr:rowOff>
    </xdr:to>
    <xdr:pic>
      <xdr:nvPicPr>
        <xdr:cNvPr id="86" name="Рисунок 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19200" y="14030248"/>
          <a:ext cx="1320800" cy="885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736600</xdr:colOff>
      <xdr:row>7</xdr:row>
      <xdr:rowOff>850900</xdr:rowOff>
    </xdr:from>
    <xdr:to>
      <xdr:col>1</xdr:col>
      <xdr:colOff>2165350</xdr:colOff>
      <xdr:row>9</xdr:row>
      <xdr:rowOff>28575</xdr:rowOff>
    </xdr:to>
    <xdr:pic>
      <xdr:nvPicPr>
        <xdr:cNvPr id="87" name="Рисунок 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7648" t="9244" r="4118" b="10924"/>
        <a:stretch>
          <a:fillRect/>
        </a:stretch>
      </xdr:blipFill>
      <xdr:spPr bwMode="auto">
        <a:xfrm>
          <a:off x="1092200" y="15214600"/>
          <a:ext cx="14287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749300</xdr:colOff>
      <xdr:row>8</xdr:row>
      <xdr:rowOff>825500</xdr:rowOff>
    </xdr:from>
    <xdr:to>
      <xdr:col>1</xdr:col>
      <xdr:colOff>2178050</xdr:colOff>
      <xdr:row>10</xdr:row>
      <xdr:rowOff>3175</xdr:rowOff>
    </xdr:to>
    <xdr:pic>
      <xdr:nvPicPr>
        <xdr:cNvPr id="88" name="Рисунок 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7648" t="9244" r="4118" b="10924"/>
        <a:stretch>
          <a:fillRect/>
        </a:stretch>
      </xdr:blipFill>
      <xdr:spPr bwMode="auto">
        <a:xfrm>
          <a:off x="1104900" y="16052800"/>
          <a:ext cx="14287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939801</xdr:colOff>
      <xdr:row>11</xdr:row>
      <xdr:rowOff>27972</xdr:rowOff>
    </xdr:from>
    <xdr:to>
      <xdr:col>1</xdr:col>
      <xdr:colOff>1892301</xdr:colOff>
      <xdr:row>11</xdr:row>
      <xdr:rowOff>838200</xdr:rowOff>
    </xdr:to>
    <xdr:pic>
      <xdr:nvPicPr>
        <xdr:cNvPr id="89" name="Рисунок 88" descr="серый шк мал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95401" y="17846072"/>
          <a:ext cx="952500" cy="810228"/>
        </a:xfrm>
        <a:prstGeom prst="rect">
          <a:avLst/>
        </a:prstGeom>
      </xdr:spPr>
    </xdr:pic>
    <xdr:clientData/>
  </xdr:twoCellAnchor>
  <xdr:twoCellAnchor editAs="oneCell">
    <xdr:from>
      <xdr:col>1</xdr:col>
      <xdr:colOff>850900</xdr:colOff>
      <xdr:row>11</xdr:row>
      <xdr:rowOff>762000</xdr:rowOff>
    </xdr:from>
    <xdr:to>
      <xdr:col>1</xdr:col>
      <xdr:colOff>1892300</xdr:colOff>
      <xdr:row>13</xdr:row>
      <xdr:rowOff>76200</xdr:rowOff>
    </xdr:to>
    <xdr:pic>
      <xdr:nvPicPr>
        <xdr:cNvPr id="90" name="Рисунок 89" descr="коричн мал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06500" y="18580100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1</xdr:col>
      <xdr:colOff>650876</xdr:colOff>
      <xdr:row>34</xdr:row>
      <xdr:rowOff>0</xdr:rowOff>
    </xdr:from>
    <xdr:to>
      <xdr:col>1</xdr:col>
      <xdr:colOff>1714470</xdr:colOff>
      <xdr:row>34</xdr:row>
      <xdr:rowOff>1003300</xdr:rowOff>
    </xdr:to>
    <xdr:pic>
      <xdr:nvPicPr>
        <xdr:cNvPr id="100" name="Рисунок 78" descr="бант большой 1 ув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06476" y="25095200"/>
          <a:ext cx="1063594" cy="100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536575</xdr:colOff>
      <xdr:row>36</xdr:row>
      <xdr:rowOff>17038</xdr:rowOff>
    </xdr:from>
    <xdr:to>
      <xdr:col>1</xdr:col>
      <xdr:colOff>1714500</xdr:colOff>
      <xdr:row>36</xdr:row>
      <xdr:rowOff>1155699</xdr:rowOff>
    </xdr:to>
    <xdr:pic>
      <xdr:nvPicPr>
        <xdr:cNvPr id="101" name="Рисунок 79" descr="бант большой 2 ув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92175" y="27334738"/>
          <a:ext cx="1177925" cy="1138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365125</xdr:colOff>
      <xdr:row>38</xdr:row>
      <xdr:rowOff>92075</xdr:rowOff>
    </xdr:from>
    <xdr:to>
      <xdr:col>1</xdr:col>
      <xdr:colOff>1355725</xdr:colOff>
      <xdr:row>38</xdr:row>
      <xdr:rowOff>1066800</xdr:rowOff>
    </xdr:to>
    <xdr:pic>
      <xdr:nvPicPr>
        <xdr:cNvPr id="102" name="Рисунок 81" descr="бант средний 3 ув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0725" y="30724475"/>
          <a:ext cx="990600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908050</xdr:colOff>
      <xdr:row>39</xdr:row>
      <xdr:rowOff>232770</xdr:rowOff>
    </xdr:from>
    <xdr:to>
      <xdr:col>1</xdr:col>
      <xdr:colOff>1689099</xdr:colOff>
      <xdr:row>39</xdr:row>
      <xdr:rowOff>1003300</xdr:rowOff>
    </xdr:to>
    <xdr:pic>
      <xdr:nvPicPr>
        <xdr:cNvPr id="103" name="Рисунок 82" descr="бант средний 1 ув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63650" y="31982770"/>
          <a:ext cx="781049" cy="770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1746250</xdr:colOff>
      <xdr:row>38</xdr:row>
      <xdr:rowOff>98425</xdr:rowOff>
    </xdr:from>
    <xdr:to>
      <xdr:col>1</xdr:col>
      <xdr:colOff>2708275</xdr:colOff>
      <xdr:row>38</xdr:row>
      <xdr:rowOff>1054100</xdr:rowOff>
    </xdr:to>
    <xdr:pic>
      <xdr:nvPicPr>
        <xdr:cNvPr id="104" name="Рисунок 83" descr="бант средний 2 ув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101850" y="30730825"/>
          <a:ext cx="962025" cy="95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558800</xdr:colOff>
      <xdr:row>37</xdr:row>
      <xdr:rowOff>38100</xdr:rowOff>
    </xdr:from>
    <xdr:to>
      <xdr:col>1</xdr:col>
      <xdr:colOff>1721297</xdr:colOff>
      <xdr:row>37</xdr:row>
      <xdr:rowOff>1181100</xdr:rowOff>
    </xdr:to>
    <xdr:pic>
      <xdr:nvPicPr>
        <xdr:cNvPr id="106" name="Рисунок 93" descr="бант большой цв ув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14400" y="28613100"/>
          <a:ext cx="1162497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40</xdr:row>
      <xdr:rowOff>57150</xdr:rowOff>
    </xdr:from>
    <xdr:to>
      <xdr:col>1</xdr:col>
      <xdr:colOff>1666875</xdr:colOff>
      <xdr:row>41</xdr:row>
      <xdr:rowOff>0</xdr:rowOff>
    </xdr:to>
    <xdr:pic>
      <xdr:nvPicPr>
        <xdr:cNvPr id="107" name="Рисунок 85" descr="бант малый 2 шт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123950" y="70932675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35</xdr:row>
      <xdr:rowOff>40228</xdr:rowOff>
    </xdr:from>
    <xdr:to>
      <xdr:col>1</xdr:col>
      <xdr:colOff>1816100</xdr:colOff>
      <xdr:row>35</xdr:row>
      <xdr:rowOff>1006475</xdr:rowOff>
    </xdr:to>
    <xdr:pic>
      <xdr:nvPicPr>
        <xdr:cNvPr id="108" name="Рисунок 61" descr="18 б 55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5675" y="26265728"/>
          <a:ext cx="1216025" cy="966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42</xdr:row>
      <xdr:rowOff>952500</xdr:rowOff>
    </xdr:from>
    <xdr:to>
      <xdr:col>1</xdr:col>
      <xdr:colOff>1403350</xdr:colOff>
      <xdr:row>44</xdr:row>
      <xdr:rowOff>53975</xdr:rowOff>
    </xdr:to>
    <xdr:pic>
      <xdr:nvPicPr>
        <xdr:cNvPr id="109" name="Изображение 3" descr="4В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8800" y="34531300"/>
          <a:ext cx="1200150" cy="103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1689100</xdr:colOff>
      <xdr:row>42</xdr:row>
      <xdr:rowOff>914400</xdr:rowOff>
    </xdr:from>
    <xdr:to>
      <xdr:col>1</xdr:col>
      <xdr:colOff>2806700</xdr:colOff>
      <xdr:row>43</xdr:row>
      <xdr:rowOff>866775</xdr:rowOff>
    </xdr:to>
    <xdr:pic>
      <xdr:nvPicPr>
        <xdr:cNvPr id="110" name="Изображение 7" descr="4Д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44700" y="34493200"/>
          <a:ext cx="1117600" cy="91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673100</xdr:colOff>
      <xdr:row>42</xdr:row>
      <xdr:rowOff>88900</xdr:rowOff>
    </xdr:from>
    <xdr:to>
      <xdr:col>1</xdr:col>
      <xdr:colOff>2146300</xdr:colOff>
      <xdr:row>42</xdr:row>
      <xdr:rowOff>898525</xdr:rowOff>
    </xdr:to>
    <xdr:pic>
      <xdr:nvPicPr>
        <xdr:cNvPr id="111" name="Изображение 21" descr="3В-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28700" y="33667700"/>
          <a:ext cx="14732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673100</xdr:colOff>
      <xdr:row>48</xdr:row>
      <xdr:rowOff>63500</xdr:rowOff>
    </xdr:from>
    <xdr:to>
      <xdr:col>1</xdr:col>
      <xdr:colOff>1827060</xdr:colOff>
      <xdr:row>48</xdr:row>
      <xdr:rowOff>914400</xdr:rowOff>
    </xdr:to>
    <xdr:pic>
      <xdr:nvPicPr>
        <xdr:cNvPr id="112" name="Рисунок 47" descr="цветные тонкие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28700" y="37617400"/>
          <a:ext cx="115396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52</xdr:row>
      <xdr:rowOff>749300</xdr:rowOff>
    </xdr:from>
    <xdr:to>
      <xdr:col>1</xdr:col>
      <xdr:colOff>2362200</xdr:colOff>
      <xdr:row>54</xdr:row>
      <xdr:rowOff>12700</xdr:rowOff>
    </xdr:to>
    <xdr:pic>
      <xdr:nvPicPr>
        <xdr:cNvPr id="113" name="Рисунок 11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03300" y="43662600"/>
          <a:ext cx="1714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98"/>
  <sheetViews>
    <sheetView showGridLines="0" tabSelected="1" zoomScale="75" zoomScaleNormal="75" workbookViewId="0">
      <selection activeCell="K97" sqref="K97"/>
    </sheetView>
  </sheetViews>
  <sheetFormatPr defaultColWidth="11.42578125" defaultRowHeight="18.75"/>
  <cols>
    <col min="1" max="1" width="5.28515625" style="18" customWidth="1"/>
    <col min="2" max="2" width="44.7109375" style="2" customWidth="1"/>
    <col min="3" max="3" width="10.85546875" style="46" customWidth="1"/>
    <col min="4" max="4" width="12.42578125" style="47" customWidth="1"/>
    <col min="5" max="5" width="13.5703125" style="47" customWidth="1"/>
    <col min="6" max="6" width="18.140625" style="1" customWidth="1"/>
    <col min="7" max="7" width="16.7109375" style="14" customWidth="1"/>
    <col min="8" max="8" width="14.42578125" style="26" customWidth="1"/>
    <col min="9" max="9" width="15.85546875" style="30" customWidth="1"/>
    <col min="10" max="10" width="9.42578125" style="34" customWidth="1"/>
    <col min="11" max="11" width="22.140625" style="34" customWidth="1"/>
    <col min="12" max="16384" width="11.42578125" style="2"/>
  </cols>
  <sheetData>
    <row r="1" spans="1:11" s="4" customFormat="1" ht="58.5" customHeight="1">
      <c r="A1" s="93" t="s">
        <v>204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1:11" s="5" customFormat="1" ht="18" customHeight="1">
      <c r="A2" s="66" t="s">
        <v>136</v>
      </c>
      <c r="B2" s="66"/>
      <c r="C2" s="66"/>
      <c r="D2" s="66"/>
      <c r="E2" s="53"/>
      <c r="F2" s="53"/>
      <c r="G2" s="53"/>
      <c r="H2" s="64"/>
      <c r="I2" s="64"/>
      <c r="J2" s="64"/>
      <c r="K2" s="64"/>
    </row>
    <row r="3" spans="1:11" s="5" customFormat="1" ht="32.1" customHeight="1">
      <c r="A3" s="65" t="s">
        <v>137</v>
      </c>
      <c r="B3" s="65"/>
      <c r="C3" s="51"/>
      <c r="D3" s="52"/>
      <c r="E3" s="53"/>
      <c r="F3" s="53"/>
      <c r="G3" s="53"/>
      <c r="H3" s="64"/>
      <c r="I3" s="64"/>
      <c r="J3" s="64"/>
      <c r="K3" s="64"/>
    </row>
    <row r="4" spans="1:11" s="5" customFormat="1" ht="36" customHeight="1" thickBot="1">
      <c r="A4" s="62" t="s">
        <v>205</v>
      </c>
      <c r="B4" s="62"/>
      <c r="C4" s="62"/>
      <c r="D4" s="62"/>
      <c r="E4" s="62"/>
      <c r="F4" s="63"/>
      <c r="G4" s="63"/>
      <c r="H4" s="64"/>
      <c r="I4" s="64"/>
      <c r="J4" s="64"/>
      <c r="K4" s="64"/>
    </row>
    <row r="5" spans="1:11" s="1" customFormat="1" ht="48" customHeight="1" thickBot="1">
      <c r="A5" s="21" t="s">
        <v>67</v>
      </c>
      <c r="B5" s="20" t="s">
        <v>0</v>
      </c>
      <c r="C5" s="39" t="s">
        <v>6</v>
      </c>
      <c r="D5" s="59" t="s">
        <v>5</v>
      </c>
      <c r="E5" s="59"/>
      <c r="F5" s="56" t="s">
        <v>9</v>
      </c>
      <c r="G5" s="19" t="s">
        <v>1</v>
      </c>
      <c r="H5" s="22" t="s">
        <v>2</v>
      </c>
      <c r="I5" s="22" t="s">
        <v>3</v>
      </c>
      <c r="J5" s="36" t="s">
        <v>4</v>
      </c>
      <c r="K5" s="35" t="s">
        <v>68</v>
      </c>
    </row>
    <row r="6" spans="1:11" s="1" customFormat="1" ht="37.5" customHeight="1" thickBot="1">
      <c r="A6" s="77" t="s">
        <v>158</v>
      </c>
      <c r="B6" s="61"/>
      <c r="C6" s="61"/>
      <c r="D6" s="61"/>
      <c r="E6" s="61"/>
      <c r="F6" s="61"/>
      <c r="G6" s="61"/>
      <c r="H6" s="61"/>
      <c r="I6" s="61"/>
      <c r="J6" s="61"/>
      <c r="K6" s="78"/>
    </row>
    <row r="7" spans="1:11" s="1" customFormat="1" ht="46.5" customHeight="1" thickBot="1">
      <c r="A7" s="140" t="s">
        <v>159</v>
      </c>
      <c r="B7" s="141"/>
      <c r="C7" s="141"/>
      <c r="D7" s="141"/>
      <c r="E7" s="141"/>
      <c r="F7" s="141"/>
      <c r="G7" s="141"/>
      <c r="H7" s="141"/>
      <c r="I7" s="141"/>
      <c r="J7" s="141"/>
      <c r="K7" s="142"/>
    </row>
    <row r="8" spans="1:11" ht="67.5" customHeight="1">
      <c r="A8" s="15">
        <v>12</v>
      </c>
      <c r="B8" s="6"/>
      <c r="C8" s="41" t="s">
        <v>160</v>
      </c>
      <c r="D8" s="68" t="s">
        <v>164</v>
      </c>
      <c r="E8" s="68"/>
      <c r="F8" s="7" t="s">
        <v>161</v>
      </c>
      <c r="G8" s="11" t="s">
        <v>152</v>
      </c>
      <c r="H8" s="24">
        <v>89</v>
      </c>
      <c r="I8" s="28">
        <v>890</v>
      </c>
      <c r="J8" s="32"/>
      <c r="K8" s="70">
        <f>I8*J8</f>
        <v>0</v>
      </c>
    </row>
    <row r="9" spans="1:11" ht="67.5" customHeight="1">
      <c r="A9" s="16">
        <v>13</v>
      </c>
      <c r="B9" s="3"/>
      <c r="C9" s="40" t="s">
        <v>163</v>
      </c>
      <c r="D9" s="58" t="s">
        <v>165</v>
      </c>
      <c r="E9" s="58"/>
      <c r="F9" s="10" t="s">
        <v>161</v>
      </c>
      <c r="G9" s="12" t="s">
        <v>152</v>
      </c>
      <c r="H9" s="23">
        <v>89</v>
      </c>
      <c r="I9" s="27">
        <v>890</v>
      </c>
      <c r="J9" s="31"/>
      <c r="K9" s="79">
        <f>I9*J9</f>
        <v>0</v>
      </c>
    </row>
    <row r="10" spans="1:11" ht="67.5" customHeight="1">
      <c r="A10" s="16">
        <v>14</v>
      </c>
      <c r="B10" s="3"/>
      <c r="C10" s="40" t="s">
        <v>171</v>
      </c>
      <c r="D10" s="58" t="s">
        <v>172</v>
      </c>
      <c r="E10" s="58"/>
      <c r="F10" s="10" t="s">
        <v>161</v>
      </c>
      <c r="G10" s="12" t="s">
        <v>152</v>
      </c>
      <c r="H10" s="23">
        <v>89</v>
      </c>
      <c r="I10" s="27">
        <v>890</v>
      </c>
      <c r="J10" s="31"/>
      <c r="K10" s="79">
        <f>I10*J10</f>
        <v>0</v>
      </c>
    </row>
    <row r="11" spans="1:11" ht="67.5" customHeight="1">
      <c r="A11" s="16">
        <v>15</v>
      </c>
      <c r="B11" s="3"/>
      <c r="C11" s="40" t="s">
        <v>151</v>
      </c>
      <c r="D11" s="58" t="s">
        <v>168</v>
      </c>
      <c r="E11" s="58"/>
      <c r="F11" s="10" t="s">
        <v>161</v>
      </c>
      <c r="G11" s="12" t="s">
        <v>152</v>
      </c>
      <c r="H11" s="23">
        <v>99</v>
      </c>
      <c r="I11" s="27">
        <v>990</v>
      </c>
      <c r="J11" s="31"/>
      <c r="K11" s="79">
        <f>I11*J11</f>
        <v>0</v>
      </c>
    </row>
    <row r="12" spans="1:11" ht="67.5" customHeight="1">
      <c r="A12" s="16">
        <v>16</v>
      </c>
      <c r="B12" s="3"/>
      <c r="C12" s="40" t="s">
        <v>166</v>
      </c>
      <c r="D12" s="58" t="s">
        <v>169</v>
      </c>
      <c r="E12" s="58"/>
      <c r="F12" s="10" t="s">
        <v>161</v>
      </c>
      <c r="G12" s="12" t="s">
        <v>152</v>
      </c>
      <c r="H12" s="23">
        <v>89</v>
      </c>
      <c r="I12" s="27">
        <v>890</v>
      </c>
      <c r="J12" s="31"/>
      <c r="K12" s="79">
        <f>I12*J12</f>
        <v>0</v>
      </c>
    </row>
    <row r="13" spans="1:11" ht="67.5" customHeight="1">
      <c r="A13" s="16">
        <v>17</v>
      </c>
      <c r="B13" s="3"/>
      <c r="C13" s="40" t="s">
        <v>167</v>
      </c>
      <c r="D13" s="58" t="s">
        <v>170</v>
      </c>
      <c r="E13" s="58"/>
      <c r="F13" s="10" t="s">
        <v>161</v>
      </c>
      <c r="G13" s="12" t="s">
        <v>152</v>
      </c>
      <c r="H13" s="23">
        <v>89</v>
      </c>
      <c r="I13" s="27">
        <v>890</v>
      </c>
      <c r="J13" s="31"/>
      <c r="K13" s="79">
        <f>I13*J13</f>
        <v>0</v>
      </c>
    </row>
    <row r="14" spans="1:11" ht="71.25" customHeight="1" thickBot="1">
      <c r="A14" s="17">
        <v>18</v>
      </c>
      <c r="B14" s="8"/>
      <c r="C14" s="42" t="s">
        <v>52</v>
      </c>
      <c r="D14" s="60" t="s">
        <v>174</v>
      </c>
      <c r="E14" s="60"/>
      <c r="F14" s="9" t="s">
        <v>53</v>
      </c>
      <c r="G14" s="133" t="s">
        <v>63</v>
      </c>
      <c r="H14" s="25">
        <v>110</v>
      </c>
      <c r="I14" s="29">
        <v>1100</v>
      </c>
      <c r="J14" s="33"/>
      <c r="K14" s="72">
        <f>I14*J14</f>
        <v>0</v>
      </c>
    </row>
    <row r="15" spans="1:11" s="1" customFormat="1" ht="46.5" customHeight="1" thickBot="1">
      <c r="A15" s="140" t="s">
        <v>173</v>
      </c>
      <c r="B15" s="141"/>
      <c r="C15" s="141"/>
      <c r="D15" s="141"/>
      <c r="E15" s="141"/>
      <c r="F15" s="141"/>
      <c r="G15" s="141"/>
      <c r="H15" s="141"/>
      <c r="I15" s="141"/>
      <c r="J15" s="141"/>
      <c r="K15" s="142"/>
    </row>
    <row r="16" spans="1:11" ht="67.5" customHeight="1">
      <c r="A16" s="15">
        <v>19</v>
      </c>
      <c r="B16" s="6"/>
      <c r="C16" s="41" t="s">
        <v>124</v>
      </c>
      <c r="D16" s="68" t="s">
        <v>175</v>
      </c>
      <c r="E16" s="68"/>
      <c r="F16" s="130" t="s">
        <v>104</v>
      </c>
      <c r="G16" s="11" t="s">
        <v>8</v>
      </c>
      <c r="H16" s="24">
        <v>179</v>
      </c>
      <c r="I16" s="28">
        <v>1790</v>
      </c>
      <c r="J16" s="32"/>
      <c r="K16" s="70">
        <f>I16*J16</f>
        <v>0</v>
      </c>
    </row>
    <row r="17" spans="1:11" ht="67.5" customHeight="1">
      <c r="A17" s="16">
        <v>20</v>
      </c>
      <c r="B17" s="3"/>
      <c r="C17" s="40" t="s">
        <v>140</v>
      </c>
      <c r="D17" s="58" t="s">
        <v>176</v>
      </c>
      <c r="E17" s="58"/>
      <c r="F17" s="83" t="s">
        <v>104</v>
      </c>
      <c r="G17" s="12" t="s">
        <v>8</v>
      </c>
      <c r="H17" s="23">
        <v>149</v>
      </c>
      <c r="I17" s="27">
        <v>1490</v>
      </c>
      <c r="J17" s="31"/>
      <c r="K17" s="79">
        <f>I17*J17</f>
        <v>0</v>
      </c>
    </row>
    <row r="18" spans="1:11" ht="67.5" customHeight="1">
      <c r="A18" s="16">
        <v>21</v>
      </c>
      <c r="B18" s="3"/>
      <c r="C18" s="38" t="s">
        <v>125</v>
      </c>
      <c r="D18" s="88" t="s">
        <v>138</v>
      </c>
      <c r="E18" s="88"/>
      <c r="F18" s="83" t="s">
        <v>104</v>
      </c>
      <c r="G18" s="12" t="s">
        <v>8</v>
      </c>
      <c r="H18" s="23">
        <v>149</v>
      </c>
      <c r="I18" s="27">
        <v>1490</v>
      </c>
      <c r="J18" s="31"/>
      <c r="K18" s="79">
        <f>I18*J18</f>
        <v>0</v>
      </c>
    </row>
    <row r="19" spans="1:11" ht="67.5" customHeight="1" thickBot="1">
      <c r="A19" s="17">
        <v>22</v>
      </c>
      <c r="B19" s="8"/>
      <c r="C19" s="131" t="s">
        <v>126</v>
      </c>
      <c r="D19" s="89" t="s">
        <v>139</v>
      </c>
      <c r="E19" s="89"/>
      <c r="F19" s="132" t="s">
        <v>104</v>
      </c>
      <c r="G19" s="13" t="s">
        <v>8</v>
      </c>
      <c r="H19" s="25">
        <v>149</v>
      </c>
      <c r="I19" s="29">
        <v>1490</v>
      </c>
      <c r="J19" s="33"/>
      <c r="K19" s="72">
        <f>I19*J19</f>
        <v>0</v>
      </c>
    </row>
    <row r="20" spans="1:11" s="1" customFormat="1" ht="37.5" customHeight="1" thickBot="1">
      <c r="A20" s="137" t="s">
        <v>206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9"/>
    </row>
    <row r="21" spans="1:11" ht="67.5" customHeight="1">
      <c r="A21" s="15">
        <v>1</v>
      </c>
      <c r="B21" s="6"/>
      <c r="C21" s="41" t="s">
        <v>55</v>
      </c>
      <c r="D21" s="68" t="s">
        <v>156</v>
      </c>
      <c r="E21" s="68"/>
      <c r="F21" s="85" t="s">
        <v>75</v>
      </c>
      <c r="G21" s="11" t="s">
        <v>56</v>
      </c>
      <c r="H21" s="69">
        <v>110</v>
      </c>
      <c r="I21" s="28">
        <v>2200</v>
      </c>
      <c r="J21" s="32"/>
      <c r="K21" s="70">
        <f>I21*J21</f>
        <v>0</v>
      </c>
    </row>
    <row r="22" spans="1:11" ht="67.5" customHeight="1">
      <c r="A22" s="16">
        <v>2</v>
      </c>
      <c r="B22" s="3"/>
      <c r="C22" s="40" t="s">
        <v>79</v>
      </c>
      <c r="D22" s="58" t="s">
        <v>157</v>
      </c>
      <c r="E22" s="58"/>
      <c r="F22" s="86" t="s">
        <v>75</v>
      </c>
      <c r="G22" s="12" t="s">
        <v>56</v>
      </c>
      <c r="H22" s="37">
        <v>110</v>
      </c>
      <c r="I22" s="27">
        <v>2200</v>
      </c>
      <c r="J22" s="31"/>
      <c r="K22" s="79">
        <f t="shared" ref="K22:K70" si="0">I22*J22</f>
        <v>0</v>
      </c>
    </row>
    <row r="23" spans="1:11" ht="67.5" customHeight="1">
      <c r="A23" s="16">
        <v>3</v>
      </c>
      <c r="B23" s="3"/>
      <c r="C23" s="40" t="s">
        <v>57</v>
      </c>
      <c r="D23" s="58" t="s">
        <v>149</v>
      </c>
      <c r="E23" s="58"/>
      <c r="F23" s="86" t="s">
        <v>75</v>
      </c>
      <c r="G23" s="12" t="s">
        <v>59</v>
      </c>
      <c r="H23" s="37">
        <v>55</v>
      </c>
      <c r="I23" s="27">
        <v>1375</v>
      </c>
      <c r="J23" s="31"/>
      <c r="K23" s="79">
        <f t="shared" si="0"/>
        <v>0</v>
      </c>
    </row>
    <row r="24" spans="1:11" ht="67.5" customHeight="1" thickBot="1">
      <c r="A24" s="17">
        <v>4</v>
      </c>
      <c r="B24" s="8"/>
      <c r="C24" s="42" t="s">
        <v>58</v>
      </c>
      <c r="D24" s="60" t="s">
        <v>150</v>
      </c>
      <c r="E24" s="60"/>
      <c r="F24" s="87" t="s">
        <v>75</v>
      </c>
      <c r="G24" s="13" t="s">
        <v>59</v>
      </c>
      <c r="H24" s="71">
        <v>55</v>
      </c>
      <c r="I24" s="29">
        <v>1375</v>
      </c>
      <c r="J24" s="33"/>
      <c r="K24" s="72">
        <f t="shared" si="0"/>
        <v>0</v>
      </c>
    </row>
    <row r="25" spans="1:11" s="1" customFormat="1" ht="46.5" customHeight="1" thickBot="1">
      <c r="A25" s="140" t="s">
        <v>217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2"/>
    </row>
    <row r="26" spans="1:11" ht="67.5" customHeight="1">
      <c r="A26" s="15">
        <v>5</v>
      </c>
      <c r="B26" s="6"/>
      <c r="C26" s="41" t="s">
        <v>54</v>
      </c>
      <c r="D26" s="68" t="s">
        <v>155</v>
      </c>
      <c r="E26" s="68"/>
      <c r="F26" s="85" t="s">
        <v>146</v>
      </c>
      <c r="G26" s="11" t="s">
        <v>56</v>
      </c>
      <c r="H26" s="69">
        <v>145</v>
      </c>
      <c r="I26" s="28">
        <v>2900</v>
      </c>
      <c r="J26" s="32"/>
      <c r="K26" s="70">
        <f t="shared" si="0"/>
        <v>0</v>
      </c>
    </row>
    <row r="27" spans="1:11" ht="67.5" customHeight="1">
      <c r="A27" s="16">
        <v>6</v>
      </c>
      <c r="B27" s="3"/>
      <c r="C27" s="40" t="s">
        <v>77</v>
      </c>
      <c r="D27" s="58" t="s">
        <v>141</v>
      </c>
      <c r="E27" s="58"/>
      <c r="F27" s="86" t="s">
        <v>146</v>
      </c>
      <c r="G27" s="12" t="s">
        <v>78</v>
      </c>
      <c r="H27" s="37">
        <v>145</v>
      </c>
      <c r="I27" s="27">
        <f>H27*20</f>
        <v>2900</v>
      </c>
      <c r="J27" s="31"/>
      <c r="K27" s="79">
        <f t="shared" si="0"/>
        <v>0</v>
      </c>
    </row>
    <row r="28" spans="1:11" ht="67.5" customHeight="1">
      <c r="A28" s="16">
        <v>7</v>
      </c>
      <c r="B28" s="3"/>
      <c r="C28" s="40" t="s">
        <v>154</v>
      </c>
      <c r="D28" s="58" t="s">
        <v>145</v>
      </c>
      <c r="E28" s="58"/>
      <c r="F28" s="86" t="s">
        <v>146</v>
      </c>
      <c r="G28" s="12" t="s">
        <v>147</v>
      </c>
      <c r="H28" s="37">
        <v>145</v>
      </c>
      <c r="I28" s="27">
        <v>1145</v>
      </c>
      <c r="J28" s="31"/>
      <c r="K28" s="79">
        <f t="shared" si="0"/>
        <v>0</v>
      </c>
    </row>
    <row r="29" spans="1:11" ht="67.5" customHeight="1">
      <c r="A29" s="16">
        <v>8</v>
      </c>
      <c r="B29" s="3"/>
      <c r="C29" s="40" t="s">
        <v>133</v>
      </c>
      <c r="D29" s="58" t="s">
        <v>142</v>
      </c>
      <c r="E29" s="58"/>
      <c r="F29" s="86" t="s">
        <v>146</v>
      </c>
      <c r="G29" s="12" t="s">
        <v>127</v>
      </c>
      <c r="H29" s="37">
        <v>145</v>
      </c>
      <c r="I29" s="27">
        <v>1145</v>
      </c>
      <c r="J29" s="31"/>
      <c r="K29" s="79">
        <f t="shared" si="0"/>
        <v>0</v>
      </c>
    </row>
    <row r="30" spans="1:11" ht="67.5" customHeight="1">
      <c r="A30" s="16">
        <v>9</v>
      </c>
      <c r="B30" s="3"/>
      <c r="C30" s="40" t="s">
        <v>134</v>
      </c>
      <c r="D30" s="58" t="s">
        <v>143</v>
      </c>
      <c r="E30" s="58"/>
      <c r="F30" s="86" t="s">
        <v>146</v>
      </c>
      <c r="G30" s="12" t="s">
        <v>128</v>
      </c>
      <c r="H30" s="37">
        <v>145</v>
      </c>
      <c r="I30" s="27">
        <v>1145</v>
      </c>
      <c r="J30" s="31"/>
      <c r="K30" s="79">
        <f t="shared" si="0"/>
        <v>0</v>
      </c>
    </row>
    <row r="31" spans="1:11" ht="67.5" customHeight="1">
      <c r="A31" s="16">
        <v>10</v>
      </c>
      <c r="B31" s="3"/>
      <c r="C31" s="40" t="s">
        <v>135</v>
      </c>
      <c r="D31" s="58" t="s">
        <v>144</v>
      </c>
      <c r="E31" s="58"/>
      <c r="F31" s="86" t="s">
        <v>146</v>
      </c>
      <c r="G31" s="12" t="s">
        <v>129</v>
      </c>
      <c r="H31" s="37">
        <v>145</v>
      </c>
      <c r="I31" s="27">
        <v>1145</v>
      </c>
      <c r="J31" s="31"/>
      <c r="K31" s="79">
        <f t="shared" si="0"/>
        <v>0</v>
      </c>
    </row>
    <row r="32" spans="1:11" ht="26.25" customHeight="1">
      <c r="A32" s="135" t="s">
        <v>162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6"/>
    </row>
    <row r="33" spans="1:12" ht="70.5" customHeight="1" thickBot="1">
      <c r="A33" s="17">
        <v>11</v>
      </c>
      <c r="B33" s="8"/>
      <c r="C33" s="42" t="s">
        <v>130</v>
      </c>
      <c r="D33" s="60" t="s">
        <v>148</v>
      </c>
      <c r="E33" s="60"/>
      <c r="F33" s="87" t="s">
        <v>207</v>
      </c>
      <c r="G33" s="13" t="s">
        <v>131</v>
      </c>
      <c r="H33" s="71">
        <v>190</v>
      </c>
      <c r="I33" s="29">
        <v>1900</v>
      </c>
      <c r="J33" s="33"/>
      <c r="K33" s="72">
        <f t="shared" si="0"/>
        <v>0</v>
      </c>
    </row>
    <row r="34" spans="1:12" s="1" customFormat="1" ht="46.5" customHeight="1" thickBot="1">
      <c r="A34" s="120" t="s">
        <v>188</v>
      </c>
      <c r="B34" s="121"/>
      <c r="C34" s="121"/>
      <c r="D34" s="121"/>
      <c r="E34" s="121"/>
      <c r="F34" s="121"/>
      <c r="G34" s="121"/>
      <c r="H34" s="121"/>
      <c r="I34" s="121"/>
      <c r="J34" s="121"/>
      <c r="K34" s="122"/>
    </row>
    <row r="35" spans="1:12" ht="88.5" customHeight="1">
      <c r="A35" s="115">
        <v>23</v>
      </c>
      <c r="B35" s="6"/>
      <c r="C35" s="116" t="s">
        <v>57</v>
      </c>
      <c r="D35" s="117" t="s">
        <v>187</v>
      </c>
      <c r="E35" s="117"/>
      <c r="F35" s="123" t="s">
        <v>132</v>
      </c>
      <c r="G35" s="118">
        <v>10</v>
      </c>
      <c r="H35" s="119">
        <v>135</v>
      </c>
      <c r="I35" s="119">
        <f>G35*H35</f>
        <v>1350</v>
      </c>
      <c r="J35" s="32"/>
      <c r="K35" s="70">
        <f t="shared" si="0"/>
        <v>0</v>
      </c>
    </row>
    <row r="36" spans="1:12" ht="86.25" customHeight="1">
      <c r="A36" s="54">
        <v>24</v>
      </c>
      <c r="B36" s="3"/>
      <c r="C36" s="55" t="s">
        <v>178</v>
      </c>
      <c r="D36" s="80" t="s">
        <v>179</v>
      </c>
      <c r="E36" s="80"/>
      <c r="F36" s="84" t="s">
        <v>132</v>
      </c>
      <c r="G36" s="81">
        <v>10</v>
      </c>
      <c r="H36" s="82">
        <v>125</v>
      </c>
      <c r="I36" s="82">
        <f>G36*H36</f>
        <v>1250</v>
      </c>
      <c r="J36" s="31"/>
      <c r="K36" s="79">
        <f t="shared" si="0"/>
        <v>0</v>
      </c>
    </row>
    <row r="37" spans="1:12" ht="99" customHeight="1">
      <c r="A37" s="54">
        <v>25</v>
      </c>
      <c r="B37" s="3"/>
      <c r="C37" s="55" t="s">
        <v>58</v>
      </c>
      <c r="D37" s="80" t="s">
        <v>177</v>
      </c>
      <c r="E37" s="80"/>
      <c r="F37" s="84" t="s">
        <v>132</v>
      </c>
      <c r="G37" s="81">
        <v>10</v>
      </c>
      <c r="H37" s="82">
        <v>100</v>
      </c>
      <c r="I37" s="82">
        <f t="shared" ref="I37:I40" si="1">G37*H37</f>
        <v>1000</v>
      </c>
      <c r="J37" s="31"/>
      <c r="K37" s="79">
        <f t="shared" si="0"/>
        <v>0</v>
      </c>
    </row>
    <row r="38" spans="1:12" ht="95.25" customHeight="1">
      <c r="A38" s="54">
        <v>26</v>
      </c>
      <c r="B38" s="3"/>
      <c r="C38" s="55" t="s">
        <v>130</v>
      </c>
      <c r="D38" s="80" t="s">
        <v>185</v>
      </c>
      <c r="E38" s="80"/>
      <c r="F38" s="84" t="s">
        <v>132</v>
      </c>
      <c r="G38" s="81">
        <v>10</v>
      </c>
      <c r="H38" s="82">
        <v>100</v>
      </c>
      <c r="I38" s="82">
        <f t="shared" si="1"/>
        <v>1000</v>
      </c>
      <c r="J38" s="31"/>
      <c r="K38" s="79">
        <f t="shared" si="0"/>
        <v>0</v>
      </c>
    </row>
    <row r="39" spans="1:12" ht="87.75" customHeight="1">
      <c r="A39" s="54">
        <v>27</v>
      </c>
      <c r="B39" s="3"/>
      <c r="C39" s="55" t="s">
        <v>180</v>
      </c>
      <c r="D39" s="80" t="s">
        <v>181</v>
      </c>
      <c r="E39" s="80"/>
      <c r="F39" s="84" t="s">
        <v>132</v>
      </c>
      <c r="G39" s="81">
        <v>10</v>
      </c>
      <c r="H39" s="82">
        <v>89</v>
      </c>
      <c r="I39" s="82">
        <f t="shared" si="1"/>
        <v>890</v>
      </c>
      <c r="J39" s="31"/>
      <c r="K39" s="79">
        <f t="shared" si="0"/>
        <v>0</v>
      </c>
    </row>
    <row r="40" spans="1:12" ht="87.75" customHeight="1">
      <c r="A40" s="54">
        <v>28</v>
      </c>
      <c r="B40" s="3"/>
      <c r="C40" s="55" t="s">
        <v>182</v>
      </c>
      <c r="D40" s="80" t="s">
        <v>186</v>
      </c>
      <c r="E40" s="80"/>
      <c r="F40" s="84" t="s">
        <v>132</v>
      </c>
      <c r="G40" s="81">
        <v>20</v>
      </c>
      <c r="H40" s="82">
        <v>69</v>
      </c>
      <c r="I40" s="82">
        <f t="shared" si="1"/>
        <v>1380</v>
      </c>
      <c r="J40" s="31"/>
      <c r="K40" s="79">
        <f t="shared" si="0"/>
        <v>0</v>
      </c>
    </row>
    <row r="41" spans="1:12" ht="75.75" customHeight="1" thickBot="1">
      <c r="A41" s="124">
        <v>29</v>
      </c>
      <c r="B41" s="8"/>
      <c r="C41" s="125" t="s">
        <v>183</v>
      </c>
      <c r="D41" s="126" t="s">
        <v>184</v>
      </c>
      <c r="E41" s="126"/>
      <c r="F41" s="127" t="s">
        <v>132</v>
      </c>
      <c r="G41" s="128">
        <v>20</v>
      </c>
      <c r="H41" s="129">
        <v>65</v>
      </c>
      <c r="I41" s="129">
        <f>G41*H41</f>
        <v>1300</v>
      </c>
      <c r="J41" s="33"/>
      <c r="K41" s="72">
        <f t="shared" si="0"/>
        <v>0</v>
      </c>
    </row>
    <row r="42" spans="1:12" s="1" customFormat="1" ht="47.25" customHeight="1" thickBot="1">
      <c r="A42" s="75" t="s">
        <v>190</v>
      </c>
      <c r="B42" s="91"/>
      <c r="C42" s="91"/>
      <c r="D42" s="91"/>
      <c r="E42" s="91"/>
      <c r="F42" s="91"/>
      <c r="G42" s="91"/>
      <c r="H42" s="91"/>
      <c r="I42" s="91"/>
      <c r="J42" s="73"/>
      <c r="K42" s="74"/>
    </row>
    <row r="43" spans="1:12" ht="75.75" customHeight="1">
      <c r="A43" s="115">
        <v>30</v>
      </c>
      <c r="B43" s="6"/>
      <c r="C43" s="116" t="s">
        <v>199</v>
      </c>
      <c r="D43" s="117" t="s">
        <v>200</v>
      </c>
      <c r="E43" s="117"/>
      <c r="F43" s="7" t="s">
        <v>198</v>
      </c>
      <c r="G43" s="118" t="s">
        <v>197</v>
      </c>
      <c r="H43" s="69" t="s">
        <v>202</v>
      </c>
      <c r="I43" s="119">
        <v>980</v>
      </c>
      <c r="J43" s="32"/>
      <c r="K43" s="70">
        <f t="shared" si="0"/>
        <v>0</v>
      </c>
    </row>
    <row r="44" spans="1:12" ht="75.75" customHeight="1">
      <c r="A44" s="54">
        <v>31</v>
      </c>
      <c r="B44" s="3"/>
      <c r="C44" s="55" t="s">
        <v>196</v>
      </c>
      <c r="D44" s="80" t="s">
        <v>201</v>
      </c>
      <c r="E44" s="80"/>
      <c r="F44" s="10" t="s">
        <v>198</v>
      </c>
      <c r="G44" s="81" t="s">
        <v>197</v>
      </c>
      <c r="H44" s="37" t="s">
        <v>203</v>
      </c>
      <c r="I44" s="82">
        <v>1380</v>
      </c>
      <c r="J44" s="31"/>
      <c r="K44" s="79">
        <f t="shared" si="0"/>
        <v>0</v>
      </c>
    </row>
    <row r="45" spans="1:12" ht="75.95" customHeight="1">
      <c r="A45" s="16">
        <v>32</v>
      </c>
      <c r="B45" s="3"/>
      <c r="C45" s="40" t="s">
        <v>85</v>
      </c>
      <c r="D45" s="88" t="s">
        <v>89</v>
      </c>
      <c r="E45" s="88"/>
      <c r="F45" s="10" t="s">
        <v>10</v>
      </c>
      <c r="G45" s="12" t="s">
        <v>86</v>
      </c>
      <c r="H45" s="37" t="s">
        <v>191</v>
      </c>
      <c r="I45" s="27">
        <v>890</v>
      </c>
      <c r="J45" s="31"/>
      <c r="K45" s="79">
        <f t="shared" si="0"/>
        <v>0</v>
      </c>
      <c r="L45" s="1"/>
    </row>
    <row r="46" spans="1:12" ht="75.95" customHeight="1">
      <c r="A46" s="16">
        <v>33</v>
      </c>
      <c r="B46" s="3"/>
      <c r="C46" s="40" t="s">
        <v>87</v>
      </c>
      <c r="D46" s="88" t="s">
        <v>88</v>
      </c>
      <c r="E46" s="88"/>
      <c r="F46" s="10" t="s">
        <v>10</v>
      </c>
      <c r="G46" s="12" t="s">
        <v>51</v>
      </c>
      <c r="H46" s="37" t="s">
        <v>191</v>
      </c>
      <c r="I46" s="27">
        <v>890</v>
      </c>
      <c r="J46" s="31"/>
      <c r="K46" s="79">
        <f t="shared" si="0"/>
        <v>0</v>
      </c>
      <c r="L46" s="1"/>
    </row>
    <row r="47" spans="1:12" ht="80.099999999999994" customHeight="1">
      <c r="A47" s="16">
        <v>34</v>
      </c>
      <c r="B47" s="3"/>
      <c r="C47" s="43" t="s">
        <v>107</v>
      </c>
      <c r="D47" s="88" t="s">
        <v>14</v>
      </c>
      <c r="E47" s="88"/>
      <c r="F47" s="10" t="s">
        <v>10</v>
      </c>
      <c r="G47" s="12" t="s">
        <v>8</v>
      </c>
      <c r="H47" s="37" t="s">
        <v>213</v>
      </c>
      <c r="I47" s="27">
        <v>590</v>
      </c>
      <c r="J47" s="31"/>
      <c r="K47" s="79">
        <f>I47*J47</f>
        <v>0</v>
      </c>
    </row>
    <row r="48" spans="1:12" ht="80.099999999999994" customHeight="1">
      <c r="A48" s="16">
        <v>35</v>
      </c>
      <c r="B48" s="3"/>
      <c r="C48" s="43" t="s">
        <v>108</v>
      </c>
      <c r="D48" s="88" t="s">
        <v>14</v>
      </c>
      <c r="E48" s="88"/>
      <c r="F48" s="10" t="s">
        <v>10</v>
      </c>
      <c r="G48" s="12" t="s">
        <v>8</v>
      </c>
      <c r="H48" s="37" t="s">
        <v>213</v>
      </c>
      <c r="I48" s="27">
        <v>590</v>
      </c>
      <c r="J48" s="31"/>
      <c r="K48" s="79">
        <f>I48*J48</f>
        <v>0</v>
      </c>
    </row>
    <row r="49" spans="1:12" ht="75.95" customHeight="1">
      <c r="A49" s="16">
        <v>36</v>
      </c>
      <c r="B49" s="3"/>
      <c r="C49" s="40" t="s">
        <v>209</v>
      </c>
      <c r="D49" s="58" t="s">
        <v>210</v>
      </c>
      <c r="E49" s="58"/>
      <c r="F49" s="10" t="s">
        <v>50</v>
      </c>
      <c r="G49" s="12" t="s">
        <v>211</v>
      </c>
      <c r="H49" s="37" t="s">
        <v>212</v>
      </c>
      <c r="I49" s="27">
        <v>790</v>
      </c>
      <c r="J49" s="31"/>
      <c r="K49" s="79">
        <f>I49*J49</f>
        <v>0</v>
      </c>
      <c r="L49" s="1"/>
    </row>
    <row r="50" spans="1:12" ht="62.1" customHeight="1">
      <c r="A50" s="16">
        <v>37</v>
      </c>
      <c r="B50" s="3"/>
      <c r="C50" s="40" t="s">
        <v>101</v>
      </c>
      <c r="D50" s="88" t="s">
        <v>96</v>
      </c>
      <c r="E50" s="88"/>
      <c r="F50" s="10" t="s">
        <v>97</v>
      </c>
      <c r="G50" s="12" t="s">
        <v>86</v>
      </c>
      <c r="H50" s="37" t="s">
        <v>192</v>
      </c>
      <c r="I50" s="27">
        <v>600</v>
      </c>
      <c r="J50" s="31"/>
      <c r="K50" s="79">
        <f t="shared" si="0"/>
        <v>0</v>
      </c>
    </row>
    <row r="51" spans="1:12" ht="62.1" customHeight="1">
      <c r="A51" s="16">
        <v>38</v>
      </c>
      <c r="B51" s="3"/>
      <c r="C51" s="40" t="s">
        <v>100</v>
      </c>
      <c r="D51" s="88" t="s">
        <v>106</v>
      </c>
      <c r="E51" s="88"/>
      <c r="F51" s="10" t="s">
        <v>50</v>
      </c>
      <c r="G51" s="12" t="s">
        <v>102</v>
      </c>
      <c r="H51" s="37" t="s">
        <v>192</v>
      </c>
      <c r="I51" s="27">
        <v>540</v>
      </c>
      <c r="J51" s="31"/>
      <c r="K51" s="79">
        <f t="shared" si="0"/>
        <v>0</v>
      </c>
    </row>
    <row r="52" spans="1:12" ht="62.1" customHeight="1">
      <c r="A52" s="16">
        <v>39</v>
      </c>
      <c r="B52" s="3"/>
      <c r="C52" s="40" t="s">
        <v>99</v>
      </c>
      <c r="D52" s="88" t="s">
        <v>103</v>
      </c>
      <c r="E52" s="88"/>
      <c r="F52" s="10" t="s">
        <v>104</v>
      </c>
      <c r="G52" s="12" t="s">
        <v>105</v>
      </c>
      <c r="H52" s="37" t="s">
        <v>193</v>
      </c>
      <c r="I52" s="27">
        <v>900</v>
      </c>
      <c r="J52" s="31"/>
      <c r="K52" s="79">
        <f t="shared" si="0"/>
        <v>0</v>
      </c>
    </row>
    <row r="53" spans="1:12" ht="62.1" customHeight="1">
      <c r="A53" s="16">
        <v>40</v>
      </c>
      <c r="B53" s="3"/>
      <c r="C53" s="40" t="s">
        <v>98</v>
      </c>
      <c r="D53" s="88" t="s">
        <v>103</v>
      </c>
      <c r="E53" s="88"/>
      <c r="F53" s="10" t="s">
        <v>104</v>
      </c>
      <c r="G53" s="12" t="s">
        <v>105</v>
      </c>
      <c r="H53" s="37" t="s">
        <v>193</v>
      </c>
      <c r="I53" s="27">
        <v>900</v>
      </c>
      <c r="J53" s="31"/>
      <c r="K53" s="79">
        <f t="shared" si="0"/>
        <v>0</v>
      </c>
    </row>
    <row r="54" spans="1:12" ht="62.1" customHeight="1">
      <c r="A54" s="16">
        <v>41</v>
      </c>
      <c r="B54" s="3"/>
      <c r="C54" s="40" t="s">
        <v>216</v>
      </c>
      <c r="D54" s="88" t="s">
        <v>215</v>
      </c>
      <c r="E54" s="88"/>
      <c r="F54" s="10" t="s">
        <v>198</v>
      </c>
      <c r="G54" s="12" t="s">
        <v>214</v>
      </c>
      <c r="H54" s="37" t="s">
        <v>193</v>
      </c>
      <c r="I54" s="27">
        <v>900</v>
      </c>
      <c r="J54" s="31"/>
      <c r="K54" s="79">
        <f t="shared" si="0"/>
        <v>0</v>
      </c>
    </row>
    <row r="55" spans="1:12" ht="60.95" customHeight="1">
      <c r="A55" s="16">
        <v>41</v>
      </c>
      <c r="B55" s="3"/>
      <c r="C55" s="40" t="s">
        <v>64</v>
      </c>
      <c r="D55" s="88" t="s">
        <v>74</v>
      </c>
      <c r="E55" s="88"/>
      <c r="F55" s="10" t="s">
        <v>65</v>
      </c>
      <c r="G55" s="12" t="s">
        <v>8</v>
      </c>
      <c r="H55" s="37" t="s">
        <v>194</v>
      </c>
      <c r="I55" s="27">
        <v>1200</v>
      </c>
      <c r="J55" s="31"/>
      <c r="K55" s="79">
        <f t="shared" si="0"/>
        <v>0</v>
      </c>
    </row>
    <row r="56" spans="1:12" ht="71.099999999999994" customHeight="1">
      <c r="A56" s="16">
        <v>42</v>
      </c>
      <c r="B56" s="3"/>
      <c r="C56" s="40" t="s">
        <v>46</v>
      </c>
      <c r="D56" s="88" t="s">
        <v>39</v>
      </c>
      <c r="E56" s="88"/>
      <c r="F56" s="10" t="s">
        <v>40</v>
      </c>
      <c r="G56" s="12" t="s">
        <v>41</v>
      </c>
      <c r="H56" s="37" t="s">
        <v>195</v>
      </c>
      <c r="I56" s="27">
        <v>700</v>
      </c>
      <c r="J56" s="31"/>
      <c r="K56" s="79">
        <f t="shared" si="0"/>
        <v>0</v>
      </c>
    </row>
    <row r="57" spans="1:12" ht="60" customHeight="1">
      <c r="A57" s="16">
        <v>43</v>
      </c>
      <c r="B57" s="3"/>
      <c r="C57" s="40" t="s">
        <v>47</v>
      </c>
      <c r="D57" s="88" t="s">
        <v>43</v>
      </c>
      <c r="E57" s="88"/>
      <c r="F57" s="10" t="s">
        <v>42</v>
      </c>
      <c r="G57" s="12" t="s">
        <v>41</v>
      </c>
      <c r="H57" s="37" t="s">
        <v>195</v>
      </c>
      <c r="I57" s="27">
        <v>700</v>
      </c>
      <c r="J57" s="31"/>
      <c r="K57" s="79">
        <f t="shared" si="0"/>
        <v>0</v>
      </c>
    </row>
    <row r="58" spans="1:12" ht="60" customHeight="1">
      <c r="A58" s="16">
        <v>44</v>
      </c>
      <c r="B58" s="3"/>
      <c r="C58" s="40" t="s">
        <v>48</v>
      </c>
      <c r="D58" s="88" t="s">
        <v>44</v>
      </c>
      <c r="E58" s="88"/>
      <c r="F58" s="10" t="s">
        <v>42</v>
      </c>
      <c r="G58" s="12" t="s">
        <v>41</v>
      </c>
      <c r="H58" s="37" t="s">
        <v>195</v>
      </c>
      <c r="I58" s="27">
        <v>700</v>
      </c>
      <c r="J58" s="31"/>
      <c r="K58" s="79">
        <f t="shared" si="0"/>
        <v>0</v>
      </c>
    </row>
    <row r="59" spans="1:12" ht="66" customHeight="1" thickBot="1">
      <c r="A59" s="17">
        <v>45</v>
      </c>
      <c r="B59" s="8"/>
      <c r="C59" s="42" t="s">
        <v>49</v>
      </c>
      <c r="D59" s="89" t="s">
        <v>45</v>
      </c>
      <c r="E59" s="89"/>
      <c r="F59" s="9" t="s">
        <v>42</v>
      </c>
      <c r="G59" s="13" t="s">
        <v>41</v>
      </c>
      <c r="H59" s="71" t="s">
        <v>195</v>
      </c>
      <c r="I59" s="29">
        <v>700</v>
      </c>
      <c r="J59" s="33"/>
      <c r="K59" s="72">
        <f t="shared" si="0"/>
        <v>0</v>
      </c>
    </row>
    <row r="60" spans="1:12" s="1" customFormat="1" ht="47.25" customHeight="1" thickBot="1">
      <c r="A60" s="75" t="s">
        <v>208</v>
      </c>
      <c r="B60" s="91"/>
      <c r="C60" s="91"/>
      <c r="D60" s="91"/>
      <c r="E60" s="91"/>
      <c r="F60" s="91"/>
      <c r="G60" s="91"/>
      <c r="H60" s="91"/>
      <c r="I60" s="91"/>
      <c r="J60" s="91"/>
      <c r="K60" s="92"/>
    </row>
    <row r="61" spans="1:12" ht="75.95" customHeight="1">
      <c r="A61" s="15">
        <v>46</v>
      </c>
      <c r="B61" s="6"/>
      <c r="C61" s="41" t="s">
        <v>90</v>
      </c>
      <c r="D61" s="90" t="s">
        <v>153</v>
      </c>
      <c r="E61" s="90"/>
      <c r="F61" s="7" t="s">
        <v>10</v>
      </c>
      <c r="G61" s="114" t="s">
        <v>91</v>
      </c>
      <c r="H61" s="24">
        <v>115</v>
      </c>
      <c r="I61" s="28">
        <v>1150</v>
      </c>
      <c r="J61" s="32"/>
      <c r="K61" s="70">
        <f t="shared" si="0"/>
        <v>0</v>
      </c>
      <c r="L61" s="1"/>
    </row>
    <row r="62" spans="1:12" ht="75.95" customHeight="1">
      <c r="A62" s="16">
        <v>47</v>
      </c>
      <c r="B62" s="3"/>
      <c r="C62" s="40" t="s">
        <v>92</v>
      </c>
      <c r="D62" s="88" t="s">
        <v>93</v>
      </c>
      <c r="E62" s="88"/>
      <c r="F62" s="10" t="s">
        <v>10</v>
      </c>
      <c r="G62" s="48" t="s">
        <v>91</v>
      </c>
      <c r="H62" s="23">
        <v>115</v>
      </c>
      <c r="I62" s="27">
        <v>1150</v>
      </c>
      <c r="J62" s="31"/>
      <c r="K62" s="79">
        <f t="shared" si="0"/>
        <v>0</v>
      </c>
      <c r="L62" s="1"/>
    </row>
    <row r="63" spans="1:12" ht="75.95" customHeight="1">
      <c r="A63" s="16">
        <v>48</v>
      </c>
      <c r="B63" s="3"/>
      <c r="C63" s="40" t="s">
        <v>94</v>
      </c>
      <c r="D63" s="88" t="s">
        <v>95</v>
      </c>
      <c r="E63" s="88"/>
      <c r="F63" s="10" t="s">
        <v>10</v>
      </c>
      <c r="G63" s="48" t="s">
        <v>91</v>
      </c>
      <c r="H63" s="23">
        <v>115</v>
      </c>
      <c r="I63" s="27">
        <v>1150</v>
      </c>
      <c r="J63" s="31"/>
      <c r="K63" s="79">
        <f t="shared" si="0"/>
        <v>0</v>
      </c>
      <c r="L63" s="1"/>
    </row>
    <row r="64" spans="1:12" ht="75.95" customHeight="1">
      <c r="A64" s="16">
        <v>49</v>
      </c>
      <c r="B64" s="3"/>
      <c r="C64" s="40" t="s">
        <v>33</v>
      </c>
      <c r="D64" s="88" t="s">
        <v>35</v>
      </c>
      <c r="E64" s="88"/>
      <c r="F64" s="10" t="s">
        <v>10</v>
      </c>
      <c r="G64" s="12" t="s">
        <v>51</v>
      </c>
      <c r="H64" s="23">
        <v>115</v>
      </c>
      <c r="I64" s="27">
        <v>1150</v>
      </c>
      <c r="J64" s="31"/>
      <c r="K64" s="79">
        <f t="shared" si="0"/>
        <v>0</v>
      </c>
      <c r="L64" s="67"/>
    </row>
    <row r="65" spans="1:12" ht="75.95" customHeight="1">
      <c r="A65" s="16">
        <v>50</v>
      </c>
      <c r="B65" s="3"/>
      <c r="C65" s="40" t="s">
        <v>34</v>
      </c>
      <c r="D65" s="88" t="s">
        <v>36</v>
      </c>
      <c r="E65" s="88"/>
      <c r="F65" s="10" t="s">
        <v>10</v>
      </c>
      <c r="G65" s="12" t="s">
        <v>51</v>
      </c>
      <c r="H65" s="23">
        <v>115</v>
      </c>
      <c r="I65" s="27">
        <v>1150</v>
      </c>
      <c r="J65" s="31"/>
      <c r="K65" s="79">
        <f t="shared" si="0"/>
        <v>0</v>
      </c>
      <c r="L65" s="67"/>
    </row>
    <row r="66" spans="1:12" ht="75.95" customHeight="1">
      <c r="A66" s="16">
        <v>51</v>
      </c>
      <c r="B66" s="3"/>
      <c r="C66" s="40" t="s">
        <v>24</v>
      </c>
      <c r="D66" s="88" t="s">
        <v>25</v>
      </c>
      <c r="E66" s="88"/>
      <c r="F66" s="10" t="s">
        <v>10</v>
      </c>
      <c r="G66" s="12" t="s">
        <v>51</v>
      </c>
      <c r="H66" s="23">
        <v>115</v>
      </c>
      <c r="I66" s="27">
        <v>1150</v>
      </c>
      <c r="J66" s="31"/>
      <c r="K66" s="79">
        <f t="shared" si="0"/>
        <v>0</v>
      </c>
      <c r="L66" s="67"/>
    </row>
    <row r="67" spans="1:12" ht="75.95" customHeight="1">
      <c r="A67" s="16">
        <v>52</v>
      </c>
      <c r="B67" s="3"/>
      <c r="C67" s="40" t="s">
        <v>23</v>
      </c>
      <c r="D67" s="88" t="s">
        <v>189</v>
      </c>
      <c r="E67" s="88"/>
      <c r="F67" s="10" t="s">
        <v>10</v>
      </c>
      <c r="G67" s="12" t="s">
        <v>51</v>
      </c>
      <c r="H67" s="23">
        <v>115</v>
      </c>
      <c r="I67" s="27">
        <v>1150</v>
      </c>
      <c r="J67" s="31"/>
      <c r="K67" s="79">
        <f t="shared" si="0"/>
        <v>0</v>
      </c>
      <c r="L67" s="67"/>
    </row>
    <row r="68" spans="1:12" ht="75.95" customHeight="1">
      <c r="A68" s="16">
        <v>53</v>
      </c>
      <c r="B68" s="3"/>
      <c r="C68" s="40" t="s">
        <v>76</v>
      </c>
      <c r="D68" s="88" t="s">
        <v>70</v>
      </c>
      <c r="E68" s="88"/>
      <c r="F68" s="10" t="s">
        <v>61</v>
      </c>
      <c r="G68" s="12" t="s">
        <v>63</v>
      </c>
      <c r="H68" s="23">
        <v>115</v>
      </c>
      <c r="I68" s="27">
        <v>1150</v>
      </c>
      <c r="J68" s="31"/>
      <c r="K68" s="79">
        <f t="shared" si="0"/>
        <v>0</v>
      </c>
    </row>
    <row r="69" spans="1:12" ht="75.95" customHeight="1">
      <c r="A69" s="16">
        <v>54</v>
      </c>
      <c r="B69" s="3"/>
      <c r="C69" s="40" t="s">
        <v>60</v>
      </c>
      <c r="D69" s="88" t="s">
        <v>69</v>
      </c>
      <c r="E69" s="88"/>
      <c r="F69" s="10" t="s">
        <v>61</v>
      </c>
      <c r="G69" s="12" t="s">
        <v>62</v>
      </c>
      <c r="H69" s="23">
        <v>115</v>
      </c>
      <c r="I69" s="27">
        <v>1150</v>
      </c>
      <c r="J69" s="31"/>
      <c r="K69" s="79">
        <f t="shared" si="0"/>
        <v>0</v>
      </c>
    </row>
    <row r="70" spans="1:12" ht="75.95" customHeight="1" thickBot="1">
      <c r="A70" s="17">
        <v>55</v>
      </c>
      <c r="B70" s="8"/>
      <c r="C70" s="42" t="s">
        <v>37</v>
      </c>
      <c r="D70" s="89" t="s">
        <v>71</v>
      </c>
      <c r="E70" s="89"/>
      <c r="F70" s="9" t="s">
        <v>10</v>
      </c>
      <c r="G70" s="13" t="s">
        <v>51</v>
      </c>
      <c r="H70" s="25">
        <v>115</v>
      </c>
      <c r="I70" s="29">
        <v>1150</v>
      </c>
      <c r="J70" s="33"/>
      <c r="K70" s="72">
        <f t="shared" si="0"/>
        <v>0</v>
      </c>
    </row>
    <row r="71" spans="1:12" s="1" customFormat="1" ht="39" customHeight="1" thickBot="1">
      <c r="A71" s="113" t="s">
        <v>7</v>
      </c>
      <c r="B71" s="76"/>
      <c r="C71" s="76"/>
      <c r="D71" s="76"/>
      <c r="E71" s="76"/>
      <c r="F71" s="76"/>
      <c r="G71" s="76"/>
      <c r="H71" s="76"/>
      <c r="I71" s="76"/>
      <c r="J71" s="49"/>
      <c r="K71" s="50"/>
    </row>
    <row r="72" spans="1:12" s="1" customFormat="1" ht="25.5" customHeight="1" thickBot="1">
      <c r="A72" s="94" t="s">
        <v>72</v>
      </c>
      <c r="B72" s="95"/>
      <c r="C72" s="95"/>
      <c r="D72" s="95"/>
      <c r="E72" s="95"/>
      <c r="F72" s="95"/>
      <c r="G72" s="95"/>
      <c r="H72" s="95"/>
      <c r="I72" s="95"/>
      <c r="J72" s="96"/>
      <c r="K72" s="97"/>
    </row>
    <row r="73" spans="1:12" ht="80.099999999999994" customHeight="1">
      <c r="A73" s="15">
        <v>56</v>
      </c>
      <c r="B73" s="6"/>
      <c r="C73" s="41" t="s">
        <v>80</v>
      </c>
      <c r="D73" s="90" t="s">
        <v>28</v>
      </c>
      <c r="E73" s="90"/>
      <c r="F73" s="7" t="s">
        <v>10</v>
      </c>
      <c r="G73" s="11" t="s">
        <v>8</v>
      </c>
      <c r="H73" s="24">
        <v>110</v>
      </c>
      <c r="I73" s="28">
        <v>1100</v>
      </c>
      <c r="J73" s="32"/>
      <c r="K73" s="70">
        <f t="shared" ref="K73:K95" si="2">I73*J73</f>
        <v>0</v>
      </c>
    </row>
    <row r="74" spans="1:12" ht="80.099999999999994" customHeight="1">
      <c r="A74" s="16">
        <v>57</v>
      </c>
      <c r="B74" s="3"/>
      <c r="C74" s="43" t="s">
        <v>26</v>
      </c>
      <c r="D74" s="88" t="s">
        <v>27</v>
      </c>
      <c r="E74" s="88"/>
      <c r="F74" s="10" t="s">
        <v>10</v>
      </c>
      <c r="G74" s="12" t="s">
        <v>8</v>
      </c>
      <c r="H74" s="23">
        <v>110</v>
      </c>
      <c r="I74" s="27">
        <v>1100</v>
      </c>
      <c r="J74" s="31"/>
      <c r="K74" s="79">
        <f t="shared" si="2"/>
        <v>0</v>
      </c>
    </row>
    <row r="75" spans="1:12" ht="80.099999999999994" customHeight="1">
      <c r="A75" s="16">
        <v>58</v>
      </c>
      <c r="B75" s="3"/>
      <c r="C75" s="43" t="s">
        <v>109</v>
      </c>
      <c r="D75" s="88" t="s">
        <v>112</v>
      </c>
      <c r="E75" s="88" t="s">
        <v>111</v>
      </c>
      <c r="F75" s="10" t="s">
        <v>10</v>
      </c>
      <c r="G75" s="12" t="s">
        <v>8</v>
      </c>
      <c r="H75" s="23">
        <v>110</v>
      </c>
      <c r="I75" s="27">
        <v>1100</v>
      </c>
      <c r="J75" s="31"/>
      <c r="K75" s="79">
        <f t="shared" si="2"/>
        <v>0</v>
      </c>
    </row>
    <row r="76" spans="1:12" ht="80.099999999999994" customHeight="1">
      <c r="A76" s="16">
        <v>59</v>
      </c>
      <c r="B76" s="3"/>
      <c r="C76" s="43" t="s">
        <v>110</v>
      </c>
      <c r="D76" s="88" t="s">
        <v>113</v>
      </c>
      <c r="E76" s="88"/>
      <c r="F76" s="10" t="s">
        <v>10</v>
      </c>
      <c r="G76" s="12" t="s">
        <v>8</v>
      </c>
      <c r="H76" s="23">
        <v>110</v>
      </c>
      <c r="I76" s="27">
        <v>1100</v>
      </c>
      <c r="J76" s="31"/>
      <c r="K76" s="79">
        <f t="shared" si="2"/>
        <v>0</v>
      </c>
    </row>
    <row r="77" spans="1:12" ht="80.099999999999994" customHeight="1">
      <c r="A77" s="16">
        <v>60</v>
      </c>
      <c r="B77" s="3"/>
      <c r="C77" s="44" t="s">
        <v>11</v>
      </c>
      <c r="D77" s="88" t="s">
        <v>14</v>
      </c>
      <c r="E77" s="88"/>
      <c r="F77" s="10" t="s">
        <v>10</v>
      </c>
      <c r="G77" s="12" t="s">
        <v>8</v>
      </c>
      <c r="H77" s="23">
        <v>110</v>
      </c>
      <c r="I77" s="27">
        <v>1100</v>
      </c>
      <c r="J77" s="31"/>
      <c r="K77" s="79">
        <f t="shared" si="2"/>
        <v>0</v>
      </c>
    </row>
    <row r="78" spans="1:12" ht="80.099999999999994" customHeight="1" thickBot="1">
      <c r="A78" s="17">
        <v>61</v>
      </c>
      <c r="B78" s="8"/>
      <c r="C78" s="45" t="s">
        <v>29</v>
      </c>
      <c r="D78" s="89" t="s">
        <v>30</v>
      </c>
      <c r="E78" s="89"/>
      <c r="F78" s="9" t="s">
        <v>10</v>
      </c>
      <c r="G78" s="13" t="s">
        <v>8</v>
      </c>
      <c r="H78" s="25">
        <v>110</v>
      </c>
      <c r="I78" s="29">
        <v>1100</v>
      </c>
      <c r="J78" s="33"/>
      <c r="K78" s="72">
        <f t="shared" si="2"/>
        <v>0</v>
      </c>
    </row>
    <row r="79" spans="1:12" s="1" customFormat="1" ht="80.099999999999994" customHeight="1" thickBot="1">
      <c r="A79" s="109" t="s">
        <v>73</v>
      </c>
      <c r="B79" s="110"/>
      <c r="C79" s="110"/>
      <c r="D79" s="110"/>
      <c r="E79" s="110"/>
      <c r="F79" s="110"/>
      <c r="G79" s="110"/>
      <c r="H79" s="110"/>
      <c r="I79" s="110"/>
      <c r="J79" s="111"/>
      <c r="K79" s="112"/>
    </row>
    <row r="80" spans="1:12" ht="80.099999999999994" customHeight="1">
      <c r="A80" s="15">
        <v>62</v>
      </c>
      <c r="B80" s="6"/>
      <c r="C80" s="41" t="s">
        <v>12</v>
      </c>
      <c r="D80" s="107" t="s">
        <v>15</v>
      </c>
      <c r="E80" s="107"/>
      <c r="F80" s="7" t="s">
        <v>10</v>
      </c>
      <c r="G80" s="11" t="s">
        <v>8</v>
      </c>
      <c r="H80" s="24">
        <v>110</v>
      </c>
      <c r="I80" s="28">
        <v>1100</v>
      </c>
      <c r="J80" s="32"/>
      <c r="K80" s="70">
        <f t="shared" si="2"/>
        <v>0</v>
      </c>
    </row>
    <row r="81" spans="1:11" ht="80.099999999999994" customHeight="1">
      <c r="A81" s="16">
        <v>63</v>
      </c>
      <c r="B81" s="3"/>
      <c r="C81" s="40" t="s">
        <v>114</v>
      </c>
      <c r="D81" s="57" t="s">
        <v>115</v>
      </c>
      <c r="E81" s="57"/>
      <c r="F81" s="10" t="s">
        <v>10</v>
      </c>
      <c r="G81" s="12" t="s">
        <v>8</v>
      </c>
      <c r="H81" s="23">
        <v>110</v>
      </c>
      <c r="I81" s="27">
        <v>1100</v>
      </c>
      <c r="J81" s="31"/>
      <c r="K81" s="79">
        <f t="shared" si="2"/>
        <v>0</v>
      </c>
    </row>
    <row r="82" spans="1:11" ht="80.099999999999994" customHeight="1">
      <c r="A82" s="16">
        <v>64</v>
      </c>
      <c r="B82" s="3"/>
      <c r="C82" s="40" t="s">
        <v>116</v>
      </c>
      <c r="D82" s="57" t="s">
        <v>117</v>
      </c>
      <c r="E82" s="57"/>
      <c r="F82" s="10" t="s">
        <v>10</v>
      </c>
      <c r="G82" s="12" t="s">
        <v>8</v>
      </c>
      <c r="H82" s="23">
        <v>110</v>
      </c>
      <c r="I82" s="27">
        <v>1100</v>
      </c>
      <c r="J82" s="31"/>
      <c r="K82" s="79">
        <f t="shared" si="2"/>
        <v>0</v>
      </c>
    </row>
    <row r="83" spans="1:11" ht="80.099999999999994" customHeight="1">
      <c r="A83" s="16">
        <v>65</v>
      </c>
      <c r="B83" s="3"/>
      <c r="C83" s="40" t="s">
        <v>13</v>
      </c>
      <c r="D83" s="57" t="s">
        <v>16</v>
      </c>
      <c r="E83" s="57"/>
      <c r="F83" s="10" t="s">
        <v>10</v>
      </c>
      <c r="G83" s="12" t="s">
        <v>8</v>
      </c>
      <c r="H83" s="23">
        <v>110</v>
      </c>
      <c r="I83" s="27">
        <f>H83*10</f>
        <v>1100</v>
      </c>
      <c r="J83" s="31"/>
      <c r="K83" s="79">
        <f t="shared" si="2"/>
        <v>0</v>
      </c>
    </row>
    <row r="84" spans="1:11" ht="80.099999999999994" customHeight="1">
      <c r="A84" s="16">
        <v>66</v>
      </c>
      <c r="B84" s="3"/>
      <c r="C84" s="40" t="s">
        <v>81</v>
      </c>
      <c r="D84" s="57" t="s">
        <v>16</v>
      </c>
      <c r="E84" s="57"/>
      <c r="F84" s="10" t="s">
        <v>10</v>
      </c>
      <c r="G84" s="12" t="s">
        <v>8</v>
      </c>
      <c r="H84" s="23">
        <v>110</v>
      </c>
      <c r="I84" s="27">
        <f>H84*10</f>
        <v>1100</v>
      </c>
      <c r="J84" s="31"/>
      <c r="K84" s="79">
        <f t="shared" si="2"/>
        <v>0</v>
      </c>
    </row>
    <row r="85" spans="1:11" ht="80.099999999999994" customHeight="1" thickBot="1">
      <c r="A85" s="17">
        <v>67</v>
      </c>
      <c r="B85" s="8"/>
      <c r="C85" s="42" t="s">
        <v>17</v>
      </c>
      <c r="D85" s="108" t="s">
        <v>18</v>
      </c>
      <c r="E85" s="108"/>
      <c r="F85" s="9" t="s">
        <v>10</v>
      </c>
      <c r="G85" s="13" t="s">
        <v>8</v>
      </c>
      <c r="H85" s="25">
        <v>110</v>
      </c>
      <c r="I85" s="29">
        <f>H85*10</f>
        <v>1100</v>
      </c>
      <c r="J85" s="33"/>
      <c r="K85" s="72">
        <f t="shared" si="2"/>
        <v>0</v>
      </c>
    </row>
    <row r="86" spans="1:11" s="1" customFormat="1" ht="80.099999999999994" customHeight="1" thickBot="1">
      <c r="A86" s="109" t="s">
        <v>31</v>
      </c>
      <c r="B86" s="110"/>
      <c r="C86" s="110"/>
      <c r="D86" s="110"/>
      <c r="E86" s="110"/>
      <c r="F86" s="110"/>
      <c r="G86" s="110"/>
      <c r="H86" s="110"/>
      <c r="I86" s="110"/>
      <c r="J86" s="111"/>
      <c r="K86" s="112"/>
    </row>
    <row r="87" spans="1:11" ht="80.099999999999994" customHeight="1">
      <c r="A87" s="15">
        <v>68</v>
      </c>
      <c r="B87" s="6"/>
      <c r="C87" s="41" t="s">
        <v>82</v>
      </c>
      <c r="D87" s="107" t="s">
        <v>21</v>
      </c>
      <c r="E87" s="107"/>
      <c r="F87" s="7" t="s">
        <v>10</v>
      </c>
      <c r="G87" s="11" t="s">
        <v>8</v>
      </c>
      <c r="H87" s="24">
        <v>110</v>
      </c>
      <c r="I87" s="28">
        <v>1100</v>
      </c>
      <c r="J87" s="32"/>
      <c r="K87" s="70">
        <f t="shared" si="2"/>
        <v>0</v>
      </c>
    </row>
    <row r="88" spans="1:11" ht="80.099999999999994" customHeight="1">
      <c r="A88" s="16">
        <v>69</v>
      </c>
      <c r="B88" s="3"/>
      <c r="C88" s="40" t="s">
        <v>32</v>
      </c>
      <c r="D88" s="57" t="s">
        <v>38</v>
      </c>
      <c r="E88" s="57"/>
      <c r="F88" s="10" t="s">
        <v>10</v>
      </c>
      <c r="G88" s="12" t="s">
        <v>8</v>
      </c>
      <c r="H88" s="23">
        <v>110</v>
      </c>
      <c r="I88" s="27">
        <v>1100</v>
      </c>
      <c r="J88" s="31"/>
      <c r="K88" s="79">
        <f t="shared" si="2"/>
        <v>0</v>
      </c>
    </row>
    <row r="89" spans="1:11" ht="80.099999999999994" customHeight="1">
      <c r="A89" s="16">
        <v>70</v>
      </c>
      <c r="B89" s="3"/>
      <c r="C89" s="40" t="s">
        <v>120</v>
      </c>
      <c r="D89" s="58" t="s">
        <v>119</v>
      </c>
      <c r="E89" s="58"/>
      <c r="F89" s="10" t="s">
        <v>10</v>
      </c>
      <c r="G89" s="12" t="s">
        <v>8</v>
      </c>
      <c r="H89" s="23">
        <v>110</v>
      </c>
      <c r="I89" s="27">
        <v>1100</v>
      </c>
      <c r="J89" s="31"/>
      <c r="K89" s="79">
        <f t="shared" si="2"/>
        <v>0</v>
      </c>
    </row>
    <row r="90" spans="1:11" ht="80.099999999999994" customHeight="1">
      <c r="A90" s="16">
        <v>71</v>
      </c>
      <c r="B90" s="3"/>
      <c r="C90" s="40" t="s">
        <v>118</v>
      </c>
      <c r="D90" s="57" t="s">
        <v>121</v>
      </c>
      <c r="E90" s="57"/>
      <c r="F90" s="10" t="s">
        <v>10</v>
      </c>
      <c r="G90" s="12" t="s">
        <v>8</v>
      </c>
      <c r="H90" s="23">
        <v>110</v>
      </c>
      <c r="I90" s="27">
        <v>1100</v>
      </c>
      <c r="J90" s="31"/>
      <c r="K90" s="79">
        <f t="shared" si="2"/>
        <v>0</v>
      </c>
    </row>
    <row r="91" spans="1:11" ht="80.099999999999994" customHeight="1">
      <c r="A91" s="16">
        <v>72</v>
      </c>
      <c r="B91" s="3"/>
      <c r="C91" s="40" t="s">
        <v>123</v>
      </c>
      <c r="D91" s="57" t="s">
        <v>122</v>
      </c>
      <c r="E91" s="57"/>
      <c r="F91" s="10" t="s">
        <v>10</v>
      </c>
      <c r="G91" s="12" t="s">
        <v>8</v>
      </c>
      <c r="H91" s="23">
        <v>110</v>
      </c>
      <c r="I91" s="27">
        <v>1100</v>
      </c>
      <c r="J91" s="31"/>
      <c r="K91" s="79">
        <f t="shared" si="2"/>
        <v>0</v>
      </c>
    </row>
    <row r="92" spans="1:11" ht="80.099999999999994" customHeight="1">
      <c r="A92" s="16">
        <v>73</v>
      </c>
      <c r="B92" s="3"/>
      <c r="C92" s="40" t="s">
        <v>22</v>
      </c>
      <c r="D92" s="57" t="s">
        <v>21</v>
      </c>
      <c r="E92" s="57"/>
      <c r="F92" s="10" t="s">
        <v>10</v>
      </c>
      <c r="G92" s="12" t="s">
        <v>8</v>
      </c>
      <c r="H92" s="23">
        <v>110</v>
      </c>
      <c r="I92" s="27">
        <v>1100</v>
      </c>
      <c r="J92" s="31"/>
      <c r="K92" s="79">
        <f t="shared" si="2"/>
        <v>0</v>
      </c>
    </row>
    <row r="93" spans="1:11" ht="80.099999999999994" customHeight="1">
      <c r="A93" s="16">
        <v>74</v>
      </c>
      <c r="B93" s="3"/>
      <c r="C93" s="40" t="s">
        <v>19</v>
      </c>
      <c r="D93" s="57" t="s">
        <v>20</v>
      </c>
      <c r="E93" s="57"/>
      <c r="F93" s="10" t="s">
        <v>10</v>
      </c>
      <c r="G93" s="12" t="s">
        <v>8</v>
      </c>
      <c r="H93" s="23">
        <v>110</v>
      </c>
      <c r="I93" s="27">
        <v>1100</v>
      </c>
      <c r="J93" s="31"/>
      <c r="K93" s="79">
        <f t="shared" si="2"/>
        <v>0</v>
      </c>
    </row>
    <row r="94" spans="1:11" ht="80.099999999999994" customHeight="1">
      <c r="A94" s="16">
        <v>75</v>
      </c>
      <c r="B94" s="3"/>
      <c r="C94" s="40" t="s">
        <v>83</v>
      </c>
      <c r="D94" s="57" t="s">
        <v>20</v>
      </c>
      <c r="E94" s="57"/>
      <c r="F94" s="10" t="s">
        <v>10</v>
      </c>
      <c r="G94" s="12" t="s">
        <v>8</v>
      </c>
      <c r="H94" s="23">
        <v>110</v>
      </c>
      <c r="I94" s="27">
        <v>1100</v>
      </c>
      <c r="J94" s="31"/>
      <c r="K94" s="79">
        <f t="shared" si="2"/>
        <v>0</v>
      </c>
    </row>
    <row r="95" spans="1:11" ht="80.099999999999994" customHeight="1" thickBot="1">
      <c r="A95" s="17">
        <v>76</v>
      </c>
      <c r="B95" s="8"/>
      <c r="C95" s="42" t="s">
        <v>84</v>
      </c>
      <c r="D95" s="108" t="s">
        <v>20</v>
      </c>
      <c r="E95" s="108"/>
      <c r="F95" s="9" t="s">
        <v>10</v>
      </c>
      <c r="G95" s="13" t="s">
        <v>8</v>
      </c>
      <c r="H95" s="25">
        <v>110</v>
      </c>
      <c r="I95" s="29">
        <v>1100</v>
      </c>
      <c r="J95" s="33"/>
      <c r="K95" s="72">
        <f t="shared" si="2"/>
        <v>0</v>
      </c>
    </row>
    <row r="96" spans="1:11" ht="24" customHeight="1" thickBot="1">
      <c r="A96" s="98"/>
      <c r="B96" s="99"/>
      <c r="C96" s="100"/>
      <c r="D96" s="101"/>
      <c r="E96" s="101"/>
      <c r="F96" s="102"/>
      <c r="G96" s="103"/>
      <c r="H96" s="104" t="s">
        <v>66</v>
      </c>
      <c r="I96" s="105"/>
      <c r="J96" s="106"/>
      <c r="K96" s="106">
        <f>SUM(K21:K24)+SUM(K26:K31)+K33+SUM(K8:K14)+SUM(K16:K19)+SUM(K35:K41)+SUM(K43:K59)+SUM(K61:K70)+SUM(K73:K78)+SUM(K80:K85)+SUM(K87:K95)</f>
        <v>0</v>
      </c>
    </row>
    <row r="97" ht="56.25" customHeight="1"/>
    <row r="98" ht="56.25" customHeight="1"/>
  </sheetData>
  <mergeCells count="99">
    <mergeCell ref="A1:K1"/>
    <mergeCell ref="D54:E54"/>
    <mergeCell ref="D41:E41"/>
    <mergeCell ref="D40:E40"/>
    <mergeCell ref="A34:K34"/>
    <mergeCell ref="D44:E44"/>
    <mergeCell ref="D43:E43"/>
    <mergeCell ref="D35:E35"/>
    <mergeCell ref="D36:E36"/>
    <mergeCell ref="D37:E37"/>
    <mergeCell ref="D38:E38"/>
    <mergeCell ref="D12:E12"/>
    <mergeCell ref="D13:E13"/>
    <mergeCell ref="D10:E10"/>
    <mergeCell ref="A15:K15"/>
    <mergeCell ref="D49:E49"/>
    <mergeCell ref="A60:K60"/>
    <mergeCell ref="A25:K25"/>
    <mergeCell ref="A20:K20"/>
    <mergeCell ref="A6:K6"/>
    <mergeCell ref="A7:K7"/>
    <mergeCell ref="D8:E8"/>
    <mergeCell ref="A32:K32"/>
    <mergeCell ref="D9:E9"/>
    <mergeCell ref="D39:E39"/>
    <mergeCell ref="D50:E50"/>
    <mergeCell ref="D22:E22"/>
    <mergeCell ref="D24:E24"/>
    <mergeCell ref="D26:E26"/>
    <mergeCell ref="D19:E19"/>
    <mergeCell ref="D64:E64"/>
    <mergeCell ref="D17:E17"/>
    <mergeCell ref="D23:E23"/>
    <mergeCell ref="D11:E11"/>
    <mergeCell ref="D51:E51"/>
    <mergeCell ref="D65:E65"/>
    <mergeCell ref="D57:E57"/>
    <mergeCell ref="A2:D2"/>
    <mergeCell ref="L64:L65"/>
    <mergeCell ref="D46:E46"/>
    <mergeCell ref="D45:E45"/>
    <mergeCell ref="D61:E61"/>
    <mergeCell ref="D63:E63"/>
    <mergeCell ref="D30:E30"/>
    <mergeCell ref="D31:E31"/>
    <mergeCell ref="D28:E28"/>
    <mergeCell ref="L66:L67"/>
    <mergeCell ref="A4:E4"/>
    <mergeCell ref="F4:G4"/>
    <mergeCell ref="D52:E52"/>
    <mergeCell ref="A42:I42"/>
    <mergeCell ref="H2:K4"/>
    <mergeCell ref="D27:E27"/>
    <mergeCell ref="A3:B3"/>
    <mergeCell ref="D66:E66"/>
    <mergeCell ref="D70:E70"/>
    <mergeCell ref="D67:E67"/>
    <mergeCell ref="D47:E47"/>
    <mergeCell ref="A71:I71"/>
    <mergeCell ref="D55:E55"/>
    <mergeCell ref="D59:E59"/>
    <mergeCell ref="D58:E58"/>
    <mergeCell ref="D78:E78"/>
    <mergeCell ref="D48:E48"/>
    <mergeCell ref="D92:E92"/>
    <mergeCell ref="D80:E80"/>
    <mergeCell ref="D77:E77"/>
    <mergeCell ref="D73:E73"/>
    <mergeCell ref="D75:E75"/>
    <mergeCell ref="D76:E76"/>
    <mergeCell ref="A79:I79"/>
    <mergeCell ref="D5:E5"/>
    <mergeCell ref="D16:E16"/>
    <mergeCell ref="D14:E14"/>
    <mergeCell ref="D33:E33"/>
    <mergeCell ref="D62:E62"/>
    <mergeCell ref="A72:I72"/>
    <mergeCell ref="D69:E69"/>
    <mergeCell ref="D68:E68"/>
    <mergeCell ref="D29:E29"/>
    <mergeCell ref="D21:E21"/>
    <mergeCell ref="D18:E18"/>
    <mergeCell ref="D53:E53"/>
    <mergeCell ref="D56:E56"/>
    <mergeCell ref="D81:E81"/>
    <mergeCell ref="D89:E89"/>
    <mergeCell ref="D90:E90"/>
    <mergeCell ref="D74:E74"/>
    <mergeCell ref="D85:E85"/>
    <mergeCell ref="A86:I86"/>
    <mergeCell ref="D83:E83"/>
    <mergeCell ref="D95:E95"/>
    <mergeCell ref="D91:E91"/>
    <mergeCell ref="D84:E84"/>
    <mergeCell ref="D87:E87"/>
    <mergeCell ref="D94:E94"/>
    <mergeCell ref="D82:E82"/>
    <mergeCell ref="D88:E88"/>
    <mergeCell ref="D93:E93"/>
  </mergeCells>
  <phoneticPr fontId="3" type="noConversion"/>
  <pageMargins left="0.11811023622047245" right="0.11811023622047245" top="0.19685039370078741" bottom="0.19685039370078741" header="0" footer="0"/>
  <pageSetup paperSize="9" scale="50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Наташа</cp:lastModifiedBy>
  <cp:lastPrinted>2015-06-03T07:30:31Z</cp:lastPrinted>
  <dcterms:created xsi:type="dcterms:W3CDTF">2011-05-23T07:44:45Z</dcterms:created>
  <dcterms:modified xsi:type="dcterms:W3CDTF">2015-07-07T12:38:52Z</dcterms:modified>
</cp:coreProperties>
</file>