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4175" windowHeight="78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61" i="1"/>
  <c r="H60"/>
  <c r="H57"/>
  <c r="H58"/>
  <c r="H56"/>
  <c r="G59"/>
  <c r="H59" s="1"/>
  <c r="G58"/>
  <c r="G56"/>
  <c r="H54"/>
  <c r="H28"/>
  <c r="H25"/>
  <c r="H22"/>
  <c r="G14"/>
  <c r="H14" s="1"/>
  <c r="G54"/>
  <c r="G53"/>
  <c r="H53" s="1"/>
  <c r="G52"/>
  <c r="H52" s="1"/>
  <c r="G51"/>
  <c r="H51" s="1"/>
  <c r="G50"/>
  <c r="G49"/>
  <c r="H49" s="1"/>
  <c r="G48"/>
  <c r="H48" s="1"/>
  <c r="H50" s="1"/>
  <c r="G47"/>
  <c r="H47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G30"/>
  <c r="H30" s="1"/>
  <c r="G29"/>
  <c r="H29" s="1"/>
  <c r="G28"/>
  <c r="G27"/>
  <c r="H27" s="1"/>
  <c r="G26"/>
  <c r="H26" s="1"/>
  <c r="G25"/>
  <c r="G24"/>
  <c r="H24" s="1"/>
  <c r="G23"/>
  <c r="H23" s="1"/>
  <c r="G22"/>
  <c r="G21"/>
  <c r="H21" s="1"/>
  <c r="G20"/>
  <c r="H20" s="1"/>
  <c r="G19"/>
  <c r="H19" s="1"/>
  <c r="G18"/>
  <c r="H18" s="1"/>
  <c r="G17"/>
  <c r="H17" s="1"/>
  <c r="G16"/>
  <c r="H16" s="1"/>
  <c r="G15"/>
  <c r="G13"/>
  <c r="H13" s="1"/>
  <c r="H15" s="1"/>
  <c r="G12"/>
  <c r="H12" s="1"/>
  <c r="G11"/>
  <c r="G10"/>
  <c r="H10" s="1"/>
  <c r="G9"/>
  <c r="H9" s="1"/>
  <c r="G8"/>
  <c r="H8" s="1"/>
  <c r="G7"/>
  <c r="H7" s="1"/>
  <c r="G6"/>
  <c r="H6" s="1"/>
  <c r="G5"/>
  <c r="H5" s="1"/>
  <c r="H11" l="1"/>
  <c r="H46"/>
</calcChain>
</file>

<file path=xl/sharedStrings.xml><?xml version="1.0" encoding="utf-8"?>
<sst xmlns="http://schemas.openxmlformats.org/spreadsheetml/2006/main" count="71" uniqueCount="58">
  <si>
    <t>код</t>
  </si>
  <si>
    <t>кол-во</t>
  </si>
  <si>
    <t>цена</t>
  </si>
  <si>
    <t>со скидкой</t>
  </si>
  <si>
    <t>итого</t>
  </si>
  <si>
    <t>с орг</t>
  </si>
  <si>
    <t>Наименование</t>
  </si>
  <si>
    <t>цвет</t>
  </si>
  <si>
    <t>ОКИГНА</t>
  </si>
  <si>
    <t>.017132</t>
  </si>
  <si>
    <t>Кастрюля  5,5л палевая  (4)</t>
  </si>
  <si>
    <t>zhilina zinaida</t>
  </si>
  <si>
    <t>Горшок ЭДЕЛЬВЕЙС-0,65л Терракот 12см с/п (36)АП С190Т</t>
  </si>
  <si>
    <t>Горшок ЭДЕЛЬВЕЙС-0,65л Колор 12см с/п (36)АП С190К</t>
  </si>
  <si>
    <t>св.зеленые</t>
  </si>
  <si>
    <t>Горшок с поддоном 2л. терракот (30) Б</t>
  </si>
  <si>
    <t>Ж/банка д/сыпучих прод. "Гжель чаепитие" 0,8л. (12)</t>
  </si>
  <si>
    <t>Вазоны на ножке</t>
  </si>
  <si>
    <t>Natali11</t>
  </si>
  <si>
    <t>Унибокс  4-х секционный средний Голубой (6) М2766</t>
  </si>
  <si>
    <t>El_mira</t>
  </si>
  <si>
    <t>Совок "София" с кромкой Серебряный (20)</t>
  </si>
  <si>
    <t>BK-2522   Кофемолка ВК-2522 1/12</t>
  </si>
  <si>
    <t>Lepestok</t>
  </si>
  <si>
    <t>Контейнер д/мусора РОЛЛ ТОП 15,л Серый (6) М2466</t>
  </si>
  <si>
    <t>Хлебница Элиза (1) АП С451</t>
  </si>
  <si>
    <t>Сахарюшка</t>
  </si>
  <si>
    <t>Ксюня Масюня</t>
  </si>
  <si>
    <t>Корзина  д/белья  50л углов. ВЕНЕЦИЯ Зел. мрамор (5) М2607234315</t>
  </si>
  <si>
    <t>зеленый</t>
  </si>
  <si>
    <t>yulya</t>
  </si>
  <si>
    <t>Комод универс. DECO 245мм Прозрачный (1) Р3780</t>
  </si>
  <si>
    <t>светлый, кор-й</t>
  </si>
  <si>
    <t>людмила твердохлеб</t>
  </si>
  <si>
    <t>Кофемолка ВК-2516 1/12</t>
  </si>
  <si>
    <t>.040062</t>
  </si>
  <si>
    <t>Кофеварка  "Арабика" 0,3л с/р в подар. упак. А-300сп</t>
  </si>
  <si>
    <t>TanyaP</t>
  </si>
  <si>
    <t>Доска разделочная 18х28см Средняя Колор (56) АП С52К</t>
  </si>
  <si>
    <t>Горшок КОЛЫВАНЬ-0,45л Терракотовый 11см с/п (45) АП С91Т</t>
  </si>
  <si>
    <t>Набор горшков д/вырвщ. рассады 32шт-100мл Черные (4) М3150 набор</t>
  </si>
  <si>
    <t xml:space="preserve">Ящик для цветов с поддоном 20см (63) С119 </t>
  </si>
  <si>
    <t>Крышка п/э д/переливания (200) Б шт</t>
  </si>
  <si>
    <t>Ящик д/рассады и цветов с поддоном 600*150*120 Терракот (20)</t>
  </si>
  <si>
    <t>Хатина</t>
  </si>
  <si>
    <t xml:space="preserve">Полка в прихожую Малая Универсал (4 секции) Коричневый (4) М2709 </t>
  </si>
  <si>
    <t xml:space="preserve"> Табурет-детский  (20) С414 </t>
  </si>
  <si>
    <t>Ж/банка д/сыпучих прод. "Утки" 0,6л.</t>
  </si>
  <si>
    <t>Ж/банка д/сыпучих прод. "Фазаны" 0,58л. (32)</t>
  </si>
  <si>
    <t>AltaiLynx</t>
  </si>
  <si>
    <t>Итого</t>
  </si>
  <si>
    <t>заменили на Ж/банка д/сыпучих прод. "Фазаны" 0,8л. (32)</t>
  </si>
  <si>
    <t>Володина Лена</t>
  </si>
  <si>
    <t>Стульчик детский (10) С413</t>
  </si>
  <si>
    <t>зеленые</t>
  </si>
  <si>
    <t>Эвва</t>
  </si>
  <si>
    <t>Кашпо "ВЕСТА" D250мм 6,0л с/подставкой Бронза (14) М3133</t>
  </si>
  <si>
    <t>Ж/банка д/сыпучих прод.  0,8л. (12)</t>
  </si>
</sst>
</file>

<file path=xl/styles.xml><?xml version="1.0" encoding="utf-8"?>
<styleSheet xmlns="http://schemas.openxmlformats.org/spreadsheetml/2006/main">
  <numFmts count="1">
    <numFmt numFmtId="164" formatCode="#,##0.00&quot;р.&quot;;[Red]#,##0.00&quot;р.&quot;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horizontal="left"/>
    </xf>
  </cellStyleXfs>
  <cellXfs count="17">
    <xf numFmtId="0" fontId="0" fillId="0" borderId="0" xfId="0"/>
    <xf numFmtId="0" fontId="0" fillId="0" borderId="0" xfId="0" applyAlignment="1">
      <alignment wrapText="1"/>
    </xf>
    <xf numFmtId="0" fontId="3" fillId="0" borderId="1" xfId="1" applyFont="1" applyBorder="1" applyAlignment="1"/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0" xfId="0" applyFont="1" applyFill="1"/>
    <xf numFmtId="0" fontId="0" fillId="2" borderId="0" xfId="0" applyFill="1"/>
    <xf numFmtId="0" fontId="0" fillId="2" borderId="2" xfId="0" applyFill="1" applyBorder="1"/>
    <xf numFmtId="164" fontId="0" fillId="0" borderId="0" xfId="0" applyNumberFormat="1"/>
    <xf numFmtId="164" fontId="0" fillId="2" borderId="2" xfId="0" applyNumberFormat="1" applyFill="1" applyBorder="1"/>
    <xf numFmtId="164" fontId="0" fillId="2" borderId="0" xfId="0" applyNumberFormat="1" applyFill="1"/>
    <xf numFmtId="0" fontId="0" fillId="0" borderId="0" xfId="0" applyFill="1"/>
    <xf numFmtId="0" fontId="4" fillId="2" borderId="0" xfId="0" applyFont="1" applyFill="1"/>
    <xf numFmtId="164" fontId="4" fillId="2" borderId="0" xfId="0" applyNumberFormat="1" applyFont="1" applyFill="1"/>
    <xf numFmtId="0" fontId="4" fillId="2" borderId="2" xfId="0" applyFont="1" applyFill="1" applyBorder="1"/>
    <xf numFmtId="164" fontId="4" fillId="2" borderId="2" xfId="0" applyNumberFormat="1" applyFont="1" applyFill="1" applyBorder="1"/>
    <xf numFmtId="0" fontId="5" fillId="2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61"/>
  <sheetViews>
    <sheetView tabSelected="1" workbookViewId="0">
      <selection activeCell="G5" sqref="G5:G61"/>
    </sheetView>
  </sheetViews>
  <sheetFormatPr defaultRowHeight="15"/>
  <cols>
    <col min="1" max="1" width="20.7109375" customWidth="1"/>
    <col min="2" max="2" width="31.5703125" customWidth="1"/>
    <col min="3" max="3" width="14.7109375" customWidth="1"/>
  </cols>
  <sheetData>
    <row r="3" spans="1:9">
      <c r="A3" t="s">
        <v>0</v>
      </c>
      <c r="B3" t="s">
        <v>6</v>
      </c>
      <c r="C3" t="s">
        <v>7</v>
      </c>
      <c r="D3" t="s">
        <v>1</v>
      </c>
      <c r="E3" t="s">
        <v>2</v>
      </c>
      <c r="F3" t="s">
        <v>3</v>
      </c>
      <c r="G3" t="s">
        <v>4</v>
      </c>
      <c r="H3" t="s">
        <v>5</v>
      </c>
    </row>
    <row r="4" spans="1:9">
      <c r="A4" s="5" t="s">
        <v>8</v>
      </c>
      <c r="B4" s="6"/>
      <c r="C4" s="6"/>
      <c r="D4" s="6"/>
      <c r="E4" s="6"/>
      <c r="F4" s="6"/>
      <c r="G4" s="6"/>
      <c r="H4" s="6"/>
    </row>
    <row r="5" spans="1:9" ht="16.5" customHeight="1">
      <c r="A5" s="3" t="s">
        <v>9</v>
      </c>
      <c r="B5" s="1" t="s">
        <v>10</v>
      </c>
      <c r="D5">
        <v>1</v>
      </c>
      <c r="E5">
        <v>200.2</v>
      </c>
      <c r="F5">
        <v>184.18</v>
      </c>
      <c r="G5">
        <f>D5*F5</f>
        <v>184.18</v>
      </c>
      <c r="H5" s="8">
        <f>G5*1.13</f>
        <v>208.12339999999998</v>
      </c>
    </row>
    <row r="6" spans="1:9">
      <c r="A6">
        <v>222389</v>
      </c>
      <c r="B6" s="2" t="s">
        <v>12</v>
      </c>
      <c r="C6">
        <v>0</v>
      </c>
      <c r="D6">
        <v>10</v>
      </c>
      <c r="E6">
        <v>13.6</v>
      </c>
      <c r="F6">
        <v>12.51</v>
      </c>
      <c r="G6">
        <f t="shared" ref="G6:G60" si="0">D6*F6</f>
        <v>125.1</v>
      </c>
      <c r="H6" s="8">
        <f t="shared" ref="H6:H60" si="1">G6*1.13</f>
        <v>141.36299999999997</v>
      </c>
    </row>
    <row r="7" spans="1:9">
      <c r="A7">
        <v>222477</v>
      </c>
      <c r="B7" t="s">
        <v>13</v>
      </c>
      <c r="C7" t="s">
        <v>14</v>
      </c>
      <c r="D7">
        <v>10</v>
      </c>
      <c r="E7">
        <v>13.6</v>
      </c>
      <c r="F7">
        <v>12.51</v>
      </c>
      <c r="G7">
        <f t="shared" si="0"/>
        <v>125.1</v>
      </c>
      <c r="H7" s="8">
        <f t="shared" si="1"/>
        <v>141.36299999999997</v>
      </c>
    </row>
    <row r="8" spans="1:9">
      <c r="A8">
        <v>220927</v>
      </c>
      <c r="B8" t="s">
        <v>15</v>
      </c>
      <c r="C8">
        <v>0</v>
      </c>
      <c r="D8">
        <v>4</v>
      </c>
      <c r="E8">
        <v>19.5</v>
      </c>
      <c r="F8">
        <v>17.940000000000001</v>
      </c>
      <c r="G8">
        <f t="shared" si="0"/>
        <v>71.760000000000005</v>
      </c>
      <c r="H8" s="8">
        <f t="shared" si="1"/>
        <v>81.088799999999992</v>
      </c>
    </row>
    <row r="9" spans="1:9">
      <c r="A9">
        <v>414104</v>
      </c>
      <c r="B9" t="s">
        <v>16</v>
      </c>
      <c r="C9">
        <v>0</v>
      </c>
      <c r="D9">
        <v>3</v>
      </c>
      <c r="E9">
        <v>42.45</v>
      </c>
      <c r="F9">
        <v>36.57</v>
      </c>
      <c r="G9">
        <f t="shared" si="0"/>
        <v>109.71000000000001</v>
      </c>
      <c r="H9" s="8">
        <f t="shared" si="1"/>
        <v>123.9723</v>
      </c>
    </row>
    <row r="10" spans="1:9">
      <c r="A10">
        <v>414053</v>
      </c>
      <c r="B10" t="s">
        <v>57</v>
      </c>
      <c r="C10">
        <v>0</v>
      </c>
      <c r="D10">
        <v>1</v>
      </c>
      <c r="E10">
        <v>38.1</v>
      </c>
      <c r="F10">
        <v>36.57</v>
      </c>
      <c r="G10">
        <f t="shared" si="0"/>
        <v>36.57</v>
      </c>
      <c r="H10" s="8">
        <f t="shared" si="1"/>
        <v>41.324099999999994</v>
      </c>
    </row>
    <row r="11" spans="1:9" ht="15.75" thickBot="1">
      <c r="A11" s="7"/>
      <c r="B11" s="7" t="s">
        <v>50</v>
      </c>
      <c r="C11" s="7"/>
      <c r="D11" s="7"/>
      <c r="E11" s="7"/>
      <c r="F11" s="7"/>
      <c r="G11" s="7">
        <f t="shared" si="0"/>
        <v>0</v>
      </c>
      <c r="H11" s="9">
        <f>SUM(H5:H10)</f>
        <v>737.2346</v>
      </c>
    </row>
    <row r="12" spans="1:9">
      <c r="A12" s="5" t="s">
        <v>11</v>
      </c>
      <c r="B12" s="6"/>
      <c r="C12" s="6"/>
      <c r="D12" s="6"/>
      <c r="E12" s="6"/>
      <c r="F12" s="6"/>
      <c r="G12" s="6">
        <f t="shared" si="0"/>
        <v>0</v>
      </c>
      <c r="H12" s="10">
        <f t="shared" si="1"/>
        <v>0</v>
      </c>
    </row>
    <row r="13" spans="1:9">
      <c r="A13">
        <v>234402</v>
      </c>
      <c r="B13" t="s">
        <v>17</v>
      </c>
      <c r="D13">
        <v>2</v>
      </c>
      <c r="F13">
        <v>147.19999999999999</v>
      </c>
      <c r="G13">
        <f t="shared" si="0"/>
        <v>294.39999999999998</v>
      </c>
      <c r="H13" s="8">
        <f t="shared" si="1"/>
        <v>332.67199999999997</v>
      </c>
    </row>
    <row r="14" spans="1:9">
      <c r="A14">
        <v>235281</v>
      </c>
      <c r="B14" t="s">
        <v>17</v>
      </c>
      <c r="D14">
        <v>2</v>
      </c>
      <c r="F14">
        <v>136.99</v>
      </c>
      <c r="G14">
        <f t="shared" si="0"/>
        <v>273.98</v>
      </c>
      <c r="H14" s="8">
        <f t="shared" si="1"/>
        <v>309.59739999999999</v>
      </c>
    </row>
    <row r="15" spans="1:9" ht="15.75" thickBot="1">
      <c r="A15" s="7"/>
      <c r="B15" s="7" t="s">
        <v>50</v>
      </c>
      <c r="C15" s="7"/>
      <c r="D15" s="7"/>
      <c r="E15" s="7"/>
      <c r="F15" s="7"/>
      <c r="G15" s="7">
        <f t="shared" si="0"/>
        <v>0</v>
      </c>
      <c r="H15" s="9">
        <f>SUM(H13:H14)</f>
        <v>642.26939999999991</v>
      </c>
      <c r="I15">
        <v>642.27</v>
      </c>
    </row>
    <row r="16" spans="1:9">
      <c r="A16" s="5" t="s">
        <v>18</v>
      </c>
      <c r="B16" s="6"/>
      <c r="C16" s="6"/>
      <c r="D16" s="6"/>
      <c r="E16" s="6"/>
      <c r="F16" s="6"/>
      <c r="G16" s="6">
        <f t="shared" si="0"/>
        <v>0</v>
      </c>
      <c r="H16" s="10">
        <f t="shared" si="1"/>
        <v>0</v>
      </c>
    </row>
    <row r="17" spans="1:9">
      <c r="A17">
        <v>234664</v>
      </c>
      <c r="B17" t="s">
        <v>19</v>
      </c>
      <c r="C17">
        <v>0</v>
      </c>
      <c r="D17">
        <v>1</v>
      </c>
      <c r="E17">
        <v>279</v>
      </c>
      <c r="F17">
        <v>256.68</v>
      </c>
      <c r="G17">
        <f t="shared" si="0"/>
        <v>256.68</v>
      </c>
      <c r="H17" s="8">
        <f t="shared" si="1"/>
        <v>290.04839999999996</v>
      </c>
    </row>
    <row r="18" spans="1:9" ht="15.75" thickBot="1">
      <c r="A18" s="7"/>
      <c r="B18" s="7" t="s">
        <v>50</v>
      </c>
      <c r="C18" s="7"/>
      <c r="D18" s="7"/>
      <c r="E18" s="7"/>
      <c r="F18" s="7"/>
      <c r="G18" s="7">
        <f t="shared" si="0"/>
        <v>0</v>
      </c>
      <c r="H18" s="9">
        <f t="shared" si="1"/>
        <v>0</v>
      </c>
    </row>
    <row r="19" spans="1:9">
      <c r="A19" s="5" t="s">
        <v>20</v>
      </c>
      <c r="B19" s="6"/>
      <c r="C19" s="6"/>
      <c r="D19" s="6"/>
      <c r="E19" s="6"/>
      <c r="F19" s="6"/>
      <c r="G19" s="6">
        <f t="shared" si="0"/>
        <v>0</v>
      </c>
      <c r="H19" s="10">
        <f t="shared" si="1"/>
        <v>0</v>
      </c>
    </row>
    <row r="20" spans="1:9">
      <c r="A20">
        <v>229043</v>
      </c>
      <c r="B20" t="s">
        <v>21</v>
      </c>
      <c r="C20">
        <v>0</v>
      </c>
      <c r="D20">
        <v>1</v>
      </c>
      <c r="E20">
        <v>26.65</v>
      </c>
      <c r="F20">
        <v>24.52</v>
      </c>
      <c r="G20">
        <f t="shared" si="0"/>
        <v>24.52</v>
      </c>
      <c r="H20" s="8">
        <f t="shared" si="1"/>
        <v>27.707599999999996</v>
      </c>
    </row>
    <row r="21" spans="1:9">
      <c r="A21">
        <v>234860</v>
      </c>
      <c r="B21" t="s">
        <v>24</v>
      </c>
      <c r="C21">
        <v>0</v>
      </c>
      <c r="D21">
        <v>1</v>
      </c>
      <c r="E21">
        <v>154.1</v>
      </c>
      <c r="F21">
        <v>141.77000000000001</v>
      </c>
      <c r="G21">
        <f t="shared" si="0"/>
        <v>141.77000000000001</v>
      </c>
      <c r="H21" s="8">
        <f t="shared" si="1"/>
        <v>160.20009999999999</v>
      </c>
    </row>
    <row r="22" spans="1:9" ht="15.75" thickBot="1">
      <c r="A22" s="7"/>
      <c r="B22" s="7" t="s">
        <v>50</v>
      </c>
      <c r="C22" s="7"/>
      <c r="D22" s="7"/>
      <c r="E22" s="7"/>
      <c r="F22" s="7"/>
      <c r="G22" s="7">
        <f t="shared" si="0"/>
        <v>0</v>
      </c>
      <c r="H22" s="9">
        <f>SUM(H20:H21)</f>
        <v>187.90769999999998</v>
      </c>
    </row>
    <row r="23" spans="1:9">
      <c r="A23" s="5" t="s">
        <v>23</v>
      </c>
      <c r="B23" s="6"/>
      <c r="C23" s="6"/>
      <c r="D23" s="6"/>
      <c r="E23" s="6"/>
      <c r="F23" s="6"/>
      <c r="G23" s="6">
        <f t="shared" si="0"/>
        <v>0</v>
      </c>
      <c r="H23" s="10">
        <f t="shared" si="1"/>
        <v>0</v>
      </c>
    </row>
    <row r="24" spans="1:9">
      <c r="A24">
        <v>263334</v>
      </c>
      <c r="B24" t="s">
        <v>22</v>
      </c>
      <c r="C24">
        <v>0</v>
      </c>
      <c r="D24">
        <v>1</v>
      </c>
      <c r="E24">
        <v>317.60000000000002</v>
      </c>
      <c r="F24">
        <v>292.19</v>
      </c>
      <c r="G24">
        <f t="shared" si="0"/>
        <v>292.19</v>
      </c>
      <c r="H24" s="8">
        <f t="shared" si="1"/>
        <v>330.17469999999997</v>
      </c>
    </row>
    <row r="25" spans="1:9" ht="15.75" thickBot="1">
      <c r="A25" s="7"/>
      <c r="B25" s="7" t="s">
        <v>50</v>
      </c>
      <c r="C25" s="7"/>
      <c r="D25" s="7"/>
      <c r="E25" s="7"/>
      <c r="F25" s="7"/>
      <c r="G25" s="7">
        <f t="shared" si="0"/>
        <v>0</v>
      </c>
      <c r="H25" s="9">
        <f>SUM(H24)</f>
        <v>330.17469999999997</v>
      </c>
    </row>
    <row r="26" spans="1:9">
      <c r="A26" s="5" t="s">
        <v>26</v>
      </c>
      <c r="B26" s="6"/>
      <c r="C26" s="6"/>
      <c r="D26" s="6"/>
      <c r="E26" s="6"/>
      <c r="F26" s="6"/>
      <c r="G26" s="6">
        <f t="shared" si="0"/>
        <v>0</v>
      </c>
      <c r="H26" s="10">
        <f t="shared" si="1"/>
        <v>0</v>
      </c>
    </row>
    <row r="27" spans="1:9">
      <c r="A27">
        <v>222195</v>
      </c>
      <c r="B27" t="s">
        <v>25</v>
      </c>
      <c r="C27">
        <v>0</v>
      </c>
      <c r="D27">
        <v>1</v>
      </c>
      <c r="E27">
        <v>189.75</v>
      </c>
      <c r="F27">
        <v>174.57</v>
      </c>
      <c r="G27">
        <f t="shared" si="0"/>
        <v>174.57</v>
      </c>
      <c r="H27" s="8">
        <f t="shared" si="1"/>
        <v>197.26409999999998</v>
      </c>
    </row>
    <row r="28" spans="1:9" ht="15.75" thickBot="1">
      <c r="A28" s="7"/>
      <c r="B28" s="7" t="s">
        <v>50</v>
      </c>
      <c r="C28" s="7"/>
      <c r="D28" s="7"/>
      <c r="E28" s="7"/>
      <c r="F28" s="7"/>
      <c r="G28" s="7">
        <f t="shared" si="0"/>
        <v>0</v>
      </c>
      <c r="H28" s="9">
        <f>SUM(H27)</f>
        <v>197.26409999999998</v>
      </c>
    </row>
    <row r="29" spans="1:9">
      <c r="A29" s="5" t="s">
        <v>27</v>
      </c>
      <c r="B29" s="6"/>
      <c r="C29" s="6"/>
      <c r="D29" s="6"/>
      <c r="E29" s="6"/>
      <c r="F29" s="6"/>
      <c r="G29" s="6">
        <f t="shared" si="0"/>
        <v>0</v>
      </c>
      <c r="H29" s="10">
        <f t="shared" si="1"/>
        <v>0</v>
      </c>
    </row>
    <row r="30" spans="1:9">
      <c r="A30">
        <v>234315</v>
      </c>
      <c r="B30" t="s">
        <v>28</v>
      </c>
      <c r="C30" t="s">
        <v>29</v>
      </c>
      <c r="D30">
        <v>1</v>
      </c>
      <c r="E30">
        <v>265.7</v>
      </c>
      <c r="F30">
        <v>244.44</v>
      </c>
      <c r="G30">
        <f t="shared" si="0"/>
        <v>244.44</v>
      </c>
      <c r="H30" s="8">
        <f t="shared" si="1"/>
        <v>276.21719999999999</v>
      </c>
      <c r="I30">
        <v>276.22000000000003</v>
      </c>
    </row>
    <row r="31" spans="1:9" ht="15.75" thickBot="1">
      <c r="A31" s="7"/>
      <c r="B31" s="7" t="s">
        <v>50</v>
      </c>
      <c r="C31" s="7"/>
      <c r="D31" s="7"/>
      <c r="E31" s="7"/>
      <c r="F31" s="7"/>
      <c r="G31" s="7">
        <f t="shared" si="0"/>
        <v>0</v>
      </c>
      <c r="H31" s="9"/>
    </row>
    <row r="32" spans="1:9">
      <c r="A32" s="5" t="s">
        <v>30</v>
      </c>
      <c r="B32" s="6"/>
      <c r="C32" s="6"/>
      <c r="D32" s="6"/>
      <c r="E32" s="6"/>
      <c r="F32" s="6"/>
      <c r="G32" s="6">
        <f t="shared" si="0"/>
        <v>0</v>
      </c>
      <c r="H32" s="10">
        <f t="shared" si="1"/>
        <v>0</v>
      </c>
    </row>
    <row r="33" spans="1:9">
      <c r="A33">
        <v>225078</v>
      </c>
      <c r="B33" t="s">
        <v>31</v>
      </c>
      <c r="C33" t="s">
        <v>32</v>
      </c>
      <c r="D33">
        <v>1</v>
      </c>
      <c r="E33">
        <v>747</v>
      </c>
      <c r="F33">
        <v>687.24</v>
      </c>
      <c r="G33">
        <f t="shared" si="0"/>
        <v>687.24</v>
      </c>
      <c r="H33" s="8">
        <f t="shared" si="1"/>
        <v>776.58119999999997</v>
      </c>
    </row>
    <row r="34" spans="1:9" ht="15.75" thickBot="1">
      <c r="A34" s="7"/>
      <c r="B34" s="7" t="s">
        <v>50</v>
      </c>
      <c r="C34" s="7"/>
      <c r="D34" s="7"/>
      <c r="E34" s="7"/>
      <c r="F34" s="7"/>
      <c r="G34" s="7">
        <f t="shared" si="0"/>
        <v>0</v>
      </c>
      <c r="H34" s="9">
        <f t="shared" si="1"/>
        <v>0</v>
      </c>
    </row>
    <row r="35" spans="1:9">
      <c r="A35" s="5" t="s">
        <v>33</v>
      </c>
      <c r="B35" s="6"/>
      <c r="C35" s="6"/>
      <c r="D35" s="6"/>
      <c r="E35" s="6"/>
      <c r="F35" s="6"/>
      <c r="G35" s="6">
        <f t="shared" si="0"/>
        <v>0</v>
      </c>
      <c r="H35" s="10">
        <f t="shared" si="1"/>
        <v>0</v>
      </c>
    </row>
    <row r="36" spans="1:9">
      <c r="A36">
        <v>263946</v>
      </c>
      <c r="B36" t="s">
        <v>34</v>
      </c>
      <c r="C36">
        <v>0</v>
      </c>
      <c r="D36">
        <v>1</v>
      </c>
      <c r="E36">
        <v>382.75</v>
      </c>
      <c r="F36">
        <v>326.32</v>
      </c>
      <c r="G36">
        <f t="shared" si="0"/>
        <v>326.32</v>
      </c>
      <c r="H36" s="8">
        <f t="shared" si="1"/>
        <v>368.74159999999995</v>
      </c>
    </row>
    <row r="37" spans="1:9">
      <c r="A37" s="4" t="s">
        <v>35</v>
      </c>
      <c r="B37" t="s">
        <v>36</v>
      </c>
      <c r="C37">
        <v>0</v>
      </c>
      <c r="D37">
        <v>1</v>
      </c>
      <c r="E37">
        <v>398.85</v>
      </c>
      <c r="F37">
        <v>366.94</v>
      </c>
      <c r="G37">
        <f t="shared" si="0"/>
        <v>366.94</v>
      </c>
      <c r="H37" s="8">
        <f t="shared" si="1"/>
        <v>414.64219999999995</v>
      </c>
    </row>
    <row r="38" spans="1:9" ht="15.75" thickBot="1">
      <c r="A38" s="7"/>
      <c r="B38" s="7" t="s">
        <v>50</v>
      </c>
      <c r="C38" s="7"/>
      <c r="D38" s="7"/>
      <c r="E38" s="7"/>
      <c r="F38" s="7"/>
      <c r="G38" s="7">
        <f t="shared" si="0"/>
        <v>0</v>
      </c>
      <c r="H38" s="9">
        <f t="shared" si="1"/>
        <v>0</v>
      </c>
    </row>
    <row r="39" spans="1:9">
      <c r="A39" s="5" t="s">
        <v>37</v>
      </c>
      <c r="B39" s="6"/>
      <c r="C39" s="6"/>
      <c r="D39" s="6"/>
      <c r="E39" s="6"/>
      <c r="F39" s="6"/>
      <c r="G39" s="6">
        <f t="shared" si="0"/>
        <v>0</v>
      </c>
      <c r="H39" s="10">
        <f t="shared" si="1"/>
        <v>0</v>
      </c>
    </row>
    <row r="40" spans="1:9">
      <c r="A40">
        <v>110693</v>
      </c>
      <c r="B40" t="s">
        <v>38</v>
      </c>
      <c r="D40">
        <v>1</v>
      </c>
      <c r="E40">
        <v>35.9</v>
      </c>
      <c r="F40">
        <v>33.03</v>
      </c>
      <c r="G40">
        <f t="shared" si="0"/>
        <v>33.03</v>
      </c>
      <c r="H40" s="8">
        <f t="shared" si="1"/>
        <v>37.323899999999995</v>
      </c>
    </row>
    <row r="41" spans="1:9">
      <c r="A41">
        <v>220227</v>
      </c>
      <c r="B41" t="s">
        <v>39</v>
      </c>
      <c r="D41">
        <v>10</v>
      </c>
      <c r="E41">
        <v>12.35</v>
      </c>
      <c r="F41">
        <v>11.36</v>
      </c>
      <c r="G41">
        <f t="shared" si="0"/>
        <v>113.6</v>
      </c>
      <c r="H41" s="8">
        <f t="shared" si="1"/>
        <v>128.36799999999999</v>
      </c>
    </row>
    <row r="42" spans="1:9">
      <c r="A42">
        <v>220522</v>
      </c>
      <c r="B42" t="s">
        <v>40</v>
      </c>
      <c r="D42">
        <v>1</v>
      </c>
      <c r="E42">
        <v>118.8</v>
      </c>
      <c r="F42">
        <v>109.3</v>
      </c>
      <c r="G42">
        <f t="shared" si="0"/>
        <v>109.3</v>
      </c>
      <c r="H42" s="8">
        <f t="shared" si="1"/>
        <v>123.50899999999999</v>
      </c>
    </row>
    <row r="43" spans="1:9">
      <c r="A43">
        <v>254143</v>
      </c>
      <c r="B43" t="s">
        <v>41</v>
      </c>
      <c r="D43">
        <v>1</v>
      </c>
      <c r="E43">
        <v>23.8</v>
      </c>
      <c r="F43">
        <v>21.9</v>
      </c>
      <c r="G43">
        <f t="shared" si="0"/>
        <v>21.9</v>
      </c>
      <c r="H43" s="8">
        <f t="shared" si="1"/>
        <v>24.746999999999996</v>
      </c>
    </row>
    <row r="44" spans="1:9">
      <c r="A44">
        <v>110865</v>
      </c>
      <c r="B44" t="s">
        <v>42</v>
      </c>
      <c r="D44">
        <v>3</v>
      </c>
      <c r="E44">
        <v>2.95</v>
      </c>
      <c r="F44">
        <v>2.71</v>
      </c>
      <c r="G44">
        <f t="shared" si="0"/>
        <v>8.129999999999999</v>
      </c>
      <c r="H44" s="8">
        <f t="shared" si="1"/>
        <v>9.1868999999999978</v>
      </c>
    </row>
    <row r="45" spans="1:9">
      <c r="A45">
        <v>223149</v>
      </c>
      <c r="B45" t="s">
        <v>43</v>
      </c>
      <c r="D45">
        <v>1</v>
      </c>
      <c r="E45">
        <v>62.25</v>
      </c>
      <c r="F45">
        <v>57.27</v>
      </c>
      <c r="G45">
        <f t="shared" si="0"/>
        <v>57.27</v>
      </c>
      <c r="H45" s="8">
        <f t="shared" si="1"/>
        <v>64.715099999999993</v>
      </c>
    </row>
    <row r="46" spans="1:9" ht="15.75" thickBot="1">
      <c r="A46" s="7"/>
      <c r="B46" s="7" t="s">
        <v>50</v>
      </c>
      <c r="C46" s="7"/>
      <c r="D46" s="7"/>
      <c r="E46" s="7"/>
      <c r="F46" s="7"/>
      <c r="G46" s="7"/>
      <c r="H46" s="9">
        <f>SUM(H40:H45)</f>
        <v>387.84989999999993</v>
      </c>
      <c r="I46">
        <v>385.87</v>
      </c>
    </row>
    <row r="47" spans="1:9">
      <c r="A47" s="5" t="s">
        <v>44</v>
      </c>
      <c r="B47" s="6"/>
      <c r="C47" s="6"/>
      <c r="D47" s="6"/>
      <c r="E47" s="6"/>
      <c r="F47" s="6"/>
      <c r="G47" s="6">
        <f t="shared" si="0"/>
        <v>0</v>
      </c>
      <c r="H47" s="10">
        <f t="shared" si="1"/>
        <v>0</v>
      </c>
    </row>
    <row r="48" spans="1:9">
      <c r="A48">
        <v>253798</v>
      </c>
      <c r="B48" t="s">
        <v>45</v>
      </c>
      <c r="D48">
        <v>1</v>
      </c>
      <c r="E48">
        <v>286.45</v>
      </c>
      <c r="F48">
        <v>263.52999999999997</v>
      </c>
      <c r="G48">
        <f t="shared" si="0"/>
        <v>263.52999999999997</v>
      </c>
      <c r="H48" s="8">
        <f t="shared" si="1"/>
        <v>297.78889999999996</v>
      </c>
    </row>
    <row r="49" spans="1:9">
      <c r="A49">
        <v>222566</v>
      </c>
      <c r="B49" t="s">
        <v>46</v>
      </c>
      <c r="D49">
        <v>1</v>
      </c>
      <c r="E49">
        <v>79.45</v>
      </c>
      <c r="F49">
        <v>73.09</v>
      </c>
      <c r="G49">
        <f t="shared" si="0"/>
        <v>73.09</v>
      </c>
      <c r="H49" s="8">
        <f t="shared" si="1"/>
        <v>82.591700000000003</v>
      </c>
    </row>
    <row r="50" spans="1:9" ht="15.75" thickBot="1">
      <c r="A50" s="7"/>
      <c r="B50" s="7" t="s">
        <v>50</v>
      </c>
      <c r="C50" s="7"/>
      <c r="D50" s="7"/>
      <c r="E50" s="7"/>
      <c r="F50" s="7"/>
      <c r="G50" s="7">
        <f t="shared" si="0"/>
        <v>0</v>
      </c>
      <c r="H50" s="9">
        <f>SUM(H48:H49)</f>
        <v>380.38059999999996</v>
      </c>
      <c r="I50">
        <v>380.38</v>
      </c>
    </row>
    <row r="51" spans="1:9">
      <c r="A51" s="5" t="s">
        <v>49</v>
      </c>
      <c r="B51" s="6"/>
      <c r="C51" s="6"/>
      <c r="D51" s="6"/>
      <c r="E51" s="6"/>
      <c r="F51" s="6"/>
      <c r="G51" s="6">
        <f t="shared" si="0"/>
        <v>0</v>
      </c>
      <c r="H51" s="10">
        <f t="shared" si="1"/>
        <v>0</v>
      </c>
    </row>
    <row r="52" spans="1:9">
      <c r="A52">
        <v>414658</v>
      </c>
      <c r="B52" t="s">
        <v>47</v>
      </c>
      <c r="D52">
        <v>1</v>
      </c>
      <c r="E52">
        <v>34.200000000000003</v>
      </c>
      <c r="F52">
        <v>31.46</v>
      </c>
      <c r="G52">
        <f t="shared" si="0"/>
        <v>31.46</v>
      </c>
      <c r="H52" s="8">
        <f t="shared" si="1"/>
        <v>35.549799999999998</v>
      </c>
    </row>
    <row r="53" spans="1:9">
      <c r="A53">
        <v>414014</v>
      </c>
      <c r="B53" t="s">
        <v>48</v>
      </c>
      <c r="D53">
        <v>1</v>
      </c>
      <c r="E53">
        <v>0</v>
      </c>
      <c r="F53">
        <v>36.57</v>
      </c>
      <c r="G53">
        <f t="shared" si="0"/>
        <v>36.57</v>
      </c>
      <c r="H53" s="8">
        <f t="shared" si="1"/>
        <v>41.324099999999994</v>
      </c>
      <c r="I53" t="s">
        <v>51</v>
      </c>
    </row>
    <row r="54" spans="1:9" ht="15.75" thickBot="1">
      <c r="A54" s="7"/>
      <c r="B54" s="7" t="s">
        <v>50</v>
      </c>
      <c r="C54" s="7"/>
      <c r="D54" s="7"/>
      <c r="E54" s="7"/>
      <c r="F54" s="7"/>
      <c r="G54" s="7">
        <f t="shared" si="0"/>
        <v>0</v>
      </c>
      <c r="H54" s="9">
        <f>SUM(H52:H53)</f>
        <v>76.873899999999992</v>
      </c>
    </row>
    <row r="55" spans="1:9">
      <c r="A55" s="5" t="s">
        <v>52</v>
      </c>
      <c r="B55" s="6"/>
      <c r="C55" s="6"/>
      <c r="D55" s="6"/>
      <c r="E55" s="6"/>
      <c r="F55" s="6"/>
      <c r="G55" s="6"/>
      <c r="H55" s="6"/>
    </row>
    <row r="56" spans="1:9">
      <c r="A56">
        <v>253939</v>
      </c>
      <c r="B56" s="11" t="s">
        <v>53</v>
      </c>
      <c r="C56" t="s">
        <v>54</v>
      </c>
      <c r="D56">
        <v>3</v>
      </c>
      <c r="E56">
        <v>130.25</v>
      </c>
      <c r="F56">
        <v>119.83</v>
      </c>
      <c r="G56">
        <f t="shared" si="0"/>
        <v>359.49</v>
      </c>
      <c r="H56" s="8">
        <f t="shared" si="1"/>
        <v>406.22369999999995</v>
      </c>
    </row>
    <row r="57" spans="1:9" ht="15.75" thickBot="1">
      <c r="A57" s="14"/>
      <c r="B57" s="14" t="s">
        <v>50</v>
      </c>
      <c r="C57" s="14"/>
      <c r="D57" s="14"/>
      <c r="E57" s="14"/>
      <c r="F57" s="14"/>
      <c r="G57" s="14"/>
      <c r="H57" s="15">
        <f>SUM(H56)</f>
        <v>406.22369999999995</v>
      </c>
    </row>
    <row r="58" spans="1:9">
      <c r="A58" s="16" t="s">
        <v>55</v>
      </c>
      <c r="B58" s="12"/>
      <c r="C58" s="12"/>
      <c r="D58" s="12"/>
      <c r="E58" s="12"/>
      <c r="F58" s="12"/>
      <c r="G58" s="12">
        <f t="shared" si="0"/>
        <v>0</v>
      </c>
      <c r="H58" s="13">
        <f t="shared" si="1"/>
        <v>0</v>
      </c>
    </row>
    <row r="59" spans="1:9">
      <c r="A59">
        <v>228725</v>
      </c>
      <c r="B59" t="s">
        <v>56</v>
      </c>
      <c r="D59">
        <v>3</v>
      </c>
      <c r="E59">
        <v>77.7</v>
      </c>
      <c r="F59">
        <v>71.48</v>
      </c>
      <c r="G59">
        <f t="shared" si="0"/>
        <v>214.44</v>
      </c>
      <c r="H59" s="8">
        <f t="shared" si="1"/>
        <v>242.31719999999999</v>
      </c>
    </row>
    <row r="60" spans="1:9" ht="15.75" thickBot="1">
      <c r="A60" s="7"/>
      <c r="B60" s="7"/>
      <c r="C60" s="7"/>
      <c r="D60" s="7"/>
      <c r="E60" s="7"/>
      <c r="F60" s="7"/>
      <c r="G60" s="7"/>
      <c r="H60" s="9">
        <f>SUM(H59)</f>
        <v>242.31719999999999</v>
      </c>
    </row>
    <row r="61" spans="1:9">
      <c r="A61" s="6"/>
      <c r="B61" s="6"/>
      <c r="C61" s="6"/>
      <c r="D61" s="6"/>
      <c r="E61" s="6"/>
      <c r="F61" s="6"/>
      <c r="G61" s="6">
        <f>SUM(G5:G60)</f>
        <v>5057.28</v>
      </c>
      <c r="H61" s="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Жердевы</dc:creator>
  <cp:lastModifiedBy>Жердевы</cp:lastModifiedBy>
  <dcterms:created xsi:type="dcterms:W3CDTF">2010-07-05T09:48:12Z</dcterms:created>
  <dcterms:modified xsi:type="dcterms:W3CDTF">2010-07-06T13:08:16Z</dcterms:modified>
</cp:coreProperties>
</file>