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<sst xmlns="http://schemas.openxmlformats.org/spreadsheetml/2006/main" count="1048" uniqueCount="466">
  <si>
    <t>АГРОСТОР ООО</t>
  </si>
  <si>
    <t xml:space="preserve">График работы магазина:
понедельник-пятница с 9-00 до 18-00
Телефоны магазина:
8 (495) 648 62 35; 
8 (495) 640 25 81; 
8 (495) 640 25 82. </t>
  </si>
  <si>
    <t>Сайт botanik@botanik.name</t>
  </si>
  <si>
    <t>127322, г. Москва, ул. Добролюбова, д.29/16, пом.2, ком. 2 (РМ 94)</t>
  </si>
  <si>
    <t>Прайс-лист-Бланк заказа</t>
  </si>
  <si>
    <t>15 апреля 2021 г.</t>
  </si>
  <si>
    <t xml:space="preserve">Покупатель: </t>
  </si>
  <si>
    <t xml:space="preserve">Телефон: </t>
  </si>
  <si>
    <t xml:space="preserve">Электронная почта: </t>
  </si>
  <si>
    <t>Система скидок:</t>
  </si>
  <si>
    <t>Возможна ли замена агрофирм (фирм производителей) — да или нет.</t>
  </si>
  <si>
    <t>Код</t>
  </si>
  <si>
    <t>Наименование товаров</t>
  </si>
  <si>
    <t>Производитель</t>
  </si>
  <si>
    <t>Количество в пакете</t>
  </si>
  <si>
    <t>Количество в коробке</t>
  </si>
  <si>
    <t>Новинка</t>
  </si>
  <si>
    <t>Цена</t>
  </si>
  <si>
    <t>Ед. изм.</t>
  </si>
  <si>
    <t>Кол-во</t>
  </si>
  <si>
    <t>Сумма</t>
  </si>
  <si>
    <t>Декоративные кустарники</t>
  </si>
  <si>
    <t xml:space="preserve">Хвойные КолорЛайн </t>
  </si>
  <si>
    <t xml:space="preserve">XL001192   </t>
  </si>
  <si>
    <t>Ель колючая Глаука Супер Блю Сидлинг P9</t>
  </si>
  <si>
    <t>Color Line</t>
  </si>
  <si>
    <t>1 шт</t>
  </si>
  <si>
    <t>шт</t>
  </si>
  <si>
    <t xml:space="preserve">XL001242   </t>
  </si>
  <si>
    <t>Кипарисовик горохоплодный Бульвар P9</t>
  </si>
  <si>
    <t xml:space="preserve">XL001243   </t>
  </si>
  <si>
    <t>Кипарисовик тупой Нана Грацилис P9</t>
  </si>
  <si>
    <t>01-00017361</t>
  </si>
  <si>
    <t>Лиственница Кемпфера P9</t>
  </si>
  <si>
    <t xml:space="preserve">ХЛ010283   </t>
  </si>
  <si>
    <t>Микробиота перекрестнопарная Джакобсен P9</t>
  </si>
  <si>
    <t xml:space="preserve">ХЛ010197   </t>
  </si>
  <si>
    <t>Можжевельник китайский Куривао Голд P9</t>
  </si>
  <si>
    <t>01-00017348</t>
  </si>
  <si>
    <t>Можжевельник китайский Сперминт P9 15-20</t>
  </si>
  <si>
    <t>01-00013355</t>
  </si>
  <si>
    <t>Можжевельник чешуйчатый Блю Карпет P9</t>
  </si>
  <si>
    <t>01-00017346</t>
  </si>
  <si>
    <t>Пихта одноцветная Сильвер Блю P9</t>
  </si>
  <si>
    <t>01-00004558</t>
  </si>
  <si>
    <t>Сосна веймутовая Радиата C1.5</t>
  </si>
  <si>
    <t xml:space="preserve">XL001234   </t>
  </si>
  <si>
    <t>Туевик долотовидный Вариегата P9</t>
  </si>
  <si>
    <t xml:space="preserve">ХЛ010308   </t>
  </si>
  <si>
    <t>Туя западная Даника Ауреа P9</t>
  </si>
  <si>
    <t>01-00009254</t>
  </si>
  <si>
    <t>Туя западная Европа Голд P9</t>
  </si>
  <si>
    <t xml:space="preserve">XL006355   </t>
  </si>
  <si>
    <t>Туя западная Еллоу Риббон P9</t>
  </si>
  <si>
    <t xml:space="preserve">XL006344   </t>
  </si>
  <si>
    <t>Туя западная Малоньяна Ауреа P9</t>
  </si>
  <si>
    <t xml:space="preserve">ХЛ010318   </t>
  </si>
  <si>
    <t>Туя западная Мистер Боулинг Болл P9</t>
  </si>
  <si>
    <t xml:space="preserve">ХЛ010324   </t>
  </si>
  <si>
    <t>Туя западная Санкист P9</t>
  </si>
  <si>
    <t>01-00009261</t>
  </si>
  <si>
    <t>Туя западная Тип Топ P9</t>
  </si>
  <si>
    <t>Кустарники КолорЛайн (в красочн.упаковке)</t>
  </si>
  <si>
    <t>Декоративные кустарники КолорЛайн</t>
  </si>
  <si>
    <t xml:space="preserve">MM008550   </t>
  </si>
  <si>
    <t>Азалия листопадная Арабеска японская Р9</t>
  </si>
  <si>
    <t>01-00017287</t>
  </si>
  <si>
    <t>Азалия листопадная Хино Кримзон P9</t>
  </si>
  <si>
    <t>01-00009112</t>
  </si>
  <si>
    <t>Гортензия древовидная Кандибелле Маршмеллоу Р12</t>
  </si>
  <si>
    <t xml:space="preserve">ХЛ006534   </t>
  </si>
  <si>
    <t>Гортензия древовидная Стронг Аннабель Incrediball Р12</t>
  </si>
  <si>
    <t>01-00017300</t>
  </si>
  <si>
    <t>Гортензия дуболистная Аметист P12</t>
  </si>
  <si>
    <t>01-00015723</t>
  </si>
  <si>
    <t>Гортензия дуболистная Сноуфлейк P12</t>
  </si>
  <si>
    <t xml:space="preserve">ХЛ006542   </t>
  </si>
  <si>
    <t>Гортензия крупнолистовая Альпенглюхен Р9</t>
  </si>
  <si>
    <t>01-00004373</t>
  </si>
  <si>
    <t>Гортензия крупнолистовая Блюберри Чизкейк С1.5</t>
  </si>
  <si>
    <t xml:space="preserve">XL005658   </t>
  </si>
  <si>
    <t>Гортензия крупнолистовая Букет Роуз Р9</t>
  </si>
  <si>
    <t>01-00004375</t>
  </si>
  <si>
    <t>Гортензия крупнолистовая Дансинг Энджел Р12</t>
  </si>
  <si>
    <t xml:space="preserve">ХЛ006550   </t>
  </si>
  <si>
    <t>Гортензия крупнолистовая Инспаер Р9,5</t>
  </si>
  <si>
    <t xml:space="preserve">ХЛ006558   </t>
  </si>
  <si>
    <t>Гортензия крупнолистовая Камилла Р12</t>
  </si>
  <si>
    <t xml:space="preserve">XL005665   </t>
  </si>
  <si>
    <t>Гортензия крупнолистовая Коко Р9,5</t>
  </si>
  <si>
    <t>01-00004376</t>
  </si>
  <si>
    <t>Гортензия крупнолистовая Л.А. Дримин C1.5</t>
  </si>
  <si>
    <t xml:space="preserve">XL005677   </t>
  </si>
  <si>
    <t>Гортензия крупнолистовая Мини Пенни Р12</t>
  </si>
  <si>
    <t xml:space="preserve">ХЛ006548   </t>
  </si>
  <si>
    <t>Гортензия крупнолистовая Мисс Саори Р12</t>
  </si>
  <si>
    <t xml:space="preserve">XL005673   </t>
  </si>
  <si>
    <t>Гортензия крупнолистовая Мэджикал Гринфайр Р9,5</t>
  </si>
  <si>
    <t xml:space="preserve">ХЛ006555   </t>
  </si>
  <si>
    <t>Гортензия крупнолистовая Тиволи Р9,5</t>
  </si>
  <si>
    <t xml:space="preserve">XL005670   </t>
  </si>
  <si>
    <t>Гортензия крупнолистовая Хот Ред Р12</t>
  </si>
  <si>
    <t xml:space="preserve">XL005667   </t>
  </si>
  <si>
    <t>Гортензия крупнолистовая Эрли Блю Р12</t>
  </si>
  <si>
    <t xml:space="preserve">ХЛ009999   </t>
  </si>
  <si>
    <t>Гортензия крупнолистовая Ю энд Ми Лов Р12</t>
  </si>
  <si>
    <t xml:space="preserve">ХЛ010000   </t>
  </si>
  <si>
    <t>Гортензия крупнолистовая Ю энд Ми Экспрешен Р12</t>
  </si>
  <si>
    <t xml:space="preserve">ХЛ006564   </t>
  </si>
  <si>
    <t>Гортензия метельчатая Бобо Р9</t>
  </si>
  <si>
    <t>01-00013233</t>
  </si>
  <si>
    <t>Гортензия метельчатая Ванилле Фрайз Р12</t>
  </si>
  <si>
    <t xml:space="preserve">ХЛ006566   </t>
  </si>
  <si>
    <t>Гортензия метельчатая Ванилле Фрейз Р9</t>
  </si>
  <si>
    <t>01-00013234</t>
  </si>
  <si>
    <t>Гортензия метельчатая Вимс Ред Р12</t>
  </si>
  <si>
    <t xml:space="preserve">ХЛ006567   </t>
  </si>
  <si>
    <t>Гортензия метельчатая Вимс Ред Р9</t>
  </si>
  <si>
    <t xml:space="preserve">XL005717   </t>
  </si>
  <si>
    <t>Гортензия метельчатая Вимс Ред С1.5</t>
  </si>
  <si>
    <t>01-00017293</t>
  </si>
  <si>
    <t>Гортензия метельчатая Граффити P12</t>
  </si>
  <si>
    <t>01-00013218</t>
  </si>
  <si>
    <t>Гортензия метельчатая Граффити Р9</t>
  </si>
  <si>
    <t>01-00013219</t>
  </si>
  <si>
    <t>Гортензия метельчатая Граффити С1.5</t>
  </si>
  <si>
    <t>01-00015725</t>
  </si>
  <si>
    <t xml:space="preserve">Гортензия метельчатая Грекулес C1.5 </t>
  </si>
  <si>
    <t>01-00013220</t>
  </si>
  <si>
    <t>Гортензия метельчатая Грекулес Р9 туба</t>
  </si>
  <si>
    <t>01-00004382</t>
  </si>
  <si>
    <t>Гортензия метельчатая Диамонд Руж Р12</t>
  </si>
  <si>
    <t xml:space="preserve">ХЛ006570   </t>
  </si>
  <si>
    <t>Гортензия метельчатая Диамонд Руж Р9</t>
  </si>
  <si>
    <t>01-00017295</t>
  </si>
  <si>
    <t>Гортензия метельчатая Лаймлайт P12</t>
  </si>
  <si>
    <t xml:space="preserve">ХЛ006580   </t>
  </si>
  <si>
    <t>Гортензия метельчатая Лаймлайт Р9 туба</t>
  </si>
  <si>
    <t xml:space="preserve">ХЛ006583   </t>
  </si>
  <si>
    <t>Гортензия метельчатая Литл Лайм Р9</t>
  </si>
  <si>
    <t>01-00009132</t>
  </si>
  <si>
    <t>Гортензия метельчатая Литтл Спооки Р9</t>
  </si>
  <si>
    <t>01-00015726</t>
  </si>
  <si>
    <t>Гортензия метельчатая Литтл Фреско C1.5</t>
  </si>
  <si>
    <t>01-00015727</t>
  </si>
  <si>
    <t>Гортензия метельчатая Литтл Фреско P12</t>
  </si>
  <si>
    <t>01-00013224</t>
  </si>
  <si>
    <t>Гортензия метельчатая Мохито Р9</t>
  </si>
  <si>
    <t>01-00013225</t>
  </si>
  <si>
    <t>Гортензия метельчатая Мохито С1.5</t>
  </si>
  <si>
    <t xml:space="preserve">XL005706   </t>
  </si>
  <si>
    <t>Гортензия метельчатая Мэджикал Мунлайт Р9</t>
  </si>
  <si>
    <t xml:space="preserve">XL005709   </t>
  </si>
  <si>
    <t>Гортензия метельчатая Пинк Диамонд Р9</t>
  </si>
  <si>
    <t>01-00004385</t>
  </si>
  <si>
    <t>Гортензия метельчатая Пинки Винки C1.5</t>
  </si>
  <si>
    <t xml:space="preserve">XL005711   </t>
  </si>
  <si>
    <t>Гортензия метельчатая Полярный медведь С1.5</t>
  </si>
  <si>
    <t xml:space="preserve">XL005708   </t>
  </si>
  <si>
    <t>Гортензия метельчатая Пэстел Грин Ренколор Р9</t>
  </si>
  <si>
    <t>01-00013232</t>
  </si>
  <si>
    <t>Гортензия метельчатая Сандае Фрайз Р12</t>
  </si>
  <si>
    <t xml:space="preserve">XL005712   </t>
  </si>
  <si>
    <t>Гортензия метельчатая Сильвер Доллар Р9</t>
  </si>
  <si>
    <t>01-00009130</t>
  </si>
  <si>
    <t>Гортензия метельчатая Скайфолл, Р12</t>
  </si>
  <si>
    <t>01-00004384</t>
  </si>
  <si>
    <t>Гортензия метельчатая Фантом C1.5</t>
  </si>
  <si>
    <t>01-00013216</t>
  </si>
  <si>
    <t>Гортензия метельчатая Фрейз Мельба Р12</t>
  </si>
  <si>
    <t>01-00017290</t>
  </si>
  <si>
    <t>Дёрен белый Рэд Гном P9</t>
  </si>
  <si>
    <t xml:space="preserve">ХЛ006602   </t>
  </si>
  <si>
    <t>Дёрен белый Сибирика Вариегата Р9</t>
  </si>
  <si>
    <t xml:space="preserve">ХЛ006606   </t>
  </si>
  <si>
    <t>Калина обыкновенная Розеум Р9</t>
  </si>
  <si>
    <t>01-00017307</t>
  </si>
  <si>
    <t>Лапчатка кустарниковая Лемонная Меренга P9</t>
  </si>
  <si>
    <t>01-00013269</t>
  </si>
  <si>
    <t>Лапчатка кустарниковая Манчу Р9</t>
  </si>
  <si>
    <t xml:space="preserve">ХЛ006694   </t>
  </si>
  <si>
    <t>Сирень Мейера Палибин Р9</t>
  </si>
  <si>
    <t xml:space="preserve">ХЛ006695   </t>
  </si>
  <si>
    <t>Сирень обыкновенная Андекен ан Людвиг Шпет Р9</t>
  </si>
  <si>
    <t xml:space="preserve">ХЛ006698   </t>
  </si>
  <si>
    <t>Сирень обыкновенная Бель де Ненси Р9</t>
  </si>
  <si>
    <t xml:space="preserve">ХЛ006702   </t>
  </si>
  <si>
    <t>Сирень обыкновенная Красавица Москвы Р9</t>
  </si>
  <si>
    <t xml:space="preserve">ХЛ006722   </t>
  </si>
  <si>
    <t>Сирень обыкновенная Сенсация Р9</t>
  </si>
  <si>
    <t xml:space="preserve">ХЛ010156   </t>
  </si>
  <si>
    <t>Сирень обыкновенная Шарль Жоли Р9</t>
  </si>
  <si>
    <t xml:space="preserve">ХЛ010147   </t>
  </si>
  <si>
    <t>Чубушник Вирджинал Р9</t>
  </si>
  <si>
    <t xml:space="preserve">XL005737   </t>
  </si>
  <si>
    <t>Чубушник Горностаева мантия Р9</t>
  </si>
  <si>
    <t xml:space="preserve">ХЛ006738   </t>
  </si>
  <si>
    <t>Чубушник Миннесота Сноуфлэйк Р9</t>
  </si>
  <si>
    <t>Плодовые саженцы КолорЛайн</t>
  </si>
  <si>
    <t>01-00017342</t>
  </si>
  <si>
    <t>Голубика Эрлиблю P9 20-25</t>
  </si>
  <si>
    <t xml:space="preserve">ХЛ006786   </t>
  </si>
  <si>
    <t>Крыжовник Каптиватор Р9</t>
  </si>
  <si>
    <t xml:space="preserve">ХЛ006788   </t>
  </si>
  <si>
    <t>Крыжовник Спайнфри Р9</t>
  </si>
  <si>
    <t>Луковичные и многолетники</t>
  </si>
  <si>
    <t>Луковичные и многолетники НК</t>
  </si>
  <si>
    <t>01-00017473</t>
  </si>
  <si>
    <t>Альстромерия Пестрые птенчики</t>
  </si>
  <si>
    <t>НК</t>
  </si>
  <si>
    <t>3 шт</t>
  </si>
  <si>
    <t>01-00017474</t>
  </si>
  <si>
    <t>Астильба Аметист 2/3</t>
  </si>
  <si>
    <t xml:space="preserve"> </t>
  </si>
  <si>
    <t>01-00017475</t>
  </si>
  <si>
    <t>Астильба Анита Пфайфер 2/3</t>
  </si>
  <si>
    <t>2 шт</t>
  </si>
  <si>
    <t>01-00017478</t>
  </si>
  <si>
    <t>Астильба Браутшлейер 2/3</t>
  </si>
  <si>
    <t>01-00017476</t>
  </si>
  <si>
    <t>Астильба Майти Чоколейт Черри 2/3</t>
  </si>
  <si>
    <t>01-00017472</t>
  </si>
  <si>
    <t>Ацидантера Муриела 6/8</t>
  </si>
  <si>
    <t>10 шт</t>
  </si>
  <si>
    <t>01-00017546</t>
  </si>
  <si>
    <t>Бегония Душечка 5/6</t>
  </si>
  <si>
    <t>01-00017544</t>
  </si>
  <si>
    <t>Бегония Кармен 5/6</t>
  </si>
  <si>
    <t>01-00017547</t>
  </si>
  <si>
    <t>Бегония Снежный вальс 5/6</t>
  </si>
  <si>
    <t>01-00017545</t>
  </si>
  <si>
    <t>Бегония Яхонт 5/6</t>
  </si>
  <si>
    <t>01-00017551</t>
  </si>
  <si>
    <t>Георгина Валентинка</t>
  </si>
  <si>
    <t>01-00017552</t>
  </si>
  <si>
    <t>Георгина Волшебная сказка</t>
  </si>
  <si>
    <t>01-00017550</t>
  </si>
  <si>
    <t>Георгина Совершенство</t>
  </si>
  <si>
    <t>01-00017553</t>
  </si>
  <si>
    <t>Георгина Солнечный лучик</t>
  </si>
  <si>
    <t>01-00017506</t>
  </si>
  <si>
    <t>Гладиолус Вивальди 12/14</t>
  </si>
  <si>
    <t>6 шт</t>
  </si>
  <si>
    <t>01-00017493</t>
  </si>
  <si>
    <t>Гладиолус Роуз Лагуна гофр. 12/14</t>
  </si>
  <si>
    <t>01-00017495</t>
  </si>
  <si>
    <t>Гладиолус Сиреневая свадьба гофр. 12/14</t>
  </si>
  <si>
    <t>01-00017556</t>
  </si>
  <si>
    <t>Гладиолус Сиреневый Сон 14/</t>
  </si>
  <si>
    <t>5 шт</t>
  </si>
  <si>
    <t>01-00017555</t>
  </si>
  <si>
    <t>Гладиолус Солнечное Чудо 14/</t>
  </si>
  <si>
    <t>01-00017504</t>
  </si>
  <si>
    <t>Гладиолус Черное Море 12/14</t>
  </si>
  <si>
    <t>01-00017488</t>
  </si>
  <si>
    <t>Гладиолус Чит Чат 12/14</t>
  </si>
  <si>
    <t>01-00017498</t>
  </si>
  <si>
    <t>Гладиолус Яркий букет смесь для срезки 8/10</t>
  </si>
  <si>
    <t>15 шт</t>
  </si>
  <si>
    <t>01-00017524</t>
  </si>
  <si>
    <t>Ирис Ванити</t>
  </si>
  <si>
    <t>01-00017523</t>
  </si>
  <si>
    <t>Ирис Конджурейшн</t>
  </si>
  <si>
    <t>01-00017521</t>
  </si>
  <si>
    <t>Ирис Ориноко Фло</t>
  </si>
  <si>
    <t>01-00017510</t>
  </si>
  <si>
    <t>Лилейник гофр. Строуберри Кэнди</t>
  </si>
  <si>
    <t>01-00017511</t>
  </si>
  <si>
    <t>Лилейник Мэджик Дансер</t>
  </si>
  <si>
    <t>01-00017512</t>
  </si>
  <si>
    <t>Лилейник Олвейс Либерти I</t>
  </si>
  <si>
    <t>01-00017529</t>
  </si>
  <si>
    <t>Лилия Брайт Бриллиант 12/14</t>
  </si>
  <si>
    <t>01-00017531</t>
  </si>
  <si>
    <t>Лилия Дарк Сикрет 12/14</t>
  </si>
  <si>
    <t>01-00017533</t>
  </si>
  <si>
    <t>Лилия Фата Моргана 12/14</t>
  </si>
  <si>
    <t>01-00017532</t>
  </si>
  <si>
    <t>Лилия Шахерезада 12/14</t>
  </si>
  <si>
    <t>01-00017578</t>
  </si>
  <si>
    <t>Примула Лили</t>
  </si>
  <si>
    <t>01-00017574</t>
  </si>
  <si>
    <t>Флокс Дабл Тиара</t>
  </si>
  <si>
    <t>01-00017540</t>
  </si>
  <si>
    <t>Флокс Джулиглут I</t>
  </si>
  <si>
    <t>01-00017541</t>
  </si>
  <si>
    <t>Флокс Кинг I</t>
  </si>
  <si>
    <t>01-00017539</t>
  </si>
  <si>
    <t>Флокс Клеопатра I</t>
  </si>
  <si>
    <t>01-00017537</t>
  </si>
  <si>
    <t>Флокс Рембрандт I</t>
  </si>
  <si>
    <t>01-00017538</t>
  </si>
  <si>
    <t>Флокс Тенор I</t>
  </si>
  <si>
    <t>01-00017484</t>
  </si>
  <si>
    <t>Фрезия Махровая Блу 5/6</t>
  </si>
  <si>
    <t>01-00017482</t>
  </si>
  <si>
    <t>Фрезия махровая Двойная радуга 5/6</t>
  </si>
  <si>
    <t>01-00017486</t>
  </si>
  <si>
    <t>Фрезия Махровая Йеллоу 5/6</t>
  </si>
  <si>
    <t>01-00017485</t>
  </si>
  <si>
    <t>Фрезия Махровая Пинк 5/6</t>
  </si>
  <si>
    <t>01-00017483</t>
  </si>
  <si>
    <t>Фрезия Махровая Ред 5/6</t>
  </si>
  <si>
    <t>01-00017515</t>
  </si>
  <si>
    <t>Хоста Антиох I</t>
  </si>
  <si>
    <t>01-00017516</t>
  </si>
  <si>
    <t>Хоста Блю Кадет I</t>
  </si>
  <si>
    <t>01-00017514</t>
  </si>
  <si>
    <t xml:space="preserve">Хоста Голд Стандарт </t>
  </si>
  <si>
    <t>01-00017519</t>
  </si>
  <si>
    <t>Хоста Гуакамоле</t>
  </si>
  <si>
    <t>01-00017518</t>
  </si>
  <si>
    <t>Хоста Ферст Фрост I</t>
  </si>
  <si>
    <t>01-00017517</t>
  </si>
  <si>
    <t>Хоста Элеганс I</t>
  </si>
  <si>
    <t>Луковичные и многолетники Ависта</t>
  </si>
  <si>
    <t>01-00014861</t>
  </si>
  <si>
    <t xml:space="preserve">Микс крокусов 7/8 К106014 </t>
  </si>
  <si>
    <t>Kebol</t>
  </si>
  <si>
    <t>01-00001570</t>
  </si>
  <si>
    <t>Нарцисс Аскот махровый 5 шт 12-14</t>
  </si>
  <si>
    <t>Луковичные и многолетники КолорЛайн</t>
  </si>
  <si>
    <t>Клематисы</t>
  </si>
  <si>
    <t xml:space="preserve">MM006123   </t>
  </si>
  <si>
    <t>Клематис Комтесс Де Бушо 2 шт</t>
  </si>
  <si>
    <t xml:space="preserve">MM006253   </t>
  </si>
  <si>
    <t>Клематис Мульти Блю (махровый) 2 шт</t>
  </si>
  <si>
    <t>Разнолуковичные</t>
  </si>
  <si>
    <t>01-00011155</t>
  </si>
  <si>
    <t>Лук декор. Пинболл Визард 2 шт</t>
  </si>
  <si>
    <t xml:space="preserve">MM005933   </t>
  </si>
  <si>
    <t>Орнитогалум Маунт Фуджи 10 шт</t>
  </si>
  <si>
    <t xml:space="preserve">MM005954   </t>
  </si>
  <si>
    <t>Ранункулюс Розовый 10 шт</t>
  </si>
  <si>
    <t>Разные многолетники</t>
  </si>
  <si>
    <t xml:space="preserve">MM008048   </t>
  </si>
  <si>
    <t>Дицентра Лов Хертс 1 шт</t>
  </si>
  <si>
    <t xml:space="preserve">MM008347   </t>
  </si>
  <si>
    <t>Трициртис Блю Уандер 2 шт</t>
  </si>
  <si>
    <t>Хосты</t>
  </si>
  <si>
    <t>01-00004163</t>
  </si>
  <si>
    <t xml:space="preserve">Хоста Банана Кид 1 шт </t>
  </si>
  <si>
    <t xml:space="preserve">MM007167   </t>
  </si>
  <si>
    <t>Хоста Блю Маммос 1 шт</t>
  </si>
  <si>
    <t>01-00004174</t>
  </si>
  <si>
    <t xml:space="preserve">Хоста Дрим Куин 1 шт </t>
  </si>
  <si>
    <t xml:space="preserve">MM007263   </t>
  </si>
  <si>
    <t>Хоста Примадонна 1 шт</t>
  </si>
  <si>
    <t xml:space="preserve">MM007314   </t>
  </si>
  <si>
    <t>Хоста Уорвик Комет 1 шт</t>
  </si>
  <si>
    <t>Нарциссы</t>
  </si>
  <si>
    <t>Нарциссы Крупнокорончатые.Сплит.</t>
  </si>
  <si>
    <t xml:space="preserve">MV002974   </t>
  </si>
  <si>
    <t>Нарцисс Физантс Ай 10 шт</t>
  </si>
  <si>
    <t>Тюльпаны</t>
  </si>
  <si>
    <t>Тюльпаны Лилиецветные</t>
  </si>
  <si>
    <t xml:space="preserve">MV002503   </t>
  </si>
  <si>
    <t>Тюльпан Акита 10 шт</t>
  </si>
  <si>
    <t xml:space="preserve">MV002504   </t>
  </si>
  <si>
    <t>Тюльпан Аладдин  10 шт</t>
  </si>
  <si>
    <t>01-00001045</t>
  </si>
  <si>
    <t>Тюльпан Грин Триумфатор 10 шт</t>
  </si>
  <si>
    <t>Тюльпаны Супер-тюльпаны "Двойной эффект"</t>
  </si>
  <si>
    <t xml:space="preserve">MV002345   </t>
  </si>
  <si>
    <t>Тюльпан Александра 10 шт</t>
  </si>
  <si>
    <t>Тюльпаны Триумф</t>
  </si>
  <si>
    <t xml:space="preserve">MV002776   </t>
  </si>
  <si>
    <t>Тюльпан Ширли 10 шт</t>
  </si>
  <si>
    <t>Бегонии</t>
  </si>
  <si>
    <t>Бегония Гибридная</t>
  </si>
  <si>
    <t xml:space="preserve">ХЛ005590   </t>
  </si>
  <si>
    <t>Бегония Биколор смесь 5 шт</t>
  </si>
  <si>
    <t>Георгины</t>
  </si>
  <si>
    <t>Георгины Бахромчатые</t>
  </si>
  <si>
    <t>01-00003892</t>
  </si>
  <si>
    <t xml:space="preserve">Георгина Хейл Бопп 1 шт бахромчатые </t>
  </si>
  <si>
    <t>Ирисы</t>
  </si>
  <si>
    <t>Ирис Японский</t>
  </si>
  <si>
    <t>01-00008722</t>
  </si>
  <si>
    <t xml:space="preserve">Ирис Динерплейт Айс Крим 1 шт </t>
  </si>
  <si>
    <t>Лилейники</t>
  </si>
  <si>
    <t>Лилейник простой</t>
  </si>
  <si>
    <t xml:space="preserve">XL001031   </t>
  </si>
  <si>
    <t>Лилейник Джанис Браун 2 шт</t>
  </si>
  <si>
    <t xml:space="preserve">MM006971   </t>
  </si>
  <si>
    <t>Лилейник Фулед Ми 1 шт</t>
  </si>
  <si>
    <t xml:space="preserve">XL001010   </t>
  </si>
  <si>
    <t>Лилейник Чирлдренс Фестивал 2 шт</t>
  </si>
  <si>
    <t>Лилии</t>
  </si>
  <si>
    <t>Восточные гибриды</t>
  </si>
  <si>
    <t xml:space="preserve">MM004858   </t>
  </si>
  <si>
    <t>Лилия Бразилия 7 шт</t>
  </si>
  <si>
    <t xml:space="preserve">ХЛ010703   </t>
  </si>
  <si>
    <t>Лилия Полар Стар 5 шт</t>
  </si>
  <si>
    <t xml:space="preserve">XL005266   </t>
  </si>
  <si>
    <t>Лилия Фокус Покус 7 шт</t>
  </si>
  <si>
    <t xml:space="preserve">MM004890   </t>
  </si>
  <si>
    <t>Лилия Хотлайн 5 шт</t>
  </si>
  <si>
    <t>ОТ- гибриды</t>
  </si>
  <si>
    <t xml:space="preserve">MM005032   </t>
  </si>
  <si>
    <t>Лилия Пекин Мун 5 шт</t>
  </si>
  <si>
    <t>Трубчатые гибриды</t>
  </si>
  <si>
    <t xml:space="preserve">MM004995   </t>
  </si>
  <si>
    <t>Лилия Африкан Куин 5 шт</t>
  </si>
  <si>
    <t xml:space="preserve">XL003773   </t>
  </si>
  <si>
    <t>Лилия Йеллоу Планет 5 шт</t>
  </si>
  <si>
    <t>01-00014215</t>
  </si>
  <si>
    <t xml:space="preserve">Лилия Лоллипоп 5 шт </t>
  </si>
  <si>
    <t>01-00012299</t>
  </si>
  <si>
    <t xml:space="preserve">Лилия Лотус Джой 5 шт </t>
  </si>
  <si>
    <t>01-00012294</t>
  </si>
  <si>
    <t xml:space="preserve">Лилия Мэджик Принцесс 3 шт </t>
  </si>
  <si>
    <t>01-00012412</t>
  </si>
  <si>
    <t xml:space="preserve">Лилия Тейблданс 5 шт </t>
  </si>
  <si>
    <t>01-00012338</t>
  </si>
  <si>
    <t xml:space="preserve">Лилия Хоспот 5 шт </t>
  </si>
  <si>
    <t>01-00014565</t>
  </si>
  <si>
    <t>Лук декор. Глоубмастер 1 шт</t>
  </si>
  <si>
    <t>01-00014567</t>
  </si>
  <si>
    <t>Лук декор. Маунт Эверест 2 шт</t>
  </si>
  <si>
    <t>01-00014543</t>
  </si>
  <si>
    <t xml:space="preserve">Нарцисс Дабл Форчун 7 шт </t>
  </si>
  <si>
    <t>01-00012829</t>
  </si>
  <si>
    <t xml:space="preserve">Полиантес клубненосный Пинк Сапфир 2 шт </t>
  </si>
  <si>
    <t>01-00014456</t>
  </si>
  <si>
    <t>Тюльпан Аньешка 10 шт</t>
  </si>
  <si>
    <t>01-00014400</t>
  </si>
  <si>
    <t xml:space="preserve">Тюльпан Баллада Шик 10 шт </t>
  </si>
  <si>
    <t>01-00014476</t>
  </si>
  <si>
    <t xml:space="preserve">Тюльпан Каса Гранде 7 шт </t>
  </si>
  <si>
    <t>01-00012921</t>
  </si>
  <si>
    <t xml:space="preserve">Хоста Ауреомаргината 1 шт </t>
  </si>
  <si>
    <t>01-00017009</t>
  </si>
  <si>
    <t>ХОСТА БРОУДБЭНД 1</t>
  </si>
  <si>
    <t>01-00012931</t>
  </si>
  <si>
    <t xml:space="preserve">Хоста Мама Мия 1 шт </t>
  </si>
  <si>
    <t>01-00012936</t>
  </si>
  <si>
    <t xml:space="preserve">Хоста Пилгрим 1 шт </t>
  </si>
  <si>
    <t>01-00012944</t>
  </si>
  <si>
    <t xml:space="preserve">Хоста Санни Халцион 1 шт </t>
  </si>
  <si>
    <t>01-00017043</t>
  </si>
  <si>
    <t>ЭДЕЛЬВЕЙС АЛЬПИЙСКИЙ 2</t>
  </si>
  <si>
    <t>Земляника</t>
  </si>
  <si>
    <t>Земляника НК</t>
  </si>
  <si>
    <t>01-00017461</t>
  </si>
  <si>
    <t>Земляника Вима Занта туба</t>
  </si>
  <si>
    <t>01-00017466</t>
  </si>
  <si>
    <t>Земляника Вима Рина туба</t>
  </si>
  <si>
    <t>01-00017465</t>
  </si>
  <si>
    <t>Земляника Ксима туба</t>
  </si>
  <si>
    <t>01-00017467</t>
  </si>
  <si>
    <t>Земляника Московский Деликатес туба</t>
  </si>
  <si>
    <t>01-00017464</t>
  </si>
  <si>
    <t>Земляника Тарда туба</t>
  </si>
  <si>
    <t>01-00017459</t>
  </si>
  <si>
    <t>Земляника Хоней туба</t>
  </si>
  <si>
    <t>01-00017462</t>
  </si>
  <si>
    <t>Земляника Элиани</t>
  </si>
  <si>
    <t>01-00017463</t>
  </si>
  <si>
    <t>Земляника Эльсанта туба</t>
  </si>
  <si>
    <t>Земляника КолорЛайн</t>
  </si>
  <si>
    <t xml:space="preserve">XL005632   </t>
  </si>
  <si>
    <t>Земляника садовая Вима Занта 5 шт</t>
  </si>
  <si>
    <t>Итоговая сумма:</t>
  </si>
  <si>
    <t>Скидка</t>
  </si>
  <si>
    <t>Итоговая сумма со скидкой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</si>
</sst>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8"/>
      <name val="Arial"/>
      <family val="2"/>
    </font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color indexed="2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NumberFormat="1" applyFont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top" wrapText="1"/>
    </xf>
    <xf numFmtId="164" fontId="3" fillId="0" borderId="0" xfId="0" applyFont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4" fillId="0" borderId="0" xfId="0" applyFont="1" applyAlignment="1">
      <alignment/>
    </xf>
    <xf numFmtId="164" fontId="1" fillId="0" borderId="0" xfId="0" applyFont="1" applyAlignment="1">
      <alignment/>
    </xf>
    <xf numFmtId="164" fontId="5" fillId="0" borderId="0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164" fontId="9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8" fillId="0" borderId="3" xfId="0" applyNumberFormat="1" applyFont="1" applyBorder="1" applyAlignment="1">
      <alignment horizontal="left" wrapText="1"/>
    </xf>
    <xf numFmtId="164" fontId="8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horizontal="left" wrapText="1"/>
    </xf>
    <xf numFmtId="164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 horizontal="left" wrapText="1"/>
    </xf>
    <xf numFmtId="164" fontId="8" fillId="0" borderId="3" xfId="0" applyNumberFormat="1" applyFont="1" applyBorder="1" applyAlignment="1">
      <alignment horizontal="left"/>
    </xf>
    <xf numFmtId="164" fontId="10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853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2"/>
  <sheetViews>
    <sheetView tabSelected="1" workbookViewId="0" topLeftCell="A1">
      <selection activeCell="AA246" sqref="K246:AA249"/>
    </sheetView>
  </sheetViews>
  <sheetFormatPr defaultColWidth="10.66015625" defaultRowHeight="11.25"/>
  <cols>
    <col min="1" max="1" width="2.16015625" style="0" customWidth="1"/>
    <col min="2" max="2" width="13.83203125" style="0" customWidth="1"/>
    <col min="3" max="3" width="49.33203125" style="0" customWidth="1"/>
    <col min="4" max="4" width="25.66015625" style="0" customWidth="1"/>
    <col min="5" max="6" width="19.33203125" style="0" customWidth="1"/>
    <col min="7" max="7" width="13.33203125" style="0" customWidth="1"/>
    <col min="8" max="8" width="11.5" style="0" customWidth="1"/>
    <col min="9" max="9" width="13.33203125" style="0" customWidth="1"/>
    <col min="10" max="10" width="14.83203125" style="0" customWidth="1"/>
    <col min="11" max="11" width="17.33203125" style="0" customWidth="1"/>
  </cols>
  <sheetData>
    <row r="2" spans="3:11" ht="108.75" customHeight="1">
      <c r="C2" s="1" t="s">
        <v>0</v>
      </c>
      <c r="I2" s="2" t="s">
        <v>1</v>
      </c>
      <c r="J2" s="2"/>
      <c r="K2" s="2"/>
    </row>
    <row r="3" spans="9:11" ht="15.75" customHeight="1">
      <c r="I3" s="3" t="s">
        <v>2</v>
      </c>
      <c r="J3" s="3"/>
      <c r="K3" s="3"/>
    </row>
    <row r="4" ht="49.5" customHeight="1">
      <c r="C4" s="4" t="s">
        <v>3</v>
      </c>
    </row>
    <row r="5" ht="11.25" customHeight="1"/>
    <row r="6" ht="27" customHeight="1">
      <c r="C6" s="5" t="s">
        <v>4</v>
      </c>
    </row>
    <row r="7" ht="12.75" customHeight="1">
      <c r="C7" s="6" t="s">
        <v>5</v>
      </c>
    </row>
    <row r="9" spans="1:11" ht="15.75" customHeight="1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.75" customHeight="1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 customHeight="1">
      <c r="A11" s="7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3" spans="2:8" ht="15" customHeight="1">
      <c r="B13" s="8" t="s">
        <v>9</v>
      </c>
      <c r="C13" s="8"/>
      <c r="D13" s="8"/>
      <c r="E13" s="8"/>
      <c r="F13" s="8"/>
      <c r="G13" s="8"/>
      <c r="H13" s="8"/>
    </row>
    <row r="14" spans="2:8" ht="12.75" customHeight="1">
      <c r="B14" s="9"/>
      <c r="C14" s="9"/>
      <c r="D14" s="9"/>
      <c r="E14" s="9"/>
      <c r="F14" s="9"/>
      <c r="G14" s="9"/>
      <c r="H14" s="9"/>
    </row>
    <row r="15" ht="12.75" customHeight="1"/>
    <row r="16" spans="2:11" ht="12.75" customHeight="1">
      <c r="B16" s="10" t="s">
        <v>10</v>
      </c>
      <c r="C16" s="10"/>
      <c r="D16" s="10"/>
      <c r="E16" s="10"/>
      <c r="F16" s="10"/>
      <c r="G16" s="10"/>
      <c r="H16" s="10"/>
      <c r="I16" s="10"/>
      <c r="J16" s="10"/>
      <c r="K16" s="10"/>
    </row>
    <row r="17" ht="12.75" customHeight="1"/>
    <row r="18" spans="2:11" ht="36" customHeight="1">
      <c r="B18" s="11" t="s">
        <v>11</v>
      </c>
      <c r="C18" s="11" t="s">
        <v>12</v>
      </c>
      <c r="D18" s="11" t="s">
        <v>13</v>
      </c>
      <c r="E18" s="12" t="s">
        <v>14</v>
      </c>
      <c r="F18" s="12" t="s">
        <v>15</v>
      </c>
      <c r="G18" s="11" t="s">
        <v>16</v>
      </c>
      <c r="H18" s="11" t="s">
        <v>17</v>
      </c>
      <c r="I18" s="11" t="s">
        <v>18</v>
      </c>
      <c r="J18" s="11" t="s">
        <v>19</v>
      </c>
      <c r="K18" s="11" t="s">
        <v>20</v>
      </c>
    </row>
    <row r="19" spans="2:11" s="13" customFormat="1" ht="12.75" customHeight="1">
      <c r="B19" s="14"/>
      <c r="C19" s="14" t="s">
        <v>21</v>
      </c>
      <c r="D19" s="14"/>
      <c r="E19" s="14"/>
      <c r="F19" s="14"/>
      <c r="G19" s="14"/>
      <c r="H19" s="14"/>
      <c r="I19" s="15"/>
      <c r="J19" s="14"/>
      <c r="K19" s="14"/>
    </row>
    <row r="20" spans="2:11" s="13" customFormat="1" ht="12.75" customHeight="1">
      <c r="B20" s="14"/>
      <c r="C20" s="14" t="s">
        <v>22</v>
      </c>
      <c r="D20" s="14"/>
      <c r="E20" s="14"/>
      <c r="F20" s="14"/>
      <c r="G20" s="14"/>
      <c r="H20" s="14"/>
      <c r="I20" s="15"/>
      <c r="J20" s="14"/>
      <c r="K20" s="14"/>
    </row>
    <row r="21" spans="2:11" s="13" customFormat="1" ht="24.75" customHeight="1">
      <c r="B21" s="16" t="s">
        <v>23</v>
      </c>
      <c r="C21" s="16" t="s">
        <v>24</v>
      </c>
      <c r="D21" s="16" t="s">
        <v>25</v>
      </c>
      <c r="E21" s="16" t="s">
        <v>26</v>
      </c>
      <c r="F21" s="16"/>
      <c r="G21" s="16"/>
      <c r="H21" s="16">
        <v>308.66</v>
      </c>
      <c r="I21" s="16" t="s">
        <v>27</v>
      </c>
      <c r="J21" s="16"/>
      <c r="K21" s="16">
        <f aca="true" t="shared" si="0" ref="K21:K38">H21*J21</f>
        <v>0</v>
      </c>
    </row>
    <row r="22" spans="2:11" s="13" customFormat="1" ht="12.75" customHeight="1">
      <c r="B22" s="16" t="s">
        <v>28</v>
      </c>
      <c r="C22" s="16" t="s">
        <v>29</v>
      </c>
      <c r="D22" s="16" t="s">
        <v>25</v>
      </c>
      <c r="E22" s="16" t="s">
        <v>26</v>
      </c>
      <c r="F22" s="16"/>
      <c r="G22" s="16"/>
      <c r="H22" s="16">
        <v>183.04</v>
      </c>
      <c r="I22" s="16" t="s">
        <v>27</v>
      </c>
      <c r="J22" s="16"/>
      <c r="K22" s="16">
        <f t="shared" si="0"/>
        <v>0</v>
      </c>
    </row>
    <row r="23" spans="2:11" s="13" customFormat="1" ht="12.75" customHeight="1">
      <c r="B23" s="16" t="s">
        <v>30</v>
      </c>
      <c r="C23" s="16" t="s">
        <v>31</v>
      </c>
      <c r="D23" s="16" t="s">
        <v>25</v>
      </c>
      <c r="E23" s="16" t="s">
        <v>26</v>
      </c>
      <c r="F23" s="16"/>
      <c r="G23" s="16"/>
      <c r="H23" s="16">
        <v>211.97</v>
      </c>
      <c r="I23" s="16" t="s">
        <v>27</v>
      </c>
      <c r="J23" s="16"/>
      <c r="K23" s="16">
        <f t="shared" si="0"/>
        <v>0</v>
      </c>
    </row>
    <row r="24" spans="2:11" s="13" customFormat="1" ht="12.75" customHeight="1">
      <c r="B24" s="16" t="s">
        <v>32</v>
      </c>
      <c r="C24" s="16" t="s">
        <v>33</v>
      </c>
      <c r="D24" s="16" t="s">
        <v>25</v>
      </c>
      <c r="E24" s="16" t="s">
        <v>26</v>
      </c>
      <c r="F24" s="16"/>
      <c r="G24" s="16"/>
      <c r="H24" s="16">
        <v>183.04</v>
      </c>
      <c r="I24" s="16" t="s">
        <v>27</v>
      </c>
      <c r="J24" s="16"/>
      <c r="K24" s="16">
        <f t="shared" si="0"/>
        <v>0</v>
      </c>
    </row>
    <row r="25" spans="2:11" s="13" customFormat="1" ht="24.75" customHeight="1">
      <c r="B25" s="16" t="s">
        <v>34</v>
      </c>
      <c r="C25" s="16" t="s">
        <v>35</v>
      </c>
      <c r="D25" s="16" t="s">
        <v>25</v>
      </c>
      <c r="E25" s="16" t="s">
        <v>26</v>
      </c>
      <c r="F25" s="16"/>
      <c r="G25" s="16"/>
      <c r="H25" s="16">
        <v>210.1</v>
      </c>
      <c r="I25" s="16" t="s">
        <v>27</v>
      </c>
      <c r="J25" s="16"/>
      <c r="K25" s="16">
        <f t="shared" si="0"/>
        <v>0</v>
      </c>
    </row>
    <row r="26" spans="2:11" s="13" customFormat="1" ht="12.75" customHeight="1">
      <c r="B26" s="16" t="s">
        <v>36</v>
      </c>
      <c r="C26" s="16" t="s">
        <v>37</v>
      </c>
      <c r="D26" s="16" t="s">
        <v>25</v>
      </c>
      <c r="E26" s="16" t="s">
        <v>26</v>
      </c>
      <c r="F26" s="16"/>
      <c r="G26" s="16"/>
      <c r="H26" s="16">
        <v>183.04</v>
      </c>
      <c r="I26" s="16" t="s">
        <v>27</v>
      </c>
      <c r="J26" s="16"/>
      <c r="K26" s="16">
        <f t="shared" si="0"/>
        <v>0</v>
      </c>
    </row>
    <row r="27" spans="2:11" s="13" customFormat="1" ht="24.75" customHeight="1">
      <c r="B27" s="16" t="s">
        <v>38</v>
      </c>
      <c r="C27" s="16" t="s">
        <v>39</v>
      </c>
      <c r="D27" s="16" t="s">
        <v>25</v>
      </c>
      <c r="E27" s="16" t="s">
        <v>26</v>
      </c>
      <c r="F27" s="16"/>
      <c r="G27" s="16"/>
      <c r="H27" s="16">
        <v>215.82</v>
      </c>
      <c r="I27" s="16" t="s">
        <v>27</v>
      </c>
      <c r="J27" s="16"/>
      <c r="K27" s="16">
        <f t="shared" si="0"/>
        <v>0</v>
      </c>
    </row>
    <row r="28" spans="2:11" s="13" customFormat="1" ht="24.75" customHeight="1">
      <c r="B28" s="16" t="s">
        <v>40</v>
      </c>
      <c r="C28" s="16" t="s">
        <v>41</v>
      </c>
      <c r="D28" s="16" t="s">
        <v>25</v>
      </c>
      <c r="E28" s="16" t="s">
        <v>26</v>
      </c>
      <c r="F28" s="16"/>
      <c r="G28" s="16"/>
      <c r="H28" s="16">
        <v>173.36</v>
      </c>
      <c r="I28" s="16" t="s">
        <v>27</v>
      </c>
      <c r="J28" s="16"/>
      <c r="K28" s="16">
        <f t="shared" si="0"/>
        <v>0</v>
      </c>
    </row>
    <row r="29" spans="2:11" s="13" customFormat="1" ht="12.75" customHeight="1">
      <c r="B29" s="16" t="s">
        <v>42</v>
      </c>
      <c r="C29" s="16" t="s">
        <v>43</v>
      </c>
      <c r="D29" s="16" t="s">
        <v>25</v>
      </c>
      <c r="E29" s="16" t="s">
        <v>26</v>
      </c>
      <c r="F29" s="16"/>
      <c r="G29" s="16"/>
      <c r="H29" s="16">
        <v>211.97</v>
      </c>
      <c r="I29" s="16" t="s">
        <v>27</v>
      </c>
      <c r="J29" s="16"/>
      <c r="K29" s="16">
        <f t="shared" si="0"/>
        <v>0</v>
      </c>
    </row>
    <row r="30" spans="2:11" s="13" customFormat="1" ht="12.75" customHeight="1">
      <c r="B30" s="16" t="s">
        <v>44</v>
      </c>
      <c r="C30" s="16" t="s">
        <v>45</v>
      </c>
      <c r="D30" s="16" t="s">
        <v>25</v>
      </c>
      <c r="E30" s="16" t="s">
        <v>26</v>
      </c>
      <c r="F30" s="16"/>
      <c r="G30" s="16"/>
      <c r="H30" s="16">
        <v>853.27</v>
      </c>
      <c r="I30" s="16" t="s">
        <v>27</v>
      </c>
      <c r="J30" s="16"/>
      <c r="K30" s="16">
        <f t="shared" si="0"/>
        <v>0</v>
      </c>
    </row>
    <row r="31" spans="2:11" s="13" customFormat="1" ht="12.75" customHeight="1">
      <c r="B31" s="16" t="s">
        <v>46</v>
      </c>
      <c r="C31" s="16" t="s">
        <v>47</v>
      </c>
      <c r="D31" s="16" t="s">
        <v>25</v>
      </c>
      <c r="E31" s="16" t="s">
        <v>26</v>
      </c>
      <c r="F31" s="16"/>
      <c r="G31" s="16"/>
      <c r="H31" s="16">
        <v>202.29</v>
      </c>
      <c r="I31" s="16" t="s">
        <v>27</v>
      </c>
      <c r="J31" s="16"/>
      <c r="K31" s="16">
        <f t="shared" si="0"/>
        <v>0</v>
      </c>
    </row>
    <row r="32" spans="2:11" s="13" customFormat="1" ht="12.75" customHeight="1">
      <c r="B32" s="16" t="s">
        <v>48</v>
      </c>
      <c r="C32" s="16" t="s">
        <v>49</v>
      </c>
      <c r="D32" s="16" t="s">
        <v>25</v>
      </c>
      <c r="E32" s="16" t="s">
        <v>26</v>
      </c>
      <c r="F32" s="16"/>
      <c r="G32" s="16"/>
      <c r="H32" s="16">
        <v>216.81</v>
      </c>
      <c r="I32" s="16" t="s">
        <v>27</v>
      </c>
      <c r="J32" s="16"/>
      <c r="K32" s="16">
        <f t="shared" si="0"/>
        <v>0</v>
      </c>
    </row>
    <row r="33" spans="2:11" s="13" customFormat="1" ht="12.75" customHeight="1">
      <c r="B33" s="16" t="s">
        <v>50</v>
      </c>
      <c r="C33" s="16" t="s">
        <v>51</v>
      </c>
      <c r="D33" s="16" t="s">
        <v>25</v>
      </c>
      <c r="E33" s="16" t="s">
        <v>26</v>
      </c>
      <c r="F33" s="16"/>
      <c r="G33" s="16"/>
      <c r="H33" s="16">
        <v>183.04</v>
      </c>
      <c r="I33" s="16" t="s">
        <v>27</v>
      </c>
      <c r="J33" s="16"/>
      <c r="K33" s="16">
        <f t="shared" si="0"/>
        <v>0</v>
      </c>
    </row>
    <row r="34" spans="2:11" s="13" customFormat="1" ht="12.75" customHeight="1">
      <c r="B34" s="16" t="s">
        <v>52</v>
      </c>
      <c r="C34" s="16" t="s">
        <v>53</v>
      </c>
      <c r="D34" s="16" t="s">
        <v>25</v>
      </c>
      <c r="E34" s="16" t="s">
        <v>26</v>
      </c>
      <c r="F34" s="16"/>
      <c r="G34" s="16"/>
      <c r="H34" s="16">
        <v>173.36</v>
      </c>
      <c r="I34" s="16" t="s">
        <v>27</v>
      </c>
      <c r="J34" s="16"/>
      <c r="K34" s="16">
        <f t="shared" si="0"/>
        <v>0</v>
      </c>
    </row>
    <row r="35" spans="2:11" s="13" customFormat="1" ht="12.75" customHeight="1">
      <c r="B35" s="16" t="s">
        <v>54</v>
      </c>
      <c r="C35" s="16" t="s">
        <v>55</v>
      </c>
      <c r="D35" s="16" t="s">
        <v>25</v>
      </c>
      <c r="E35" s="16" t="s">
        <v>26</v>
      </c>
      <c r="F35" s="16"/>
      <c r="G35" s="16"/>
      <c r="H35" s="16">
        <v>173.36</v>
      </c>
      <c r="I35" s="16" t="s">
        <v>27</v>
      </c>
      <c r="J35" s="16"/>
      <c r="K35" s="16">
        <f t="shared" si="0"/>
        <v>0</v>
      </c>
    </row>
    <row r="36" spans="2:11" s="13" customFormat="1" ht="12.75" customHeight="1">
      <c r="B36" s="16" t="s">
        <v>56</v>
      </c>
      <c r="C36" s="16" t="s">
        <v>57</v>
      </c>
      <c r="D36" s="16" t="s">
        <v>25</v>
      </c>
      <c r="E36" s="16" t="s">
        <v>26</v>
      </c>
      <c r="F36" s="16"/>
      <c r="G36" s="16"/>
      <c r="H36" s="16">
        <v>173.36</v>
      </c>
      <c r="I36" s="16" t="s">
        <v>27</v>
      </c>
      <c r="J36" s="16"/>
      <c r="K36" s="16">
        <f t="shared" si="0"/>
        <v>0</v>
      </c>
    </row>
    <row r="37" spans="2:11" s="13" customFormat="1" ht="12.75" customHeight="1">
      <c r="B37" s="16" t="s">
        <v>58</v>
      </c>
      <c r="C37" s="16" t="s">
        <v>59</v>
      </c>
      <c r="D37" s="16" t="s">
        <v>25</v>
      </c>
      <c r="E37" s="16" t="s">
        <v>26</v>
      </c>
      <c r="F37" s="16"/>
      <c r="G37" s="16"/>
      <c r="H37" s="16">
        <v>173.36</v>
      </c>
      <c r="I37" s="16" t="s">
        <v>27</v>
      </c>
      <c r="J37" s="16"/>
      <c r="K37" s="16">
        <f t="shared" si="0"/>
        <v>0</v>
      </c>
    </row>
    <row r="38" spans="2:11" s="13" customFormat="1" ht="12.75" customHeight="1">
      <c r="B38" s="16" t="s">
        <v>60</v>
      </c>
      <c r="C38" s="16" t="s">
        <v>61</v>
      </c>
      <c r="D38" s="16" t="s">
        <v>25</v>
      </c>
      <c r="E38" s="16" t="s">
        <v>26</v>
      </c>
      <c r="F38" s="16"/>
      <c r="G38" s="16"/>
      <c r="H38" s="16">
        <v>173.36</v>
      </c>
      <c r="I38" s="16" t="s">
        <v>27</v>
      </c>
      <c r="J38" s="16"/>
      <c r="K38" s="16">
        <f t="shared" si="0"/>
        <v>0</v>
      </c>
    </row>
    <row r="39" spans="2:11" s="13" customFormat="1" ht="24.75" customHeight="1">
      <c r="B39" s="14"/>
      <c r="C39" s="14" t="s">
        <v>62</v>
      </c>
      <c r="D39" s="14"/>
      <c r="E39" s="14"/>
      <c r="F39" s="14"/>
      <c r="G39" s="14"/>
      <c r="H39" s="14"/>
      <c r="I39" s="15"/>
      <c r="J39" s="14"/>
      <c r="K39" s="14"/>
    </row>
    <row r="40" spans="2:11" s="13" customFormat="1" ht="12.75" customHeight="1">
      <c r="B40" s="14"/>
      <c r="C40" s="14" t="s">
        <v>63</v>
      </c>
      <c r="D40" s="14"/>
      <c r="E40" s="14"/>
      <c r="F40" s="14"/>
      <c r="G40" s="14"/>
      <c r="H40" s="14"/>
      <c r="I40" s="15"/>
      <c r="J40" s="14"/>
      <c r="K40" s="14"/>
    </row>
    <row r="41" spans="2:11" s="13" customFormat="1" ht="12.75" customHeight="1">
      <c r="B41" s="16" t="s">
        <v>64</v>
      </c>
      <c r="C41" s="16" t="s">
        <v>65</v>
      </c>
      <c r="D41" s="16" t="s">
        <v>25</v>
      </c>
      <c r="E41" s="16" t="s">
        <v>26</v>
      </c>
      <c r="F41" s="16"/>
      <c r="G41" s="16"/>
      <c r="H41" s="16">
        <v>187.99</v>
      </c>
      <c r="I41" s="16" t="s">
        <v>27</v>
      </c>
      <c r="J41" s="16"/>
      <c r="K41" s="16">
        <f aca="true" t="shared" si="1" ref="K41:K107">H41*J41</f>
        <v>0</v>
      </c>
    </row>
    <row r="42" spans="2:11" s="13" customFormat="1" ht="12.75" customHeight="1">
      <c r="B42" s="16" t="s">
        <v>66</v>
      </c>
      <c r="C42" s="16" t="s">
        <v>67</v>
      </c>
      <c r="D42" s="16" t="s">
        <v>25</v>
      </c>
      <c r="E42" s="16" t="s">
        <v>26</v>
      </c>
      <c r="F42" s="16"/>
      <c r="G42" s="16"/>
      <c r="H42" s="16">
        <v>207.35</v>
      </c>
      <c r="I42" s="16" t="s">
        <v>27</v>
      </c>
      <c r="J42" s="16"/>
      <c r="K42" s="16">
        <f t="shared" si="1"/>
        <v>0</v>
      </c>
    </row>
    <row r="43" spans="2:11" s="13" customFormat="1" ht="24.75" customHeight="1">
      <c r="B43" s="16" t="s">
        <v>68</v>
      </c>
      <c r="C43" s="16" t="s">
        <v>69</v>
      </c>
      <c r="D43" s="16" t="s">
        <v>25</v>
      </c>
      <c r="E43" s="16" t="s">
        <v>26</v>
      </c>
      <c r="F43" s="16"/>
      <c r="G43" s="16"/>
      <c r="H43" s="16">
        <v>512.05</v>
      </c>
      <c r="I43" s="16" t="s">
        <v>27</v>
      </c>
      <c r="J43" s="16"/>
      <c r="K43" s="16">
        <f t="shared" si="1"/>
        <v>0</v>
      </c>
    </row>
    <row r="44" spans="2:11" s="13" customFormat="1" ht="24.75" customHeight="1">
      <c r="B44" s="16" t="s">
        <v>70</v>
      </c>
      <c r="C44" s="16" t="s">
        <v>71</v>
      </c>
      <c r="D44" s="16" t="s">
        <v>25</v>
      </c>
      <c r="E44" s="16" t="s">
        <v>26</v>
      </c>
      <c r="F44" s="16"/>
      <c r="G44" s="16"/>
      <c r="H44" s="16">
        <v>753.72</v>
      </c>
      <c r="I44" s="16" t="s">
        <v>27</v>
      </c>
      <c r="J44" s="16"/>
      <c r="K44" s="16">
        <f t="shared" si="1"/>
        <v>0</v>
      </c>
    </row>
    <row r="45" spans="2:11" s="13" customFormat="1" ht="12.75" customHeight="1">
      <c r="B45" s="16" t="s">
        <v>72</v>
      </c>
      <c r="C45" s="16" t="s">
        <v>73</v>
      </c>
      <c r="D45" s="16" t="s">
        <v>25</v>
      </c>
      <c r="E45" s="16" t="s">
        <v>26</v>
      </c>
      <c r="F45" s="16"/>
      <c r="G45" s="16"/>
      <c r="H45" s="16">
        <v>309.1</v>
      </c>
      <c r="I45" s="16" t="s">
        <v>27</v>
      </c>
      <c r="J45" s="16"/>
      <c r="K45" s="16">
        <f t="shared" si="1"/>
        <v>0</v>
      </c>
    </row>
    <row r="46" spans="2:11" s="13" customFormat="1" ht="12.75" customHeight="1">
      <c r="B46" s="16" t="s">
        <v>74</v>
      </c>
      <c r="C46" s="16" t="s">
        <v>75</v>
      </c>
      <c r="D46" s="16" t="s">
        <v>25</v>
      </c>
      <c r="E46" s="16" t="s">
        <v>26</v>
      </c>
      <c r="F46" s="16"/>
      <c r="G46" s="16"/>
      <c r="H46" s="16">
        <v>309.1</v>
      </c>
      <c r="I46" s="16" t="s">
        <v>27</v>
      </c>
      <c r="J46" s="16"/>
      <c r="K46" s="16">
        <f t="shared" si="1"/>
        <v>0</v>
      </c>
    </row>
    <row r="47" spans="2:11" s="13" customFormat="1" ht="24.75" customHeight="1">
      <c r="B47" s="16" t="s">
        <v>76</v>
      </c>
      <c r="C47" s="16" t="s">
        <v>77</v>
      </c>
      <c r="D47" s="16" t="s">
        <v>25</v>
      </c>
      <c r="E47" s="16" t="s">
        <v>26</v>
      </c>
      <c r="F47" s="16"/>
      <c r="G47" s="16"/>
      <c r="H47" s="16">
        <v>226.71</v>
      </c>
      <c r="I47" s="16" t="s">
        <v>27</v>
      </c>
      <c r="J47" s="16"/>
      <c r="K47" s="16">
        <f t="shared" si="1"/>
        <v>0</v>
      </c>
    </row>
    <row r="48" spans="2:11" s="13" customFormat="1" ht="24.75" customHeight="1">
      <c r="B48" s="16" t="s">
        <v>78</v>
      </c>
      <c r="C48" s="16" t="s">
        <v>79</v>
      </c>
      <c r="D48" s="16" t="s">
        <v>25</v>
      </c>
      <c r="E48" s="16" t="s">
        <v>26</v>
      </c>
      <c r="F48" s="16"/>
      <c r="G48" s="16"/>
      <c r="H48" s="16">
        <v>657.14</v>
      </c>
      <c r="I48" s="16" t="s">
        <v>27</v>
      </c>
      <c r="J48" s="16"/>
      <c r="K48" s="16">
        <f t="shared" si="1"/>
        <v>0</v>
      </c>
    </row>
    <row r="49" spans="2:11" s="13" customFormat="1" ht="12.75" customHeight="1">
      <c r="B49" s="16" t="s">
        <v>80</v>
      </c>
      <c r="C49" s="16" t="s">
        <v>81</v>
      </c>
      <c r="D49" s="16" t="s">
        <v>25</v>
      </c>
      <c r="E49" s="16" t="s">
        <v>26</v>
      </c>
      <c r="F49" s="16"/>
      <c r="G49" s="16"/>
      <c r="H49" s="16">
        <v>212.41</v>
      </c>
      <c r="I49" s="16" t="s">
        <v>27</v>
      </c>
      <c r="J49" s="16"/>
      <c r="K49" s="16">
        <f t="shared" si="1"/>
        <v>0</v>
      </c>
    </row>
    <row r="50" spans="2:11" s="13" customFormat="1" ht="24.75" customHeight="1">
      <c r="B50" s="16" t="s">
        <v>82</v>
      </c>
      <c r="C50" s="16" t="s">
        <v>83</v>
      </c>
      <c r="D50" s="16" t="s">
        <v>25</v>
      </c>
      <c r="E50" s="16" t="s">
        <v>26</v>
      </c>
      <c r="F50" s="16"/>
      <c r="G50" s="16"/>
      <c r="H50" s="16">
        <v>318.78</v>
      </c>
      <c r="I50" s="16" t="s">
        <v>27</v>
      </c>
      <c r="J50" s="16"/>
      <c r="K50" s="16">
        <f t="shared" si="1"/>
        <v>0</v>
      </c>
    </row>
    <row r="51" spans="2:11" s="13" customFormat="1" ht="12.75" customHeight="1">
      <c r="B51" s="16" t="s">
        <v>84</v>
      </c>
      <c r="C51" s="16" t="s">
        <v>85</v>
      </c>
      <c r="D51" s="16" t="s">
        <v>25</v>
      </c>
      <c r="E51" s="16" t="s">
        <v>26</v>
      </c>
      <c r="F51" s="16"/>
      <c r="G51" s="16"/>
      <c r="H51" s="16">
        <v>367.07</v>
      </c>
      <c r="I51" s="16" t="s">
        <v>27</v>
      </c>
      <c r="J51" s="16"/>
      <c r="K51" s="16">
        <f t="shared" si="1"/>
        <v>0</v>
      </c>
    </row>
    <row r="52" spans="2:11" s="13" customFormat="1" ht="12.75" customHeight="1">
      <c r="B52" s="16" t="s">
        <v>86</v>
      </c>
      <c r="C52" s="16" t="s">
        <v>87</v>
      </c>
      <c r="D52" s="16" t="s">
        <v>25</v>
      </c>
      <c r="E52" s="16" t="s">
        <v>26</v>
      </c>
      <c r="F52" s="16"/>
      <c r="G52" s="16"/>
      <c r="H52" s="16">
        <v>289.74</v>
      </c>
      <c r="I52" s="16" t="s">
        <v>27</v>
      </c>
      <c r="J52" s="16"/>
      <c r="K52" s="16">
        <f t="shared" si="1"/>
        <v>0</v>
      </c>
    </row>
    <row r="53" spans="2:11" s="13" customFormat="1" ht="12.75" customHeight="1">
      <c r="B53" s="16" t="s">
        <v>88</v>
      </c>
      <c r="C53" s="16" t="s">
        <v>89</v>
      </c>
      <c r="D53" s="16" t="s">
        <v>25</v>
      </c>
      <c r="E53" s="16" t="s">
        <v>26</v>
      </c>
      <c r="F53" s="16"/>
      <c r="G53" s="16"/>
      <c r="H53" s="16">
        <v>405.79</v>
      </c>
      <c r="I53" s="16" t="s">
        <v>27</v>
      </c>
      <c r="J53" s="16"/>
      <c r="K53" s="16">
        <f t="shared" si="1"/>
        <v>0</v>
      </c>
    </row>
    <row r="54" spans="2:11" s="13" customFormat="1" ht="24.75" customHeight="1">
      <c r="B54" s="16" t="s">
        <v>90</v>
      </c>
      <c r="C54" s="16" t="s">
        <v>91</v>
      </c>
      <c r="D54" s="16" t="s">
        <v>25</v>
      </c>
      <c r="E54" s="16" t="s">
        <v>26</v>
      </c>
      <c r="F54" s="16"/>
      <c r="G54" s="16"/>
      <c r="H54" s="16">
        <v>898.81</v>
      </c>
      <c r="I54" s="16" t="s">
        <v>27</v>
      </c>
      <c r="J54" s="16"/>
      <c r="K54" s="16">
        <f t="shared" si="1"/>
        <v>0</v>
      </c>
    </row>
    <row r="55" spans="2:11" s="13" customFormat="1" ht="12.75" customHeight="1">
      <c r="B55" s="16" t="s">
        <v>92</v>
      </c>
      <c r="C55" s="16" t="s">
        <v>93</v>
      </c>
      <c r="D55" s="16" t="s">
        <v>25</v>
      </c>
      <c r="E55" s="16" t="s">
        <v>26</v>
      </c>
      <c r="F55" s="16"/>
      <c r="G55" s="16"/>
      <c r="H55" s="16">
        <v>318.78</v>
      </c>
      <c r="I55" s="16" t="s">
        <v>27</v>
      </c>
      <c r="J55" s="16"/>
      <c r="K55" s="16">
        <f t="shared" si="1"/>
        <v>0</v>
      </c>
    </row>
    <row r="56" spans="2:11" s="13" customFormat="1" ht="12.75" customHeight="1">
      <c r="B56" s="16" t="s">
        <v>94</v>
      </c>
      <c r="C56" s="16" t="s">
        <v>95</v>
      </c>
      <c r="D56" s="16" t="s">
        <v>25</v>
      </c>
      <c r="E56" s="16" t="s">
        <v>26</v>
      </c>
      <c r="F56" s="16"/>
      <c r="G56" s="16"/>
      <c r="H56" s="16">
        <v>318.78</v>
      </c>
      <c r="I56" s="16" t="s">
        <v>27</v>
      </c>
      <c r="J56" s="16"/>
      <c r="K56" s="16">
        <f t="shared" si="1"/>
        <v>0</v>
      </c>
    </row>
    <row r="57" spans="2:11" s="13" customFormat="1" ht="24.75" customHeight="1">
      <c r="B57" s="16" t="s">
        <v>96</v>
      </c>
      <c r="C57" s="16" t="s">
        <v>97</v>
      </c>
      <c r="D57" s="16" t="s">
        <v>25</v>
      </c>
      <c r="E57" s="16" t="s">
        <v>26</v>
      </c>
      <c r="F57" s="16"/>
      <c r="G57" s="16"/>
      <c r="H57" s="16">
        <v>367.07</v>
      </c>
      <c r="I57" s="16" t="s">
        <v>27</v>
      </c>
      <c r="J57" s="16"/>
      <c r="K57" s="16">
        <f t="shared" si="1"/>
        <v>0</v>
      </c>
    </row>
    <row r="58" spans="2:11" s="13" customFormat="1" ht="12.75" customHeight="1">
      <c r="B58" s="16" t="s">
        <v>98</v>
      </c>
      <c r="C58" s="16" t="s">
        <v>99</v>
      </c>
      <c r="D58" s="16" t="s">
        <v>25</v>
      </c>
      <c r="E58" s="16" t="s">
        <v>26</v>
      </c>
      <c r="F58" s="16"/>
      <c r="G58" s="16"/>
      <c r="H58" s="16">
        <v>260.7</v>
      </c>
      <c r="I58" s="16" t="s">
        <v>27</v>
      </c>
      <c r="J58" s="16"/>
      <c r="K58" s="16">
        <f t="shared" si="1"/>
        <v>0</v>
      </c>
    </row>
    <row r="59" spans="2:11" s="13" customFormat="1" ht="12.75" customHeight="1">
      <c r="B59" s="16" t="s">
        <v>100</v>
      </c>
      <c r="C59" s="16" t="s">
        <v>101</v>
      </c>
      <c r="D59" s="16" t="s">
        <v>25</v>
      </c>
      <c r="E59" s="16" t="s">
        <v>26</v>
      </c>
      <c r="F59" s="16"/>
      <c r="G59" s="16"/>
      <c r="H59" s="16">
        <v>318.78</v>
      </c>
      <c r="I59" s="16" t="s">
        <v>27</v>
      </c>
      <c r="J59" s="16"/>
      <c r="K59" s="16">
        <f t="shared" si="1"/>
        <v>0</v>
      </c>
    </row>
    <row r="60" spans="2:11" s="13" customFormat="1" ht="12.75" customHeight="1">
      <c r="B60" s="16" t="s">
        <v>102</v>
      </c>
      <c r="C60" s="16" t="s">
        <v>103</v>
      </c>
      <c r="D60" s="16" t="s">
        <v>25</v>
      </c>
      <c r="E60" s="16" t="s">
        <v>26</v>
      </c>
      <c r="F60" s="16"/>
      <c r="G60" s="16"/>
      <c r="H60" s="16">
        <v>318.78</v>
      </c>
      <c r="I60" s="16" t="s">
        <v>27</v>
      </c>
      <c r="J60" s="16"/>
      <c r="K60" s="16">
        <f t="shared" si="1"/>
        <v>0</v>
      </c>
    </row>
    <row r="61" spans="2:11" s="13" customFormat="1" ht="24.75" customHeight="1">
      <c r="B61" s="16" t="s">
        <v>104</v>
      </c>
      <c r="C61" s="16" t="s">
        <v>105</v>
      </c>
      <c r="D61" s="16" t="s">
        <v>25</v>
      </c>
      <c r="E61" s="16" t="s">
        <v>26</v>
      </c>
      <c r="F61" s="16"/>
      <c r="G61" s="16"/>
      <c r="H61" s="16">
        <v>318.78</v>
      </c>
      <c r="I61" s="16" t="s">
        <v>27</v>
      </c>
      <c r="J61" s="16"/>
      <c r="K61" s="16">
        <f t="shared" si="1"/>
        <v>0</v>
      </c>
    </row>
    <row r="62" spans="2:11" s="13" customFormat="1" ht="24.75" customHeight="1">
      <c r="B62" s="16" t="s">
        <v>106</v>
      </c>
      <c r="C62" s="16" t="s">
        <v>107</v>
      </c>
      <c r="D62" s="16" t="s">
        <v>25</v>
      </c>
      <c r="E62" s="16" t="s">
        <v>26</v>
      </c>
      <c r="F62" s="16"/>
      <c r="G62" s="16"/>
      <c r="H62" s="16">
        <v>463.76</v>
      </c>
      <c r="I62" s="16" t="s">
        <v>27</v>
      </c>
      <c r="J62" s="16"/>
      <c r="K62" s="16">
        <f t="shared" si="1"/>
        <v>0</v>
      </c>
    </row>
    <row r="63" spans="2:11" s="13" customFormat="1" ht="12.75" customHeight="1">
      <c r="B63" s="16" t="s">
        <v>108</v>
      </c>
      <c r="C63" s="16" t="s">
        <v>109</v>
      </c>
      <c r="D63" s="16" t="s">
        <v>25</v>
      </c>
      <c r="E63" s="16" t="s">
        <v>26</v>
      </c>
      <c r="F63" s="16"/>
      <c r="G63" s="16"/>
      <c r="H63" s="16">
        <v>391.05</v>
      </c>
      <c r="I63" s="16" t="s">
        <v>27</v>
      </c>
      <c r="J63" s="16"/>
      <c r="K63" s="16">
        <f t="shared" si="1"/>
        <v>0</v>
      </c>
    </row>
    <row r="64" spans="2:11" s="13" customFormat="1" ht="12.75" customHeight="1">
      <c r="B64" s="16" t="s">
        <v>110</v>
      </c>
      <c r="C64" s="16" t="s">
        <v>111</v>
      </c>
      <c r="D64" s="16" t="s">
        <v>25</v>
      </c>
      <c r="E64" s="16" t="s">
        <v>26</v>
      </c>
      <c r="F64" s="16"/>
      <c r="G64" s="16"/>
      <c r="H64" s="16">
        <v>386.43</v>
      </c>
      <c r="I64" s="16" t="s">
        <v>27</v>
      </c>
      <c r="J64" s="16"/>
      <c r="K64" s="16">
        <f t="shared" si="1"/>
        <v>0</v>
      </c>
    </row>
    <row r="65" spans="2:11" s="13" customFormat="1" ht="12.75" customHeight="1">
      <c r="B65" s="16" t="s">
        <v>112</v>
      </c>
      <c r="C65" s="16" t="s">
        <v>113</v>
      </c>
      <c r="D65" s="16" t="s">
        <v>25</v>
      </c>
      <c r="E65" s="16" t="s">
        <v>26</v>
      </c>
      <c r="F65" s="16"/>
      <c r="G65" s="16"/>
      <c r="H65" s="16">
        <v>333.08</v>
      </c>
      <c r="I65" s="16" t="s">
        <v>27</v>
      </c>
      <c r="J65" s="16"/>
      <c r="K65" s="16">
        <f t="shared" si="1"/>
        <v>0</v>
      </c>
    </row>
    <row r="66" spans="2:11" s="13" customFormat="1" ht="12.75" customHeight="1">
      <c r="B66" s="16" t="s">
        <v>114</v>
      </c>
      <c r="C66" s="16" t="s">
        <v>115</v>
      </c>
      <c r="D66" s="16" t="s">
        <v>25</v>
      </c>
      <c r="E66" s="16" t="s">
        <v>26</v>
      </c>
      <c r="F66" s="16"/>
      <c r="G66" s="16"/>
      <c r="H66" s="16">
        <v>386.43</v>
      </c>
      <c r="I66" s="16" t="s">
        <v>27</v>
      </c>
      <c r="J66" s="16"/>
      <c r="K66" s="16">
        <f t="shared" si="1"/>
        <v>0</v>
      </c>
    </row>
    <row r="67" spans="2:11" s="13" customFormat="1" ht="12.75" customHeight="1">
      <c r="B67" s="16" t="s">
        <v>116</v>
      </c>
      <c r="C67" s="16" t="s">
        <v>117</v>
      </c>
      <c r="D67" s="16" t="s">
        <v>25</v>
      </c>
      <c r="E67" s="16" t="s">
        <v>26</v>
      </c>
      <c r="F67" s="16"/>
      <c r="G67" s="16"/>
      <c r="H67" s="16">
        <v>333.08</v>
      </c>
      <c r="I67" s="16" t="s">
        <v>27</v>
      </c>
      <c r="J67" s="16"/>
      <c r="K67" s="16">
        <f t="shared" si="1"/>
        <v>0</v>
      </c>
    </row>
    <row r="68" spans="2:11" s="13" customFormat="1" ht="12.75" customHeight="1">
      <c r="B68" s="16" t="s">
        <v>118</v>
      </c>
      <c r="C68" s="16" t="s">
        <v>119</v>
      </c>
      <c r="D68" s="16" t="s">
        <v>25</v>
      </c>
      <c r="E68" s="16" t="s">
        <v>26</v>
      </c>
      <c r="F68" s="16"/>
      <c r="G68" s="16"/>
      <c r="H68" s="16">
        <v>560.45</v>
      </c>
      <c r="I68" s="16" t="s">
        <v>27</v>
      </c>
      <c r="J68" s="16"/>
      <c r="K68" s="16">
        <f t="shared" si="1"/>
        <v>0</v>
      </c>
    </row>
    <row r="69" spans="2:11" s="13" customFormat="1" ht="12.75" customHeight="1">
      <c r="B69" s="16" t="s">
        <v>120</v>
      </c>
      <c r="C69" s="16" t="s">
        <v>121</v>
      </c>
      <c r="D69" s="16" t="s">
        <v>25</v>
      </c>
      <c r="E69" s="16" t="s">
        <v>26</v>
      </c>
      <c r="F69" s="16"/>
      <c r="G69" s="16"/>
      <c r="H69" s="16">
        <v>415.47</v>
      </c>
      <c r="I69" s="16" t="s">
        <v>27</v>
      </c>
      <c r="J69" s="16"/>
      <c r="K69" s="16">
        <f t="shared" si="1"/>
        <v>0</v>
      </c>
    </row>
    <row r="70" spans="2:11" s="13" customFormat="1" ht="12.75" customHeight="1">
      <c r="B70" s="16" t="s">
        <v>122</v>
      </c>
      <c r="C70" s="16" t="s">
        <v>123</v>
      </c>
      <c r="D70" s="16" t="s">
        <v>25</v>
      </c>
      <c r="E70" s="16" t="s">
        <v>26</v>
      </c>
      <c r="F70" s="16"/>
      <c r="G70" s="16"/>
      <c r="H70" s="16">
        <v>352.33</v>
      </c>
      <c r="I70" s="16" t="s">
        <v>27</v>
      </c>
      <c r="J70" s="16"/>
      <c r="K70" s="16">
        <f t="shared" si="1"/>
        <v>0</v>
      </c>
    </row>
    <row r="71" spans="2:11" s="13" customFormat="1" ht="12.75" customHeight="1">
      <c r="B71" s="16" t="s">
        <v>124</v>
      </c>
      <c r="C71" s="16" t="s">
        <v>125</v>
      </c>
      <c r="D71" s="16" t="s">
        <v>25</v>
      </c>
      <c r="E71" s="16" t="s">
        <v>26</v>
      </c>
      <c r="F71" s="16"/>
      <c r="G71" s="16"/>
      <c r="H71" s="16">
        <v>560.45</v>
      </c>
      <c r="I71" s="16" t="s">
        <v>27</v>
      </c>
      <c r="J71" s="16"/>
      <c r="K71" s="16">
        <f t="shared" si="1"/>
        <v>0</v>
      </c>
    </row>
    <row r="72" spans="2:11" s="13" customFormat="1" ht="12.75" customHeight="1">
      <c r="B72" s="16" t="s">
        <v>126</v>
      </c>
      <c r="C72" s="16" t="s">
        <v>127</v>
      </c>
      <c r="D72" s="16" t="s">
        <v>25</v>
      </c>
      <c r="E72" s="16" t="s">
        <v>26</v>
      </c>
      <c r="F72" s="16"/>
      <c r="G72" s="16"/>
      <c r="H72" s="16">
        <v>560.45</v>
      </c>
      <c r="I72" s="16" t="s">
        <v>27</v>
      </c>
      <c r="J72" s="16"/>
      <c r="K72" s="16">
        <f t="shared" si="1"/>
        <v>0</v>
      </c>
    </row>
    <row r="73" spans="2:11" s="13" customFormat="1" ht="12.75" customHeight="1">
      <c r="B73" s="16" t="s">
        <v>128</v>
      </c>
      <c r="C73" s="16" t="s">
        <v>129</v>
      </c>
      <c r="D73" s="16" t="s">
        <v>25</v>
      </c>
      <c r="E73" s="16" t="s">
        <v>26</v>
      </c>
      <c r="F73" s="16"/>
      <c r="G73" s="16"/>
      <c r="H73" s="16">
        <v>371.69</v>
      </c>
      <c r="I73" s="16" t="s">
        <v>27</v>
      </c>
      <c r="J73" s="16"/>
      <c r="K73" s="16">
        <f t="shared" si="1"/>
        <v>0</v>
      </c>
    </row>
    <row r="74" spans="2:11" s="13" customFormat="1" ht="12.75" customHeight="1">
      <c r="B74" s="16" t="s">
        <v>130</v>
      </c>
      <c r="C74" s="16" t="s">
        <v>131</v>
      </c>
      <c r="D74" s="16" t="s">
        <v>25</v>
      </c>
      <c r="E74" s="16" t="s">
        <v>26</v>
      </c>
      <c r="F74" s="16"/>
      <c r="G74" s="16"/>
      <c r="H74" s="16">
        <v>367.07</v>
      </c>
      <c r="I74" s="16" t="s">
        <v>27</v>
      </c>
      <c r="J74" s="16"/>
      <c r="K74" s="16">
        <f t="shared" si="1"/>
        <v>0</v>
      </c>
    </row>
    <row r="75" spans="2:11" s="13" customFormat="1" ht="12.75" customHeight="1">
      <c r="B75" s="16" t="s">
        <v>132</v>
      </c>
      <c r="C75" s="16" t="s">
        <v>133</v>
      </c>
      <c r="D75" s="16" t="s">
        <v>25</v>
      </c>
      <c r="E75" s="16" t="s">
        <v>26</v>
      </c>
      <c r="F75" s="16"/>
      <c r="G75" s="16"/>
      <c r="H75" s="16">
        <v>333.08</v>
      </c>
      <c r="I75" s="16" t="s">
        <v>27</v>
      </c>
      <c r="J75" s="16"/>
      <c r="K75" s="16">
        <f t="shared" si="1"/>
        <v>0</v>
      </c>
    </row>
    <row r="76" spans="2:11" s="13" customFormat="1" ht="12.75" customHeight="1">
      <c r="B76" s="16" t="s">
        <v>134</v>
      </c>
      <c r="C76" s="16" t="s">
        <v>135</v>
      </c>
      <c r="D76" s="16" t="s">
        <v>25</v>
      </c>
      <c r="E76" s="16" t="s">
        <v>26</v>
      </c>
      <c r="F76" s="16"/>
      <c r="G76" s="16"/>
      <c r="H76" s="16">
        <v>367.07</v>
      </c>
      <c r="I76" s="16" t="s">
        <v>27</v>
      </c>
      <c r="J76" s="16"/>
      <c r="K76" s="16">
        <f t="shared" si="1"/>
        <v>0</v>
      </c>
    </row>
    <row r="77" spans="2:11" s="13" customFormat="1" ht="12.75" customHeight="1">
      <c r="B77" s="16" t="s">
        <v>136</v>
      </c>
      <c r="C77" s="16" t="s">
        <v>137</v>
      </c>
      <c r="D77" s="16" t="s">
        <v>25</v>
      </c>
      <c r="E77" s="16" t="s">
        <v>26</v>
      </c>
      <c r="F77" s="16"/>
      <c r="G77" s="16"/>
      <c r="H77" s="16">
        <v>304.04</v>
      </c>
      <c r="I77" s="16" t="s">
        <v>27</v>
      </c>
      <c r="J77" s="16"/>
      <c r="K77" s="16">
        <f t="shared" si="1"/>
        <v>0</v>
      </c>
    </row>
    <row r="78" spans="2:11" s="13" customFormat="1" ht="12.75" customHeight="1">
      <c r="B78" s="16" t="s">
        <v>138</v>
      </c>
      <c r="C78" s="16" t="s">
        <v>139</v>
      </c>
      <c r="D78" s="16" t="s">
        <v>25</v>
      </c>
      <c r="E78" s="16" t="s">
        <v>26</v>
      </c>
      <c r="F78" s="16"/>
      <c r="G78" s="16"/>
      <c r="H78" s="16">
        <v>304.04</v>
      </c>
      <c r="I78" s="16" t="s">
        <v>27</v>
      </c>
      <c r="J78" s="16"/>
      <c r="K78" s="16">
        <f t="shared" si="1"/>
        <v>0</v>
      </c>
    </row>
    <row r="79" spans="2:11" s="13" customFormat="1" ht="12.75" customHeight="1">
      <c r="B79" s="16" t="s">
        <v>140</v>
      </c>
      <c r="C79" s="16" t="s">
        <v>141</v>
      </c>
      <c r="D79" s="16" t="s">
        <v>25</v>
      </c>
      <c r="E79" s="16" t="s">
        <v>26</v>
      </c>
      <c r="F79" s="16"/>
      <c r="G79" s="16"/>
      <c r="H79" s="16">
        <v>352.33</v>
      </c>
      <c r="I79" s="16" t="s">
        <v>27</v>
      </c>
      <c r="J79" s="16"/>
      <c r="K79" s="16">
        <f t="shared" si="1"/>
        <v>0</v>
      </c>
    </row>
    <row r="80" spans="2:11" s="13" customFormat="1" ht="12.75" customHeight="1">
      <c r="B80" s="16" t="s">
        <v>142</v>
      </c>
      <c r="C80" s="16" t="s">
        <v>143</v>
      </c>
      <c r="D80" s="16" t="s">
        <v>25</v>
      </c>
      <c r="E80" s="16" t="s">
        <v>26</v>
      </c>
      <c r="F80" s="16"/>
      <c r="G80" s="16"/>
      <c r="H80" s="16">
        <v>705.43</v>
      </c>
      <c r="I80" s="16" t="s">
        <v>27</v>
      </c>
      <c r="J80" s="16"/>
      <c r="K80" s="16">
        <f t="shared" si="1"/>
        <v>0</v>
      </c>
    </row>
    <row r="81" spans="2:11" s="13" customFormat="1" ht="12.75" customHeight="1">
      <c r="B81" s="16" t="s">
        <v>144</v>
      </c>
      <c r="C81" s="16" t="s">
        <v>145</v>
      </c>
      <c r="D81" s="16" t="s">
        <v>25</v>
      </c>
      <c r="E81" s="16" t="s">
        <v>26</v>
      </c>
      <c r="F81" s="16"/>
      <c r="G81" s="16"/>
      <c r="H81" s="16">
        <v>463.76</v>
      </c>
      <c r="I81" s="16" t="s">
        <v>27</v>
      </c>
      <c r="J81" s="16"/>
      <c r="K81" s="16">
        <f t="shared" si="1"/>
        <v>0</v>
      </c>
    </row>
    <row r="82" spans="2:11" s="13" customFormat="1" ht="12.75" customHeight="1">
      <c r="B82" s="16" t="s">
        <v>146</v>
      </c>
      <c r="C82" s="16" t="s">
        <v>147</v>
      </c>
      <c r="D82" s="16" t="s">
        <v>25</v>
      </c>
      <c r="E82" s="16" t="s">
        <v>26</v>
      </c>
      <c r="F82" s="16"/>
      <c r="G82" s="16"/>
      <c r="H82" s="16">
        <v>400.73</v>
      </c>
      <c r="I82" s="16" t="s">
        <v>27</v>
      </c>
      <c r="J82" s="16"/>
      <c r="K82" s="16">
        <f t="shared" si="1"/>
        <v>0</v>
      </c>
    </row>
    <row r="83" spans="2:11" s="13" customFormat="1" ht="12.75" customHeight="1">
      <c r="B83" s="16" t="s">
        <v>148</v>
      </c>
      <c r="C83" s="16" t="s">
        <v>149</v>
      </c>
      <c r="D83" s="16" t="s">
        <v>25</v>
      </c>
      <c r="E83" s="16" t="s">
        <v>26</v>
      </c>
      <c r="F83" s="16"/>
      <c r="G83" s="16"/>
      <c r="H83" s="16">
        <v>560.45</v>
      </c>
      <c r="I83" s="16" t="s">
        <v>27</v>
      </c>
      <c r="J83" s="16"/>
      <c r="K83" s="16">
        <f t="shared" si="1"/>
        <v>0</v>
      </c>
    </row>
    <row r="84" spans="2:11" s="13" customFormat="1" ht="24.75" customHeight="1">
      <c r="B84" s="16" t="s">
        <v>150</v>
      </c>
      <c r="C84" s="16" t="s">
        <v>151</v>
      </c>
      <c r="D84" s="16" t="s">
        <v>25</v>
      </c>
      <c r="E84" s="16" t="s">
        <v>26</v>
      </c>
      <c r="F84" s="16"/>
      <c r="G84" s="16"/>
      <c r="H84" s="16">
        <v>333.08</v>
      </c>
      <c r="I84" s="16" t="s">
        <v>27</v>
      </c>
      <c r="J84" s="16"/>
      <c r="K84" s="16">
        <f t="shared" si="1"/>
        <v>0</v>
      </c>
    </row>
    <row r="85" spans="2:11" s="13" customFormat="1" ht="12.75" customHeight="1">
      <c r="B85" s="16" t="s">
        <v>152</v>
      </c>
      <c r="C85" s="16" t="s">
        <v>153</v>
      </c>
      <c r="D85" s="16" t="s">
        <v>25</v>
      </c>
      <c r="E85" s="16" t="s">
        <v>26</v>
      </c>
      <c r="F85" s="16"/>
      <c r="G85" s="16"/>
      <c r="H85" s="16">
        <v>217.08</v>
      </c>
      <c r="I85" s="16" t="s">
        <v>27</v>
      </c>
      <c r="J85" s="16"/>
      <c r="K85" s="16">
        <f t="shared" si="1"/>
        <v>0</v>
      </c>
    </row>
    <row r="86" spans="2:11" s="13" customFormat="1" ht="12.75" customHeight="1">
      <c r="B86" s="16" t="s">
        <v>154</v>
      </c>
      <c r="C86" s="16" t="s">
        <v>155</v>
      </c>
      <c r="D86" s="16" t="s">
        <v>25</v>
      </c>
      <c r="E86" s="16" t="s">
        <v>26</v>
      </c>
      <c r="F86" s="16"/>
      <c r="G86" s="16"/>
      <c r="H86" s="16">
        <v>608.74</v>
      </c>
      <c r="I86" s="16" t="s">
        <v>27</v>
      </c>
      <c r="J86" s="16"/>
      <c r="K86" s="16">
        <f t="shared" si="1"/>
        <v>0</v>
      </c>
    </row>
    <row r="87" spans="2:11" s="13" customFormat="1" ht="24.75" customHeight="1">
      <c r="B87" s="16" t="s">
        <v>156</v>
      </c>
      <c r="C87" s="16" t="s">
        <v>157</v>
      </c>
      <c r="D87" s="16" t="s">
        <v>25</v>
      </c>
      <c r="E87" s="16" t="s">
        <v>26</v>
      </c>
      <c r="F87" s="16"/>
      <c r="G87" s="16"/>
      <c r="H87" s="16">
        <v>560.45</v>
      </c>
      <c r="I87" s="16" t="s">
        <v>27</v>
      </c>
      <c r="J87" s="16"/>
      <c r="K87" s="16">
        <f t="shared" si="1"/>
        <v>0</v>
      </c>
    </row>
    <row r="88" spans="2:11" s="13" customFormat="1" ht="24.75" customHeight="1">
      <c r="B88" s="16" t="s">
        <v>158</v>
      </c>
      <c r="C88" s="16" t="s">
        <v>159</v>
      </c>
      <c r="D88" s="16" t="s">
        <v>25</v>
      </c>
      <c r="E88" s="16" t="s">
        <v>26</v>
      </c>
      <c r="F88" s="16"/>
      <c r="G88" s="16"/>
      <c r="H88" s="16">
        <v>333.08</v>
      </c>
      <c r="I88" s="16" t="s">
        <v>27</v>
      </c>
      <c r="J88" s="16"/>
      <c r="K88" s="16">
        <f t="shared" si="1"/>
        <v>0</v>
      </c>
    </row>
    <row r="89" spans="2:11" s="13" customFormat="1" ht="12.75" customHeight="1">
      <c r="B89" s="16" t="s">
        <v>160</v>
      </c>
      <c r="C89" s="16" t="s">
        <v>161</v>
      </c>
      <c r="D89" s="16" t="s">
        <v>25</v>
      </c>
      <c r="E89" s="16" t="s">
        <v>26</v>
      </c>
      <c r="F89" s="16"/>
      <c r="G89" s="16"/>
      <c r="H89" s="16">
        <v>386.43</v>
      </c>
      <c r="I89" s="16" t="s">
        <v>27</v>
      </c>
      <c r="J89" s="16"/>
      <c r="K89" s="16">
        <f t="shared" si="1"/>
        <v>0</v>
      </c>
    </row>
    <row r="90" spans="2:11" s="13" customFormat="1" ht="12.75" customHeight="1">
      <c r="B90" s="16" t="s">
        <v>162</v>
      </c>
      <c r="C90" s="16" t="s">
        <v>163</v>
      </c>
      <c r="D90" s="16" t="s">
        <v>25</v>
      </c>
      <c r="E90" s="16" t="s">
        <v>26</v>
      </c>
      <c r="F90" s="16"/>
      <c r="G90" s="16"/>
      <c r="H90" s="16">
        <v>226.71</v>
      </c>
      <c r="I90" s="16" t="s">
        <v>27</v>
      </c>
      <c r="J90" s="16"/>
      <c r="K90" s="16">
        <f t="shared" si="1"/>
        <v>0</v>
      </c>
    </row>
    <row r="91" spans="2:11" s="13" customFormat="1" ht="12.75" customHeight="1">
      <c r="B91" s="16" t="s">
        <v>164</v>
      </c>
      <c r="C91" s="16" t="s">
        <v>165</v>
      </c>
      <c r="D91" s="16" t="s">
        <v>25</v>
      </c>
      <c r="E91" s="16" t="s">
        <v>26</v>
      </c>
      <c r="F91" s="16"/>
      <c r="G91" s="16"/>
      <c r="H91" s="16">
        <v>415.47</v>
      </c>
      <c r="I91" s="16" t="s">
        <v>27</v>
      </c>
      <c r="J91" s="16"/>
      <c r="K91" s="16">
        <f t="shared" si="1"/>
        <v>0</v>
      </c>
    </row>
    <row r="92" spans="2:11" s="13" customFormat="1" ht="12.75" customHeight="1">
      <c r="B92" s="16" t="s">
        <v>166</v>
      </c>
      <c r="C92" s="16" t="s">
        <v>167</v>
      </c>
      <c r="D92" s="16" t="s">
        <v>25</v>
      </c>
      <c r="E92" s="16" t="s">
        <v>26</v>
      </c>
      <c r="F92" s="16"/>
      <c r="G92" s="16"/>
      <c r="H92" s="16">
        <v>463.76</v>
      </c>
      <c r="I92" s="16" t="s">
        <v>27</v>
      </c>
      <c r="J92" s="16"/>
      <c r="K92" s="16">
        <f t="shared" si="1"/>
        <v>0</v>
      </c>
    </row>
    <row r="93" spans="2:11" s="13" customFormat="1" ht="12.75" customHeight="1">
      <c r="B93" s="16" t="s">
        <v>168</v>
      </c>
      <c r="C93" s="16" t="s">
        <v>169</v>
      </c>
      <c r="D93" s="16" t="s">
        <v>25</v>
      </c>
      <c r="E93" s="16" t="s">
        <v>26</v>
      </c>
      <c r="F93" s="16"/>
      <c r="G93" s="16"/>
      <c r="H93" s="16">
        <v>415.47</v>
      </c>
      <c r="I93" s="16" t="s">
        <v>27</v>
      </c>
      <c r="J93" s="16"/>
      <c r="K93" s="16">
        <f t="shared" si="1"/>
        <v>0</v>
      </c>
    </row>
    <row r="94" spans="2:11" s="13" customFormat="1" ht="12.75" customHeight="1">
      <c r="B94" s="16" t="s">
        <v>170</v>
      </c>
      <c r="C94" s="16" t="s">
        <v>171</v>
      </c>
      <c r="D94" s="16" t="s">
        <v>25</v>
      </c>
      <c r="E94" s="16" t="s">
        <v>26</v>
      </c>
      <c r="F94" s="16"/>
      <c r="G94" s="16"/>
      <c r="H94" s="16">
        <v>304.04</v>
      </c>
      <c r="I94" s="16" t="s">
        <v>27</v>
      </c>
      <c r="J94" s="16"/>
      <c r="K94" s="16">
        <f t="shared" si="1"/>
        <v>0</v>
      </c>
    </row>
    <row r="95" spans="2:11" s="13" customFormat="1" ht="12.75" customHeight="1">
      <c r="B95" s="16" t="s">
        <v>172</v>
      </c>
      <c r="C95" s="16" t="s">
        <v>173</v>
      </c>
      <c r="D95" s="16" t="s">
        <v>25</v>
      </c>
      <c r="E95" s="16" t="s">
        <v>26</v>
      </c>
      <c r="F95" s="16"/>
      <c r="G95" s="16"/>
      <c r="H95" s="16">
        <v>228.03</v>
      </c>
      <c r="I95" s="16" t="s">
        <v>27</v>
      </c>
      <c r="J95" s="16"/>
      <c r="K95" s="16">
        <f t="shared" si="1"/>
        <v>0</v>
      </c>
    </row>
    <row r="96" spans="2:11" s="13" customFormat="1" ht="12.75" customHeight="1">
      <c r="B96" s="16" t="s">
        <v>174</v>
      </c>
      <c r="C96" s="16" t="s">
        <v>175</v>
      </c>
      <c r="D96" s="16" t="s">
        <v>25</v>
      </c>
      <c r="E96" s="16" t="s">
        <v>26</v>
      </c>
      <c r="F96" s="16"/>
      <c r="G96" s="16"/>
      <c r="H96" s="16">
        <v>217.03</v>
      </c>
      <c r="I96" s="16" t="s">
        <v>27</v>
      </c>
      <c r="J96" s="16"/>
      <c r="K96" s="16">
        <f t="shared" si="1"/>
        <v>0</v>
      </c>
    </row>
    <row r="97" spans="2:11" s="13" customFormat="1" ht="24.75" customHeight="1">
      <c r="B97" s="16" t="s">
        <v>176</v>
      </c>
      <c r="C97" s="16" t="s">
        <v>177</v>
      </c>
      <c r="D97" s="16" t="s">
        <v>25</v>
      </c>
      <c r="E97" s="16" t="s">
        <v>26</v>
      </c>
      <c r="F97" s="16"/>
      <c r="G97" s="16"/>
      <c r="H97" s="16">
        <v>434.72</v>
      </c>
      <c r="I97" s="16" t="s">
        <v>27</v>
      </c>
      <c r="J97" s="16"/>
      <c r="K97" s="16">
        <f t="shared" si="1"/>
        <v>0</v>
      </c>
    </row>
    <row r="98" spans="2:11" s="13" customFormat="1" ht="12.75" customHeight="1">
      <c r="B98" s="16" t="s">
        <v>178</v>
      </c>
      <c r="C98" s="16" t="s">
        <v>179</v>
      </c>
      <c r="D98" s="16" t="s">
        <v>25</v>
      </c>
      <c r="E98" s="16" t="s">
        <v>26</v>
      </c>
      <c r="F98" s="16"/>
      <c r="G98" s="16"/>
      <c r="H98" s="16">
        <v>187.99</v>
      </c>
      <c r="I98" s="16" t="s">
        <v>27</v>
      </c>
      <c r="J98" s="16"/>
      <c r="K98" s="16">
        <f t="shared" si="1"/>
        <v>0</v>
      </c>
    </row>
    <row r="99" spans="2:11" s="13" customFormat="1" ht="12.75" customHeight="1">
      <c r="B99" s="16" t="s">
        <v>180</v>
      </c>
      <c r="C99" s="16" t="s">
        <v>181</v>
      </c>
      <c r="D99" s="16" t="s">
        <v>25</v>
      </c>
      <c r="E99" s="16" t="s">
        <v>26</v>
      </c>
      <c r="F99" s="16"/>
      <c r="G99" s="16"/>
      <c r="H99" s="16">
        <v>257.07</v>
      </c>
      <c r="I99" s="16" t="s">
        <v>27</v>
      </c>
      <c r="J99" s="16"/>
      <c r="K99" s="16">
        <f t="shared" si="1"/>
        <v>0</v>
      </c>
    </row>
    <row r="100" spans="2:11" s="13" customFormat="1" ht="24.75" customHeight="1">
      <c r="B100" s="16" t="s">
        <v>182</v>
      </c>
      <c r="C100" s="16" t="s">
        <v>183</v>
      </c>
      <c r="D100" s="16" t="s">
        <v>25</v>
      </c>
      <c r="E100" s="16" t="s">
        <v>26</v>
      </c>
      <c r="F100" s="16"/>
      <c r="G100" s="16"/>
      <c r="H100" s="16">
        <v>286</v>
      </c>
      <c r="I100" s="16" t="s">
        <v>27</v>
      </c>
      <c r="J100" s="16"/>
      <c r="K100" s="16">
        <f t="shared" si="1"/>
        <v>0</v>
      </c>
    </row>
    <row r="101" spans="2:11" s="13" customFormat="1" ht="12.75" customHeight="1">
      <c r="B101" s="16" t="s">
        <v>184</v>
      </c>
      <c r="C101" s="16" t="s">
        <v>185</v>
      </c>
      <c r="D101" s="16" t="s">
        <v>25</v>
      </c>
      <c r="E101" s="16" t="s">
        <v>26</v>
      </c>
      <c r="F101" s="16"/>
      <c r="G101" s="16"/>
      <c r="H101" s="16">
        <v>286</v>
      </c>
      <c r="I101" s="16" t="s">
        <v>27</v>
      </c>
      <c r="J101" s="16"/>
      <c r="K101" s="16">
        <f t="shared" si="1"/>
        <v>0</v>
      </c>
    </row>
    <row r="102" spans="2:11" s="13" customFormat="1" ht="24.75" customHeight="1">
      <c r="B102" s="16" t="s">
        <v>186</v>
      </c>
      <c r="C102" s="16" t="s">
        <v>187</v>
      </c>
      <c r="D102" s="16" t="s">
        <v>25</v>
      </c>
      <c r="E102" s="16" t="s">
        <v>26</v>
      </c>
      <c r="F102" s="16"/>
      <c r="G102" s="16"/>
      <c r="H102" s="16">
        <v>286</v>
      </c>
      <c r="I102" s="16" t="s">
        <v>27</v>
      </c>
      <c r="J102" s="16"/>
      <c r="K102" s="16">
        <f t="shared" si="1"/>
        <v>0</v>
      </c>
    </row>
    <row r="103" spans="2:11" s="13" customFormat="1" ht="12.75" customHeight="1">
      <c r="B103" s="16" t="s">
        <v>188</v>
      </c>
      <c r="C103" s="16" t="s">
        <v>189</v>
      </c>
      <c r="D103" s="16" t="s">
        <v>25</v>
      </c>
      <c r="E103" s="16" t="s">
        <v>26</v>
      </c>
      <c r="F103" s="16"/>
      <c r="G103" s="16"/>
      <c r="H103" s="16">
        <v>315.04</v>
      </c>
      <c r="I103" s="16" t="s">
        <v>27</v>
      </c>
      <c r="J103" s="16"/>
      <c r="K103" s="16">
        <f t="shared" si="1"/>
        <v>0</v>
      </c>
    </row>
    <row r="104" spans="2:11" s="13" customFormat="1" ht="12.75" customHeight="1">
      <c r="B104" s="16" t="s">
        <v>190</v>
      </c>
      <c r="C104" s="16" t="s">
        <v>191</v>
      </c>
      <c r="D104" s="16" t="s">
        <v>25</v>
      </c>
      <c r="E104" s="16" t="s">
        <v>26</v>
      </c>
      <c r="F104" s="16"/>
      <c r="G104" s="16"/>
      <c r="H104" s="16">
        <v>286</v>
      </c>
      <c r="I104" s="16" t="s">
        <v>27</v>
      </c>
      <c r="J104" s="16"/>
      <c r="K104" s="16">
        <f t="shared" si="1"/>
        <v>0</v>
      </c>
    </row>
    <row r="105" spans="2:11" s="13" customFormat="1" ht="12.75" customHeight="1">
      <c r="B105" s="16" t="s">
        <v>192</v>
      </c>
      <c r="C105" s="16" t="s">
        <v>193</v>
      </c>
      <c r="D105" s="16" t="s">
        <v>25</v>
      </c>
      <c r="E105" s="16" t="s">
        <v>26</v>
      </c>
      <c r="F105" s="16"/>
      <c r="G105" s="16"/>
      <c r="H105" s="16">
        <v>217.03</v>
      </c>
      <c r="I105" s="16" t="s">
        <v>27</v>
      </c>
      <c r="J105" s="16"/>
      <c r="K105" s="16">
        <f t="shared" si="1"/>
        <v>0</v>
      </c>
    </row>
    <row r="106" spans="2:11" s="13" customFormat="1" ht="12.75" customHeight="1">
      <c r="B106" s="16" t="s">
        <v>194</v>
      </c>
      <c r="C106" s="16" t="s">
        <v>195</v>
      </c>
      <c r="D106" s="16" t="s">
        <v>25</v>
      </c>
      <c r="E106" s="16" t="s">
        <v>26</v>
      </c>
      <c r="F106" s="16"/>
      <c r="G106" s="16"/>
      <c r="H106" s="16">
        <v>209.33</v>
      </c>
      <c r="I106" s="16" t="s">
        <v>27</v>
      </c>
      <c r="J106" s="16"/>
      <c r="K106" s="16">
        <f t="shared" si="1"/>
        <v>0</v>
      </c>
    </row>
    <row r="107" spans="2:11" s="13" customFormat="1" ht="12.75" customHeight="1">
      <c r="B107" s="16" t="s">
        <v>196</v>
      </c>
      <c r="C107" s="16" t="s">
        <v>197</v>
      </c>
      <c r="D107" s="16" t="s">
        <v>25</v>
      </c>
      <c r="E107" s="16" t="s">
        <v>26</v>
      </c>
      <c r="F107" s="16"/>
      <c r="G107" s="16"/>
      <c r="H107" s="16">
        <v>207.35</v>
      </c>
      <c r="I107" s="16" t="s">
        <v>27</v>
      </c>
      <c r="J107" s="16"/>
      <c r="K107" s="16">
        <f t="shared" si="1"/>
        <v>0</v>
      </c>
    </row>
    <row r="108" spans="2:11" s="13" customFormat="1" ht="12.75" customHeight="1">
      <c r="B108" s="14"/>
      <c r="C108" s="14" t="s">
        <v>198</v>
      </c>
      <c r="D108" s="14"/>
      <c r="E108" s="14"/>
      <c r="F108" s="14"/>
      <c r="G108" s="14"/>
      <c r="H108" s="14"/>
      <c r="I108" s="15"/>
      <c r="J108" s="14"/>
      <c r="K108" s="14"/>
    </row>
    <row r="109" spans="2:11" s="13" customFormat="1" ht="12.75" customHeight="1">
      <c r="B109" s="16" t="s">
        <v>199</v>
      </c>
      <c r="C109" s="16" t="s">
        <v>200</v>
      </c>
      <c r="D109" s="16" t="s">
        <v>25</v>
      </c>
      <c r="E109" s="16" t="s">
        <v>26</v>
      </c>
      <c r="F109" s="16"/>
      <c r="G109" s="16"/>
      <c r="H109" s="16">
        <v>237.71</v>
      </c>
      <c r="I109" s="16" t="s">
        <v>27</v>
      </c>
      <c r="J109" s="16"/>
      <c r="K109" s="16">
        <f aca="true" t="shared" si="2" ref="K109:K111">H109*J109</f>
        <v>0</v>
      </c>
    </row>
    <row r="110" spans="2:11" s="13" customFormat="1" ht="12.75" customHeight="1">
      <c r="B110" s="16" t="s">
        <v>201</v>
      </c>
      <c r="C110" s="16" t="s">
        <v>202</v>
      </c>
      <c r="D110" s="16" t="s">
        <v>25</v>
      </c>
      <c r="E110" s="16" t="s">
        <v>26</v>
      </c>
      <c r="F110" s="16"/>
      <c r="G110" s="16"/>
      <c r="H110" s="16">
        <v>218.35</v>
      </c>
      <c r="I110" s="16" t="s">
        <v>27</v>
      </c>
      <c r="J110" s="16"/>
      <c r="K110" s="16">
        <f t="shared" si="2"/>
        <v>0</v>
      </c>
    </row>
    <row r="111" spans="2:11" s="13" customFormat="1" ht="12.75" customHeight="1">
      <c r="B111" s="16" t="s">
        <v>203</v>
      </c>
      <c r="C111" s="16" t="s">
        <v>204</v>
      </c>
      <c r="D111" s="16" t="s">
        <v>25</v>
      </c>
      <c r="E111" s="16" t="s">
        <v>26</v>
      </c>
      <c r="F111" s="16"/>
      <c r="G111" s="16"/>
      <c r="H111" s="16">
        <v>218.35</v>
      </c>
      <c r="I111" s="16" t="s">
        <v>27</v>
      </c>
      <c r="J111" s="16"/>
      <c r="K111" s="16">
        <f t="shared" si="2"/>
        <v>0</v>
      </c>
    </row>
    <row r="112" spans="2:11" s="13" customFormat="1" ht="12.75" customHeight="1">
      <c r="B112" s="14"/>
      <c r="C112" s="14" t="s">
        <v>205</v>
      </c>
      <c r="D112" s="14"/>
      <c r="E112" s="14"/>
      <c r="F112" s="14"/>
      <c r="G112" s="14"/>
      <c r="H112" s="14"/>
      <c r="I112" s="15"/>
      <c r="J112" s="14"/>
      <c r="K112" s="14"/>
    </row>
    <row r="113" spans="2:11" s="13" customFormat="1" ht="12.75" customHeight="1">
      <c r="B113" s="14"/>
      <c r="C113" s="14" t="s">
        <v>206</v>
      </c>
      <c r="D113" s="14"/>
      <c r="E113" s="14"/>
      <c r="F113" s="14"/>
      <c r="G113" s="14"/>
      <c r="H113" s="14"/>
      <c r="I113" s="15"/>
      <c r="J113" s="14"/>
      <c r="K113" s="14"/>
    </row>
    <row r="114" spans="2:11" s="13" customFormat="1" ht="12.75" customHeight="1">
      <c r="B114" s="16" t="s">
        <v>207</v>
      </c>
      <c r="C114" s="16" t="s">
        <v>208</v>
      </c>
      <c r="D114" s="16" t="s">
        <v>209</v>
      </c>
      <c r="E114" s="16" t="s">
        <v>210</v>
      </c>
      <c r="F114" s="16"/>
      <c r="G114" s="16"/>
      <c r="H114" s="16">
        <v>278</v>
      </c>
      <c r="I114" s="16" t="s">
        <v>27</v>
      </c>
      <c r="J114" s="16"/>
      <c r="K114" s="16">
        <f aca="true" t="shared" si="3" ref="K114:K163">H114*J114</f>
        <v>0</v>
      </c>
    </row>
    <row r="115" spans="2:11" s="13" customFormat="1" ht="12.75" customHeight="1">
      <c r="B115" s="16" t="s">
        <v>211</v>
      </c>
      <c r="C115" s="16" t="s">
        <v>212</v>
      </c>
      <c r="D115" s="16" t="s">
        <v>209</v>
      </c>
      <c r="E115" s="16" t="s">
        <v>213</v>
      </c>
      <c r="F115" s="16"/>
      <c r="G115" s="16"/>
      <c r="H115" s="16">
        <v>211.5</v>
      </c>
      <c r="I115" s="16" t="s">
        <v>27</v>
      </c>
      <c r="J115" s="16"/>
      <c r="K115" s="16">
        <f t="shared" si="3"/>
        <v>0</v>
      </c>
    </row>
    <row r="116" spans="2:11" s="13" customFormat="1" ht="12.75" customHeight="1">
      <c r="B116" s="16" t="s">
        <v>214</v>
      </c>
      <c r="C116" s="16" t="s">
        <v>215</v>
      </c>
      <c r="D116" s="16" t="s">
        <v>209</v>
      </c>
      <c r="E116" s="16" t="s">
        <v>216</v>
      </c>
      <c r="F116" s="16"/>
      <c r="G116" s="16"/>
      <c r="H116" s="16">
        <v>211.4</v>
      </c>
      <c r="I116" s="16" t="s">
        <v>27</v>
      </c>
      <c r="J116" s="16"/>
      <c r="K116" s="16">
        <f t="shared" si="3"/>
        <v>0</v>
      </c>
    </row>
    <row r="117" spans="2:11" s="13" customFormat="1" ht="12.75" customHeight="1">
      <c r="B117" s="16" t="s">
        <v>217</v>
      </c>
      <c r="C117" s="16" t="s">
        <v>218</v>
      </c>
      <c r="D117" s="16" t="s">
        <v>209</v>
      </c>
      <c r="E117" s="16" t="s">
        <v>216</v>
      </c>
      <c r="F117" s="16"/>
      <c r="G117" s="16"/>
      <c r="H117" s="16">
        <v>211.3</v>
      </c>
      <c r="I117" s="16" t="s">
        <v>27</v>
      </c>
      <c r="J117" s="16"/>
      <c r="K117" s="16">
        <f t="shared" si="3"/>
        <v>0</v>
      </c>
    </row>
    <row r="118" spans="2:11" s="13" customFormat="1" ht="12.75" customHeight="1">
      <c r="B118" s="16" t="s">
        <v>219</v>
      </c>
      <c r="C118" s="16" t="s">
        <v>220</v>
      </c>
      <c r="D118" s="16" t="s">
        <v>209</v>
      </c>
      <c r="E118" s="16" t="s">
        <v>213</v>
      </c>
      <c r="F118" s="16"/>
      <c r="G118" s="16"/>
      <c r="H118" s="16">
        <v>232.3</v>
      </c>
      <c r="I118" s="16" t="s">
        <v>27</v>
      </c>
      <c r="J118" s="16"/>
      <c r="K118" s="16">
        <f t="shared" si="3"/>
        <v>0</v>
      </c>
    </row>
    <row r="119" spans="2:11" s="13" customFormat="1" ht="12.75" customHeight="1">
      <c r="B119" s="16" t="s">
        <v>221</v>
      </c>
      <c r="C119" s="16" t="s">
        <v>222</v>
      </c>
      <c r="D119" s="16" t="s">
        <v>209</v>
      </c>
      <c r="E119" s="16" t="s">
        <v>223</v>
      </c>
      <c r="F119" s="16"/>
      <c r="G119" s="16"/>
      <c r="H119" s="16">
        <v>71</v>
      </c>
      <c r="I119" s="16" t="s">
        <v>27</v>
      </c>
      <c r="J119" s="16"/>
      <c r="K119" s="16">
        <f t="shared" si="3"/>
        <v>0</v>
      </c>
    </row>
    <row r="120" spans="2:11" s="13" customFormat="1" ht="12.75" customHeight="1">
      <c r="B120" s="16" t="s">
        <v>224</v>
      </c>
      <c r="C120" s="16" t="s">
        <v>225</v>
      </c>
      <c r="D120" s="16" t="s">
        <v>209</v>
      </c>
      <c r="E120" s="16" t="s">
        <v>216</v>
      </c>
      <c r="F120" s="16"/>
      <c r="G120" s="16"/>
      <c r="H120" s="16">
        <v>197.5</v>
      </c>
      <c r="I120" s="16" t="s">
        <v>27</v>
      </c>
      <c r="J120" s="16"/>
      <c r="K120" s="16">
        <f t="shared" si="3"/>
        <v>0</v>
      </c>
    </row>
    <row r="121" spans="2:11" s="13" customFormat="1" ht="12.75" customHeight="1">
      <c r="B121" s="16" t="s">
        <v>226</v>
      </c>
      <c r="C121" s="16" t="s">
        <v>227</v>
      </c>
      <c r="D121" s="16" t="s">
        <v>209</v>
      </c>
      <c r="E121" s="16" t="s">
        <v>216</v>
      </c>
      <c r="F121" s="16"/>
      <c r="G121" s="16"/>
      <c r="H121" s="16">
        <v>211.32</v>
      </c>
      <c r="I121" s="16" t="s">
        <v>27</v>
      </c>
      <c r="J121" s="16"/>
      <c r="K121" s="16">
        <f t="shared" si="3"/>
        <v>0</v>
      </c>
    </row>
    <row r="122" spans="2:11" s="13" customFormat="1" ht="12.75" customHeight="1">
      <c r="B122" s="16" t="s">
        <v>228</v>
      </c>
      <c r="C122" s="16" t="s">
        <v>229</v>
      </c>
      <c r="D122" s="16" t="s">
        <v>209</v>
      </c>
      <c r="E122" s="16" t="s">
        <v>216</v>
      </c>
      <c r="F122" s="16"/>
      <c r="G122" s="16"/>
      <c r="H122" s="16">
        <v>197.5</v>
      </c>
      <c r="I122" s="16" t="s">
        <v>27</v>
      </c>
      <c r="J122" s="16"/>
      <c r="K122" s="16">
        <f t="shared" si="3"/>
        <v>0</v>
      </c>
    </row>
    <row r="123" spans="2:11" s="13" customFormat="1" ht="12.75" customHeight="1">
      <c r="B123" s="16" t="s">
        <v>230</v>
      </c>
      <c r="C123" s="16" t="s">
        <v>231</v>
      </c>
      <c r="D123" s="16" t="s">
        <v>209</v>
      </c>
      <c r="E123" s="16" t="s">
        <v>216</v>
      </c>
      <c r="F123" s="16"/>
      <c r="G123" s="16"/>
      <c r="H123" s="16">
        <v>214.1</v>
      </c>
      <c r="I123" s="16" t="s">
        <v>27</v>
      </c>
      <c r="J123" s="16"/>
      <c r="K123" s="16">
        <f t="shared" si="3"/>
        <v>0</v>
      </c>
    </row>
    <row r="124" spans="2:11" s="13" customFormat="1" ht="12.75" customHeight="1">
      <c r="B124" s="16" t="s">
        <v>232</v>
      </c>
      <c r="C124" s="16" t="s">
        <v>233</v>
      </c>
      <c r="D124" s="16" t="s">
        <v>209</v>
      </c>
      <c r="E124" s="16" t="s">
        <v>213</v>
      </c>
      <c r="F124" s="16"/>
      <c r="G124" s="16"/>
      <c r="H124" s="16">
        <v>155.5</v>
      </c>
      <c r="I124" s="16" t="s">
        <v>27</v>
      </c>
      <c r="J124" s="16"/>
      <c r="K124" s="16">
        <f t="shared" si="3"/>
        <v>0</v>
      </c>
    </row>
    <row r="125" spans="2:11" s="13" customFormat="1" ht="12.75" customHeight="1">
      <c r="B125" s="16" t="s">
        <v>234</v>
      </c>
      <c r="C125" s="16" t="s">
        <v>235</v>
      </c>
      <c r="D125" s="16" t="s">
        <v>209</v>
      </c>
      <c r="E125" s="16" t="s">
        <v>213</v>
      </c>
      <c r="F125" s="16"/>
      <c r="G125" s="16"/>
      <c r="H125" s="16">
        <v>155.5</v>
      </c>
      <c r="I125" s="16" t="s">
        <v>27</v>
      </c>
      <c r="J125" s="16"/>
      <c r="K125" s="16">
        <f t="shared" si="3"/>
        <v>0</v>
      </c>
    </row>
    <row r="126" spans="2:11" s="13" customFormat="1" ht="12.75" customHeight="1">
      <c r="B126" s="16" t="s">
        <v>236</v>
      </c>
      <c r="C126" s="16" t="s">
        <v>237</v>
      </c>
      <c r="D126" s="16" t="s">
        <v>209</v>
      </c>
      <c r="E126" s="16" t="s">
        <v>213</v>
      </c>
      <c r="F126" s="16"/>
      <c r="G126" s="16"/>
      <c r="H126" s="16">
        <v>155.5</v>
      </c>
      <c r="I126" s="16" t="s">
        <v>27</v>
      </c>
      <c r="J126" s="16"/>
      <c r="K126" s="16">
        <f t="shared" si="3"/>
        <v>0</v>
      </c>
    </row>
    <row r="127" spans="2:11" s="13" customFormat="1" ht="12.75" customHeight="1">
      <c r="B127" s="16" t="s">
        <v>238</v>
      </c>
      <c r="C127" s="16" t="s">
        <v>239</v>
      </c>
      <c r="D127" s="16" t="s">
        <v>209</v>
      </c>
      <c r="E127" s="16" t="s">
        <v>213</v>
      </c>
      <c r="F127" s="16"/>
      <c r="G127" s="16"/>
      <c r="H127" s="16">
        <v>155.5</v>
      </c>
      <c r="I127" s="16" t="s">
        <v>27</v>
      </c>
      <c r="J127" s="16"/>
      <c r="K127" s="16">
        <f t="shared" si="3"/>
        <v>0</v>
      </c>
    </row>
    <row r="128" spans="2:11" s="13" customFormat="1" ht="12.75" customHeight="1">
      <c r="B128" s="16" t="s">
        <v>240</v>
      </c>
      <c r="C128" s="16" t="s">
        <v>241</v>
      </c>
      <c r="D128" s="16" t="s">
        <v>209</v>
      </c>
      <c r="E128" s="16" t="s">
        <v>242</v>
      </c>
      <c r="F128" s="16"/>
      <c r="G128" s="16"/>
      <c r="H128" s="16">
        <v>105</v>
      </c>
      <c r="I128" s="16" t="s">
        <v>27</v>
      </c>
      <c r="J128" s="16"/>
      <c r="K128" s="16">
        <f t="shared" si="3"/>
        <v>0</v>
      </c>
    </row>
    <row r="129" spans="2:11" s="13" customFormat="1" ht="12.75" customHeight="1">
      <c r="B129" s="16" t="s">
        <v>243</v>
      </c>
      <c r="C129" s="16" t="s">
        <v>244</v>
      </c>
      <c r="D129" s="16" t="s">
        <v>209</v>
      </c>
      <c r="E129" s="16" t="s">
        <v>223</v>
      </c>
      <c r="F129" s="16"/>
      <c r="G129" s="16"/>
      <c r="H129" s="16">
        <v>164.2</v>
      </c>
      <c r="I129" s="16" t="s">
        <v>27</v>
      </c>
      <c r="J129" s="16"/>
      <c r="K129" s="16">
        <f t="shared" si="3"/>
        <v>0</v>
      </c>
    </row>
    <row r="130" spans="2:11" s="13" customFormat="1" ht="12.75" customHeight="1">
      <c r="B130" s="16" t="s">
        <v>245</v>
      </c>
      <c r="C130" s="16" t="s">
        <v>246</v>
      </c>
      <c r="D130" s="16" t="s">
        <v>209</v>
      </c>
      <c r="E130" s="16" t="s">
        <v>223</v>
      </c>
      <c r="F130" s="16"/>
      <c r="G130" s="16"/>
      <c r="H130" s="16">
        <v>164.2</v>
      </c>
      <c r="I130" s="16" t="s">
        <v>27</v>
      </c>
      <c r="J130" s="16"/>
      <c r="K130" s="16">
        <f t="shared" si="3"/>
        <v>0</v>
      </c>
    </row>
    <row r="131" spans="2:11" s="13" customFormat="1" ht="12.75" customHeight="1">
      <c r="B131" s="16" t="s">
        <v>247</v>
      </c>
      <c r="C131" s="16" t="s">
        <v>248</v>
      </c>
      <c r="D131" s="16" t="s">
        <v>209</v>
      </c>
      <c r="E131" s="16" t="s">
        <v>249</v>
      </c>
      <c r="F131" s="16"/>
      <c r="G131" s="16"/>
      <c r="H131" s="16">
        <v>107.5</v>
      </c>
      <c r="I131" s="16" t="s">
        <v>27</v>
      </c>
      <c r="J131" s="16"/>
      <c r="K131" s="16">
        <f t="shared" si="3"/>
        <v>0</v>
      </c>
    </row>
    <row r="132" spans="2:11" s="13" customFormat="1" ht="12.75" customHeight="1">
      <c r="B132" s="16" t="s">
        <v>250</v>
      </c>
      <c r="C132" s="16" t="s">
        <v>251</v>
      </c>
      <c r="D132" s="16" t="s">
        <v>209</v>
      </c>
      <c r="E132" s="16" t="s">
        <v>249</v>
      </c>
      <c r="F132" s="16"/>
      <c r="G132" s="16"/>
      <c r="H132" s="16">
        <v>113.25</v>
      </c>
      <c r="I132" s="16" t="s">
        <v>27</v>
      </c>
      <c r="J132" s="16"/>
      <c r="K132" s="16">
        <f t="shared" si="3"/>
        <v>0</v>
      </c>
    </row>
    <row r="133" spans="2:11" s="13" customFormat="1" ht="12.75" customHeight="1">
      <c r="B133" s="16" t="s">
        <v>252</v>
      </c>
      <c r="C133" s="16" t="s">
        <v>253</v>
      </c>
      <c r="D133" s="16" t="s">
        <v>209</v>
      </c>
      <c r="E133" s="16" t="s">
        <v>213</v>
      </c>
      <c r="F133" s="16"/>
      <c r="G133" s="16"/>
      <c r="H133" s="16">
        <v>222</v>
      </c>
      <c r="I133" s="16" t="s">
        <v>27</v>
      </c>
      <c r="J133" s="16"/>
      <c r="K133" s="16">
        <f t="shared" si="3"/>
        <v>0</v>
      </c>
    </row>
    <row r="134" spans="2:11" s="13" customFormat="1" ht="12.75" customHeight="1">
      <c r="B134" s="16" t="s">
        <v>254</v>
      </c>
      <c r="C134" s="16" t="s">
        <v>255</v>
      </c>
      <c r="D134" s="16" t="s">
        <v>209</v>
      </c>
      <c r="E134" s="16" t="s">
        <v>242</v>
      </c>
      <c r="F134" s="16"/>
      <c r="G134" s="16"/>
      <c r="H134" s="16">
        <v>167</v>
      </c>
      <c r="I134" s="16" t="s">
        <v>27</v>
      </c>
      <c r="J134" s="16"/>
      <c r="K134" s="16">
        <f t="shared" si="3"/>
        <v>0</v>
      </c>
    </row>
    <row r="135" spans="2:11" s="13" customFormat="1" ht="24.75" customHeight="1">
      <c r="B135" s="16" t="s">
        <v>256</v>
      </c>
      <c r="C135" s="16" t="s">
        <v>257</v>
      </c>
      <c r="D135" s="16" t="s">
        <v>209</v>
      </c>
      <c r="E135" s="16" t="s">
        <v>258</v>
      </c>
      <c r="F135" s="16"/>
      <c r="G135" s="16"/>
      <c r="H135" s="16">
        <v>133.6</v>
      </c>
      <c r="I135" s="16" t="s">
        <v>27</v>
      </c>
      <c r="J135" s="16"/>
      <c r="K135" s="16">
        <f t="shared" si="3"/>
        <v>0</v>
      </c>
    </row>
    <row r="136" spans="2:11" s="13" customFormat="1" ht="12.75" customHeight="1">
      <c r="B136" s="16" t="s">
        <v>259</v>
      </c>
      <c r="C136" s="16" t="s">
        <v>260</v>
      </c>
      <c r="D136" s="16" t="s">
        <v>209</v>
      </c>
      <c r="E136" s="16" t="s">
        <v>213</v>
      </c>
      <c r="F136" s="16"/>
      <c r="G136" s="16"/>
      <c r="H136" s="16">
        <v>208</v>
      </c>
      <c r="I136" s="16" t="s">
        <v>27</v>
      </c>
      <c r="J136" s="16"/>
      <c r="K136" s="16">
        <f t="shared" si="3"/>
        <v>0</v>
      </c>
    </row>
    <row r="137" spans="2:11" s="13" customFormat="1" ht="12.75" customHeight="1">
      <c r="B137" s="16" t="s">
        <v>261</v>
      </c>
      <c r="C137" s="16" t="s">
        <v>262</v>
      </c>
      <c r="D137" s="16" t="s">
        <v>209</v>
      </c>
      <c r="E137" s="16" t="s">
        <v>26</v>
      </c>
      <c r="F137" s="16"/>
      <c r="G137" s="16"/>
      <c r="H137" s="16">
        <v>208</v>
      </c>
      <c r="I137" s="16" t="s">
        <v>27</v>
      </c>
      <c r="J137" s="16"/>
      <c r="K137" s="16">
        <f t="shared" si="3"/>
        <v>0</v>
      </c>
    </row>
    <row r="138" spans="2:11" s="13" customFormat="1" ht="12.75" customHeight="1">
      <c r="B138" s="16" t="s">
        <v>263</v>
      </c>
      <c r="C138" s="16" t="s">
        <v>264</v>
      </c>
      <c r="D138" s="16" t="s">
        <v>209</v>
      </c>
      <c r="E138" s="16" t="s">
        <v>213</v>
      </c>
      <c r="F138" s="16"/>
      <c r="G138" s="16"/>
      <c r="H138" s="16">
        <v>207.9</v>
      </c>
      <c r="I138" s="16" t="s">
        <v>27</v>
      </c>
      <c r="J138" s="16"/>
      <c r="K138" s="16">
        <f t="shared" si="3"/>
        <v>0</v>
      </c>
    </row>
    <row r="139" spans="2:11" s="13" customFormat="1" ht="12.75" customHeight="1">
      <c r="B139" s="16" t="s">
        <v>265</v>
      </c>
      <c r="C139" s="16" t="s">
        <v>266</v>
      </c>
      <c r="D139" s="16" t="s">
        <v>209</v>
      </c>
      <c r="E139" s="16" t="s">
        <v>213</v>
      </c>
      <c r="F139" s="16"/>
      <c r="G139" s="16"/>
      <c r="H139" s="16">
        <v>173</v>
      </c>
      <c r="I139" s="16" t="s">
        <v>27</v>
      </c>
      <c r="J139" s="16"/>
      <c r="K139" s="16">
        <f t="shared" si="3"/>
        <v>0</v>
      </c>
    </row>
    <row r="140" spans="2:11" s="13" customFormat="1" ht="12.75" customHeight="1">
      <c r="B140" s="16" t="s">
        <v>267</v>
      </c>
      <c r="C140" s="16" t="s">
        <v>268</v>
      </c>
      <c r="D140" s="16" t="s">
        <v>209</v>
      </c>
      <c r="E140" s="16" t="s">
        <v>213</v>
      </c>
      <c r="F140" s="16"/>
      <c r="G140" s="16"/>
      <c r="H140" s="16">
        <v>278</v>
      </c>
      <c r="I140" s="16" t="s">
        <v>27</v>
      </c>
      <c r="J140" s="16"/>
      <c r="K140" s="16">
        <f t="shared" si="3"/>
        <v>0</v>
      </c>
    </row>
    <row r="141" spans="2:11" s="13" customFormat="1" ht="12.75" customHeight="1">
      <c r="B141" s="16" t="s">
        <v>269</v>
      </c>
      <c r="C141" s="16" t="s">
        <v>270</v>
      </c>
      <c r="D141" s="16" t="s">
        <v>209</v>
      </c>
      <c r="E141" s="16" t="s">
        <v>26</v>
      </c>
      <c r="F141" s="16"/>
      <c r="G141" s="16"/>
      <c r="H141" s="16">
        <v>190.5</v>
      </c>
      <c r="I141" s="16" t="s">
        <v>27</v>
      </c>
      <c r="J141" s="16"/>
      <c r="K141" s="16">
        <f t="shared" si="3"/>
        <v>0</v>
      </c>
    </row>
    <row r="142" spans="2:11" s="13" customFormat="1" ht="12.75" customHeight="1">
      <c r="B142" s="16" t="s">
        <v>271</v>
      </c>
      <c r="C142" s="16" t="s">
        <v>272</v>
      </c>
      <c r="D142" s="16" t="s">
        <v>209</v>
      </c>
      <c r="E142" s="16" t="s">
        <v>210</v>
      </c>
      <c r="F142" s="16"/>
      <c r="G142" s="16"/>
      <c r="H142" s="16">
        <v>173.1</v>
      </c>
      <c r="I142" s="16" t="s">
        <v>27</v>
      </c>
      <c r="J142" s="16"/>
      <c r="K142" s="16">
        <f t="shared" si="3"/>
        <v>0</v>
      </c>
    </row>
    <row r="143" spans="2:11" s="13" customFormat="1" ht="12.75" customHeight="1">
      <c r="B143" s="16" t="s">
        <v>273</v>
      </c>
      <c r="C143" s="16" t="s">
        <v>274</v>
      </c>
      <c r="D143" s="16" t="s">
        <v>209</v>
      </c>
      <c r="E143" s="16" t="s">
        <v>213</v>
      </c>
      <c r="F143" s="16"/>
      <c r="G143" s="16"/>
      <c r="H143" s="16">
        <v>133.15</v>
      </c>
      <c r="I143" s="16" t="s">
        <v>27</v>
      </c>
      <c r="J143" s="16"/>
      <c r="K143" s="16">
        <f t="shared" si="3"/>
        <v>0</v>
      </c>
    </row>
    <row r="144" spans="2:11" s="13" customFormat="1" ht="12.75" customHeight="1">
      <c r="B144" s="16" t="s">
        <v>275</v>
      </c>
      <c r="C144" s="16" t="s">
        <v>276</v>
      </c>
      <c r="D144" s="16" t="s">
        <v>209</v>
      </c>
      <c r="E144" s="16" t="s">
        <v>213</v>
      </c>
      <c r="F144" s="16"/>
      <c r="G144" s="16"/>
      <c r="H144" s="16">
        <v>190.5</v>
      </c>
      <c r="I144" s="16" t="s">
        <v>27</v>
      </c>
      <c r="J144" s="16"/>
      <c r="K144" s="16">
        <f t="shared" si="3"/>
        <v>0</v>
      </c>
    </row>
    <row r="145" spans="2:11" s="13" customFormat="1" ht="12.75" customHeight="1">
      <c r="B145" s="16" t="s">
        <v>277</v>
      </c>
      <c r="C145" s="16" t="s">
        <v>278</v>
      </c>
      <c r="D145" s="16" t="s">
        <v>209</v>
      </c>
      <c r="E145" s="16" t="s">
        <v>216</v>
      </c>
      <c r="F145" s="16"/>
      <c r="G145" s="16"/>
      <c r="H145" s="16">
        <v>169.5</v>
      </c>
      <c r="I145" s="16" t="s">
        <v>27</v>
      </c>
      <c r="J145" s="16"/>
      <c r="K145" s="16">
        <f t="shared" si="3"/>
        <v>0</v>
      </c>
    </row>
    <row r="146" spans="2:11" s="13" customFormat="1" ht="12.75" customHeight="1">
      <c r="B146" s="16" t="s">
        <v>279</v>
      </c>
      <c r="C146" s="16" t="s">
        <v>280</v>
      </c>
      <c r="D146" s="16" t="s">
        <v>209</v>
      </c>
      <c r="E146" s="16" t="s">
        <v>213</v>
      </c>
      <c r="F146" s="16"/>
      <c r="G146" s="16"/>
      <c r="H146" s="16">
        <v>172.6</v>
      </c>
      <c r="I146" s="16" t="s">
        <v>27</v>
      </c>
      <c r="J146" s="16"/>
      <c r="K146" s="16">
        <f t="shared" si="3"/>
        <v>0</v>
      </c>
    </row>
    <row r="147" spans="2:11" s="13" customFormat="1" ht="12.75" customHeight="1">
      <c r="B147" s="16" t="s">
        <v>281</v>
      </c>
      <c r="C147" s="16" t="s">
        <v>282</v>
      </c>
      <c r="D147" s="16" t="s">
        <v>209</v>
      </c>
      <c r="E147" s="16" t="s">
        <v>26</v>
      </c>
      <c r="F147" s="16"/>
      <c r="G147" s="16"/>
      <c r="H147" s="16">
        <v>278</v>
      </c>
      <c r="I147" s="16" t="s">
        <v>27</v>
      </c>
      <c r="J147" s="16"/>
      <c r="K147" s="16">
        <f t="shared" si="3"/>
        <v>0</v>
      </c>
    </row>
    <row r="148" spans="2:11" s="13" customFormat="1" ht="12.75" customHeight="1">
      <c r="B148" s="16" t="s">
        <v>283</v>
      </c>
      <c r="C148" s="16" t="s">
        <v>284</v>
      </c>
      <c r="D148" s="16" t="s">
        <v>209</v>
      </c>
      <c r="E148" s="16" t="s">
        <v>216</v>
      </c>
      <c r="F148" s="16"/>
      <c r="G148" s="16"/>
      <c r="H148" s="16">
        <v>211.5</v>
      </c>
      <c r="I148" s="16" t="s">
        <v>27</v>
      </c>
      <c r="J148" s="16"/>
      <c r="K148" s="16">
        <f t="shared" si="3"/>
        <v>0</v>
      </c>
    </row>
    <row r="149" spans="2:11" s="13" customFormat="1" ht="12.75" customHeight="1">
      <c r="B149" s="16" t="s">
        <v>285</v>
      </c>
      <c r="C149" s="16" t="s">
        <v>286</v>
      </c>
      <c r="D149" s="16" t="s">
        <v>209</v>
      </c>
      <c r="E149" s="16" t="s">
        <v>216</v>
      </c>
      <c r="F149" s="16"/>
      <c r="G149" s="16"/>
      <c r="H149" s="16">
        <v>190.5</v>
      </c>
      <c r="I149" s="16" t="s">
        <v>27</v>
      </c>
      <c r="J149" s="16"/>
      <c r="K149" s="16">
        <f t="shared" si="3"/>
        <v>0</v>
      </c>
    </row>
    <row r="150" spans="2:11" s="13" customFormat="1" ht="12.75" customHeight="1">
      <c r="B150" s="16" t="s">
        <v>287</v>
      </c>
      <c r="C150" s="16" t="s">
        <v>288</v>
      </c>
      <c r="D150" s="16" t="s">
        <v>209</v>
      </c>
      <c r="E150" s="16" t="s">
        <v>26</v>
      </c>
      <c r="F150" s="16"/>
      <c r="G150" s="16"/>
      <c r="H150" s="16">
        <v>232.5</v>
      </c>
      <c r="I150" s="16" t="s">
        <v>27</v>
      </c>
      <c r="J150" s="16"/>
      <c r="K150" s="16">
        <f t="shared" si="3"/>
        <v>0</v>
      </c>
    </row>
    <row r="151" spans="2:11" s="13" customFormat="1" ht="12.75" customHeight="1">
      <c r="B151" s="16" t="s">
        <v>289</v>
      </c>
      <c r="C151" s="16" t="s">
        <v>290</v>
      </c>
      <c r="D151" s="16" t="s">
        <v>209</v>
      </c>
      <c r="E151" s="16" t="s">
        <v>213</v>
      </c>
      <c r="F151" s="16"/>
      <c r="G151" s="16"/>
      <c r="H151" s="16">
        <v>170</v>
      </c>
      <c r="I151" s="16" t="s">
        <v>27</v>
      </c>
      <c r="J151" s="16"/>
      <c r="K151" s="16">
        <f t="shared" si="3"/>
        <v>0</v>
      </c>
    </row>
    <row r="152" spans="2:11" s="13" customFormat="1" ht="12.75" customHeight="1">
      <c r="B152" s="16" t="s">
        <v>291</v>
      </c>
      <c r="C152" s="16" t="s">
        <v>292</v>
      </c>
      <c r="D152" s="16" t="s">
        <v>209</v>
      </c>
      <c r="E152" s="16" t="s">
        <v>216</v>
      </c>
      <c r="F152" s="16"/>
      <c r="G152" s="16"/>
      <c r="H152" s="16">
        <v>170</v>
      </c>
      <c r="I152" s="16" t="s">
        <v>27</v>
      </c>
      <c r="J152" s="16"/>
      <c r="K152" s="16">
        <f t="shared" si="3"/>
        <v>0</v>
      </c>
    </row>
    <row r="153" spans="2:11" s="13" customFormat="1" ht="12.75" customHeight="1">
      <c r="B153" s="16" t="s">
        <v>293</v>
      </c>
      <c r="C153" s="16" t="s">
        <v>294</v>
      </c>
      <c r="D153" s="16" t="s">
        <v>209</v>
      </c>
      <c r="E153" s="16" t="s">
        <v>223</v>
      </c>
      <c r="F153" s="16"/>
      <c r="G153" s="16"/>
      <c r="H153" s="16">
        <v>99.5</v>
      </c>
      <c r="I153" s="16" t="s">
        <v>27</v>
      </c>
      <c r="J153" s="16"/>
      <c r="K153" s="16">
        <f t="shared" si="3"/>
        <v>0</v>
      </c>
    </row>
    <row r="154" spans="2:11" s="13" customFormat="1" ht="12.75" customHeight="1">
      <c r="B154" s="16" t="s">
        <v>295</v>
      </c>
      <c r="C154" s="16" t="s">
        <v>296</v>
      </c>
      <c r="D154" s="16" t="s">
        <v>209</v>
      </c>
      <c r="E154" s="16" t="s">
        <v>223</v>
      </c>
      <c r="F154" s="16"/>
      <c r="G154" s="16"/>
      <c r="H154" s="16">
        <v>99.5</v>
      </c>
      <c r="I154" s="16" t="s">
        <v>27</v>
      </c>
      <c r="J154" s="16"/>
      <c r="K154" s="16">
        <f t="shared" si="3"/>
        <v>0</v>
      </c>
    </row>
    <row r="155" spans="2:11" s="13" customFormat="1" ht="12.75" customHeight="1">
      <c r="B155" s="16" t="s">
        <v>297</v>
      </c>
      <c r="C155" s="16" t="s">
        <v>298</v>
      </c>
      <c r="D155" s="16" t="s">
        <v>209</v>
      </c>
      <c r="E155" s="16" t="s">
        <v>213</v>
      </c>
      <c r="F155" s="16"/>
      <c r="G155" s="16"/>
      <c r="H155" s="16">
        <v>99.5</v>
      </c>
      <c r="I155" s="16" t="s">
        <v>27</v>
      </c>
      <c r="J155" s="16"/>
      <c r="K155" s="16">
        <f t="shared" si="3"/>
        <v>0</v>
      </c>
    </row>
    <row r="156" spans="2:11" s="13" customFormat="1" ht="12.75" customHeight="1">
      <c r="B156" s="16" t="s">
        <v>299</v>
      </c>
      <c r="C156" s="16" t="s">
        <v>300</v>
      </c>
      <c r="D156" s="16" t="s">
        <v>209</v>
      </c>
      <c r="E156" s="16" t="s">
        <v>223</v>
      </c>
      <c r="F156" s="16"/>
      <c r="G156" s="16"/>
      <c r="H156" s="16">
        <v>99.5</v>
      </c>
      <c r="I156" s="16" t="s">
        <v>27</v>
      </c>
      <c r="J156" s="16"/>
      <c r="K156" s="16">
        <f t="shared" si="3"/>
        <v>0</v>
      </c>
    </row>
    <row r="157" spans="2:11" s="13" customFormat="1" ht="12.75" customHeight="1">
      <c r="B157" s="16" t="s">
        <v>301</v>
      </c>
      <c r="C157" s="16" t="s">
        <v>302</v>
      </c>
      <c r="D157" s="16" t="s">
        <v>209</v>
      </c>
      <c r="E157" s="16" t="s">
        <v>223</v>
      </c>
      <c r="F157" s="16"/>
      <c r="G157" s="16"/>
      <c r="H157" s="16">
        <v>99.5</v>
      </c>
      <c r="I157" s="16" t="s">
        <v>27</v>
      </c>
      <c r="J157" s="16"/>
      <c r="K157" s="16">
        <f t="shared" si="3"/>
        <v>0</v>
      </c>
    </row>
    <row r="158" spans="2:11" s="13" customFormat="1" ht="12.75" customHeight="1">
      <c r="B158" s="16" t="s">
        <v>303</v>
      </c>
      <c r="C158" s="16" t="s">
        <v>304</v>
      </c>
      <c r="D158" s="16" t="s">
        <v>209</v>
      </c>
      <c r="E158" s="16" t="s">
        <v>213</v>
      </c>
      <c r="F158" s="16"/>
      <c r="G158" s="16"/>
      <c r="H158" s="16">
        <v>114.5</v>
      </c>
      <c r="I158" s="16" t="s">
        <v>27</v>
      </c>
      <c r="J158" s="16"/>
      <c r="K158" s="16">
        <f t="shared" si="3"/>
        <v>0</v>
      </c>
    </row>
    <row r="159" spans="2:11" s="13" customFormat="1" ht="12.75" customHeight="1">
      <c r="B159" s="16" t="s">
        <v>305</v>
      </c>
      <c r="C159" s="16" t="s">
        <v>306</v>
      </c>
      <c r="D159" s="16" t="s">
        <v>209</v>
      </c>
      <c r="E159" s="16" t="s">
        <v>26</v>
      </c>
      <c r="F159" s="16"/>
      <c r="G159" s="16"/>
      <c r="H159" s="16">
        <v>152.1</v>
      </c>
      <c r="I159" s="16" t="s">
        <v>27</v>
      </c>
      <c r="J159" s="16"/>
      <c r="K159" s="16">
        <f t="shared" si="3"/>
        <v>0</v>
      </c>
    </row>
    <row r="160" spans="2:11" s="13" customFormat="1" ht="12.75" customHeight="1">
      <c r="B160" s="16" t="s">
        <v>307</v>
      </c>
      <c r="C160" s="16" t="s">
        <v>308</v>
      </c>
      <c r="D160" s="16" t="s">
        <v>209</v>
      </c>
      <c r="E160" s="16" t="s">
        <v>213</v>
      </c>
      <c r="F160" s="16"/>
      <c r="G160" s="16"/>
      <c r="H160" s="16">
        <v>124.5</v>
      </c>
      <c r="I160" s="16" t="s">
        <v>27</v>
      </c>
      <c r="J160" s="16"/>
      <c r="K160" s="16">
        <f t="shared" si="3"/>
        <v>0</v>
      </c>
    </row>
    <row r="161" spans="2:11" s="13" customFormat="1" ht="12.75" customHeight="1">
      <c r="B161" s="16" t="s">
        <v>309</v>
      </c>
      <c r="C161" s="16" t="s">
        <v>310</v>
      </c>
      <c r="D161" s="16" t="s">
        <v>209</v>
      </c>
      <c r="E161" s="16" t="s">
        <v>26</v>
      </c>
      <c r="F161" s="16"/>
      <c r="G161" s="16"/>
      <c r="H161" s="16">
        <v>131.1</v>
      </c>
      <c r="I161" s="16" t="s">
        <v>27</v>
      </c>
      <c r="J161" s="16"/>
      <c r="K161" s="16">
        <f t="shared" si="3"/>
        <v>0</v>
      </c>
    </row>
    <row r="162" spans="2:11" s="13" customFormat="1" ht="12.75" customHeight="1">
      <c r="B162" s="16" t="s">
        <v>311</v>
      </c>
      <c r="C162" s="16" t="s">
        <v>312</v>
      </c>
      <c r="D162" s="16" t="s">
        <v>209</v>
      </c>
      <c r="E162" s="16" t="s">
        <v>213</v>
      </c>
      <c r="F162" s="16"/>
      <c r="G162" s="16"/>
      <c r="H162" s="16">
        <v>170</v>
      </c>
      <c r="I162" s="16" t="s">
        <v>27</v>
      </c>
      <c r="J162" s="16"/>
      <c r="K162" s="16">
        <f t="shared" si="3"/>
        <v>0</v>
      </c>
    </row>
    <row r="163" spans="2:11" s="13" customFormat="1" ht="12.75" customHeight="1">
      <c r="B163" s="16" t="s">
        <v>313</v>
      </c>
      <c r="C163" s="16" t="s">
        <v>314</v>
      </c>
      <c r="D163" s="16" t="s">
        <v>209</v>
      </c>
      <c r="E163" s="16" t="s">
        <v>213</v>
      </c>
      <c r="F163" s="16"/>
      <c r="G163" s="16"/>
      <c r="H163" s="16">
        <v>120.5</v>
      </c>
      <c r="I163" s="16" t="s">
        <v>27</v>
      </c>
      <c r="J163" s="16"/>
      <c r="K163" s="16">
        <f t="shared" si="3"/>
        <v>0</v>
      </c>
    </row>
    <row r="164" spans="2:11" s="13" customFormat="1" ht="12.75" customHeight="1">
      <c r="B164" s="14"/>
      <c r="C164" s="14" t="s">
        <v>315</v>
      </c>
      <c r="D164" s="14"/>
      <c r="E164" s="14"/>
      <c r="F164" s="14"/>
      <c r="G164" s="14"/>
      <c r="H164" s="14"/>
      <c r="I164" s="15"/>
      <c r="J164" s="14"/>
      <c r="K164" s="14"/>
    </row>
    <row r="165" spans="2:11" s="13" customFormat="1" ht="12.75" customHeight="1">
      <c r="B165" s="16" t="s">
        <v>316</v>
      </c>
      <c r="C165" s="16" t="s">
        <v>317</v>
      </c>
      <c r="D165" s="16" t="s">
        <v>318</v>
      </c>
      <c r="E165" s="16" t="s">
        <v>213</v>
      </c>
      <c r="F165" s="16"/>
      <c r="G165" s="16"/>
      <c r="H165" s="16">
        <v>285.15</v>
      </c>
      <c r="I165" s="16" t="s">
        <v>27</v>
      </c>
      <c r="J165" s="16"/>
      <c r="K165" s="16">
        <f aca="true" t="shared" si="4" ref="K165:K166">H165*J165</f>
        <v>0</v>
      </c>
    </row>
    <row r="166" spans="2:11" s="13" customFormat="1" ht="12.75" customHeight="1">
      <c r="B166" s="16" t="s">
        <v>319</v>
      </c>
      <c r="C166" s="16" t="s">
        <v>320</v>
      </c>
      <c r="D166" s="16" t="s">
        <v>318</v>
      </c>
      <c r="E166" s="16" t="s">
        <v>249</v>
      </c>
      <c r="F166" s="16"/>
      <c r="G166" s="16"/>
      <c r="H166" s="16">
        <v>149.6</v>
      </c>
      <c r="I166" s="16" t="s">
        <v>27</v>
      </c>
      <c r="J166" s="16"/>
      <c r="K166" s="16">
        <f t="shared" si="4"/>
        <v>0</v>
      </c>
    </row>
    <row r="167" spans="2:11" s="13" customFormat="1" ht="24.75" customHeight="1">
      <c r="B167" s="14"/>
      <c r="C167" s="14" t="s">
        <v>321</v>
      </c>
      <c r="D167" s="14"/>
      <c r="E167" s="14"/>
      <c r="F167" s="14"/>
      <c r="G167" s="14"/>
      <c r="H167" s="14"/>
      <c r="I167" s="15"/>
      <c r="J167" s="14"/>
      <c r="K167" s="14"/>
    </row>
    <row r="168" spans="2:11" s="13" customFormat="1" ht="12.75" customHeight="1">
      <c r="B168" s="14"/>
      <c r="C168" s="14" t="s">
        <v>322</v>
      </c>
      <c r="D168" s="14"/>
      <c r="E168" s="14"/>
      <c r="F168" s="14"/>
      <c r="G168" s="14"/>
      <c r="H168" s="14"/>
      <c r="I168" s="15"/>
      <c r="J168" s="14"/>
      <c r="K168" s="14"/>
    </row>
    <row r="169" spans="2:11" s="13" customFormat="1" ht="12.75" customHeight="1">
      <c r="B169" s="16" t="s">
        <v>323</v>
      </c>
      <c r="C169" s="16" t="s">
        <v>324</v>
      </c>
      <c r="D169" s="16" t="s">
        <v>25</v>
      </c>
      <c r="E169" s="16" t="s">
        <v>213</v>
      </c>
      <c r="F169" s="16"/>
      <c r="G169" s="16"/>
      <c r="H169" s="16">
        <v>338.03</v>
      </c>
      <c r="I169" s="16" t="s">
        <v>27</v>
      </c>
      <c r="J169" s="16"/>
      <c r="K169" s="16">
        <f aca="true" t="shared" si="5" ref="K169:K170">H169*J169</f>
        <v>0</v>
      </c>
    </row>
    <row r="170" spans="2:11" s="13" customFormat="1" ht="12.75" customHeight="1">
      <c r="B170" s="16" t="s">
        <v>325</v>
      </c>
      <c r="C170" s="16" t="s">
        <v>326</v>
      </c>
      <c r="D170" s="16" t="s">
        <v>25</v>
      </c>
      <c r="E170" s="16" t="s">
        <v>213</v>
      </c>
      <c r="F170" s="16"/>
      <c r="G170" s="16"/>
      <c r="H170" s="16">
        <v>360.47</v>
      </c>
      <c r="I170" s="16" t="s">
        <v>27</v>
      </c>
      <c r="J170" s="16"/>
      <c r="K170" s="16">
        <f t="shared" si="5"/>
        <v>0</v>
      </c>
    </row>
    <row r="171" spans="2:11" s="13" customFormat="1" ht="12.75" customHeight="1">
      <c r="B171" s="14"/>
      <c r="C171" s="14" t="s">
        <v>327</v>
      </c>
      <c r="D171" s="14"/>
      <c r="E171" s="14"/>
      <c r="F171" s="14"/>
      <c r="G171" s="14"/>
      <c r="H171" s="14"/>
      <c r="I171" s="15"/>
      <c r="J171" s="14"/>
      <c r="K171" s="14"/>
    </row>
    <row r="172" spans="2:11" s="13" customFormat="1" ht="12.75" customHeight="1">
      <c r="B172" s="16" t="s">
        <v>328</v>
      </c>
      <c r="C172" s="16" t="s">
        <v>329</v>
      </c>
      <c r="D172" s="16" t="s">
        <v>25</v>
      </c>
      <c r="E172" s="16" t="s">
        <v>213</v>
      </c>
      <c r="F172" s="16"/>
      <c r="G172" s="16"/>
      <c r="H172" s="16">
        <v>329.2</v>
      </c>
      <c r="I172" s="16" t="s">
        <v>27</v>
      </c>
      <c r="J172" s="16"/>
      <c r="K172" s="16">
        <f aca="true" t="shared" si="6" ref="K172:K174">H172*J172</f>
        <v>0</v>
      </c>
    </row>
    <row r="173" spans="2:11" s="13" customFormat="1" ht="12.75" customHeight="1">
      <c r="B173" s="16" t="s">
        <v>330</v>
      </c>
      <c r="C173" s="16" t="s">
        <v>331</v>
      </c>
      <c r="D173" s="16" t="s">
        <v>25</v>
      </c>
      <c r="E173" s="16" t="s">
        <v>213</v>
      </c>
      <c r="F173" s="16"/>
      <c r="G173" s="16"/>
      <c r="H173" s="16">
        <v>173.9</v>
      </c>
      <c r="I173" s="16" t="s">
        <v>27</v>
      </c>
      <c r="J173" s="16"/>
      <c r="K173" s="16">
        <f t="shared" si="6"/>
        <v>0</v>
      </c>
    </row>
    <row r="174" spans="2:11" s="13" customFormat="1" ht="12.75" customHeight="1">
      <c r="B174" s="16" t="s">
        <v>332</v>
      </c>
      <c r="C174" s="16" t="s">
        <v>333</v>
      </c>
      <c r="D174" s="16" t="s">
        <v>25</v>
      </c>
      <c r="E174" s="16" t="s">
        <v>213</v>
      </c>
      <c r="F174" s="16"/>
      <c r="G174" s="16"/>
      <c r="H174" s="16">
        <v>102</v>
      </c>
      <c r="I174" s="16" t="s">
        <v>27</v>
      </c>
      <c r="J174" s="16"/>
      <c r="K174" s="16">
        <f t="shared" si="6"/>
        <v>0</v>
      </c>
    </row>
    <row r="175" spans="2:11" s="13" customFormat="1" ht="12.75" customHeight="1">
      <c r="B175" s="14"/>
      <c r="C175" s="14" t="s">
        <v>334</v>
      </c>
      <c r="D175" s="14"/>
      <c r="E175" s="14"/>
      <c r="F175" s="14"/>
      <c r="G175" s="14"/>
      <c r="H175" s="14"/>
      <c r="I175" s="15"/>
      <c r="J175" s="14"/>
      <c r="K175" s="14"/>
    </row>
    <row r="176" spans="2:11" s="13" customFormat="1" ht="12.75" customHeight="1">
      <c r="B176" s="16" t="s">
        <v>335</v>
      </c>
      <c r="C176" s="16" t="s">
        <v>336</v>
      </c>
      <c r="D176" s="16" t="s">
        <v>25</v>
      </c>
      <c r="E176" s="16" t="s">
        <v>213</v>
      </c>
      <c r="F176" s="16"/>
      <c r="G176" s="16"/>
      <c r="H176" s="16">
        <v>403.59</v>
      </c>
      <c r="I176" s="16" t="s">
        <v>27</v>
      </c>
      <c r="J176" s="16"/>
      <c r="K176" s="16">
        <f aca="true" t="shared" si="7" ref="K176:K177">H176*J176</f>
        <v>0</v>
      </c>
    </row>
    <row r="177" spans="2:11" s="13" customFormat="1" ht="12.75" customHeight="1">
      <c r="B177" s="16" t="s">
        <v>337</v>
      </c>
      <c r="C177" s="16" t="s">
        <v>338</v>
      </c>
      <c r="D177" s="16" t="s">
        <v>25</v>
      </c>
      <c r="E177" s="16" t="s">
        <v>213</v>
      </c>
      <c r="F177" s="16"/>
      <c r="G177" s="16"/>
      <c r="H177" s="16">
        <v>242.15</v>
      </c>
      <c r="I177" s="16" t="s">
        <v>27</v>
      </c>
      <c r="J177" s="16"/>
      <c r="K177" s="16">
        <f t="shared" si="7"/>
        <v>0</v>
      </c>
    </row>
    <row r="178" spans="2:11" s="13" customFormat="1" ht="12.75" customHeight="1">
      <c r="B178" s="14"/>
      <c r="C178" s="14" t="s">
        <v>339</v>
      </c>
      <c r="D178" s="14"/>
      <c r="E178" s="14"/>
      <c r="F178" s="14"/>
      <c r="G178" s="14"/>
      <c r="H178" s="14"/>
      <c r="I178" s="15"/>
      <c r="J178" s="14"/>
      <c r="K178" s="14"/>
    </row>
    <row r="179" spans="2:11" s="13" customFormat="1" ht="12.75" customHeight="1">
      <c r="B179" s="16" t="s">
        <v>340</v>
      </c>
      <c r="C179" s="16" t="s">
        <v>341</v>
      </c>
      <c r="D179" s="16" t="s">
        <v>25</v>
      </c>
      <c r="E179" s="16" t="s">
        <v>213</v>
      </c>
      <c r="F179" s="16"/>
      <c r="G179" s="16"/>
      <c r="H179" s="16">
        <v>137.06</v>
      </c>
      <c r="I179" s="16" t="s">
        <v>27</v>
      </c>
      <c r="J179" s="16"/>
      <c r="K179" s="16">
        <f aca="true" t="shared" si="8" ref="K179:K183">H179*J179</f>
        <v>0</v>
      </c>
    </row>
    <row r="180" spans="2:11" s="13" customFormat="1" ht="12.75" customHeight="1">
      <c r="B180" s="16" t="s">
        <v>342</v>
      </c>
      <c r="C180" s="16" t="s">
        <v>343</v>
      </c>
      <c r="D180" s="16" t="s">
        <v>25</v>
      </c>
      <c r="E180" s="16" t="s">
        <v>213</v>
      </c>
      <c r="F180" s="16"/>
      <c r="G180" s="16"/>
      <c r="H180" s="16">
        <v>223.3</v>
      </c>
      <c r="I180" s="16" t="s">
        <v>27</v>
      </c>
      <c r="J180" s="16"/>
      <c r="K180" s="16">
        <f t="shared" si="8"/>
        <v>0</v>
      </c>
    </row>
    <row r="181" spans="2:11" s="13" customFormat="1" ht="12.75" customHeight="1">
      <c r="B181" s="16" t="s">
        <v>344</v>
      </c>
      <c r="C181" s="16" t="s">
        <v>345</v>
      </c>
      <c r="D181" s="16" t="s">
        <v>25</v>
      </c>
      <c r="E181" s="16" t="s">
        <v>213</v>
      </c>
      <c r="F181" s="16"/>
      <c r="G181" s="16"/>
      <c r="H181" s="16">
        <v>216.37</v>
      </c>
      <c r="I181" s="16" t="s">
        <v>27</v>
      </c>
      <c r="J181" s="16"/>
      <c r="K181" s="16">
        <f t="shared" si="8"/>
        <v>0</v>
      </c>
    </row>
    <row r="182" spans="2:11" s="13" customFormat="1" ht="12.75" customHeight="1">
      <c r="B182" s="16" t="s">
        <v>346</v>
      </c>
      <c r="C182" s="16" t="s">
        <v>347</v>
      </c>
      <c r="D182" s="16" t="s">
        <v>25</v>
      </c>
      <c r="E182" s="16" t="s">
        <v>213</v>
      </c>
      <c r="F182" s="16"/>
      <c r="G182" s="16"/>
      <c r="H182" s="16">
        <v>130.35</v>
      </c>
      <c r="I182" s="16" t="s">
        <v>27</v>
      </c>
      <c r="J182" s="16"/>
      <c r="K182" s="16">
        <f t="shared" si="8"/>
        <v>0</v>
      </c>
    </row>
    <row r="183" spans="2:11" s="13" customFormat="1" ht="12.75" customHeight="1">
      <c r="B183" s="16" t="s">
        <v>348</v>
      </c>
      <c r="C183" s="16" t="s">
        <v>349</v>
      </c>
      <c r="D183" s="16" t="s">
        <v>25</v>
      </c>
      <c r="E183" s="16" t="s">
        <v>213</v>
      </c>
      <c r="F183" s="16"/>
      <c r="G183" s="16"/>
      <c r="H183" s="16">
        <v>250.36</v>
      </c>
      <c r="I183" s="16" t="s">
        <v>27</v>
      </c>
      <c r="J183" s="16"/>
      <c r="K183" s="16">
        <f t="shared" si="8"/>
        <v>0</v>
      </c>
    </row>
    <row r="184" spans="2:11" s="13" customFormat="1" ht="12.75" customHeight="1">
      <c r="B184" s="14"/>
      <c r="C184" s="14" t="s">
        <v>350</v>
      </c>
      <c r="D184" s="14"/>
      <c r="E184" s="14"/>
      <c r="F184" s="14"/>
      <c r="G184" s="14"/>
      <c r="H184" s="14"/>
      <c r="I184" s="15"/>
      <c r="J184" s="14"/>
      <c r="K184" s="14"/>
    </row>
    <row r="185" spans="2:11" s="13" customFormat="1" ht="12.75" customHeight="1">
      <c r="B185" s="14"/>
      <c r="C185" s="14" t="s">
        <v>351</v>
      </c>
      <c r="D185" s="14"/>
      <c r="E185" s="14"/>
      <c r="F185" s="14"/>
      <c r="G185" s="14"/>
      <c r="H185" s="14"/>
      <c r="I185" s="15"/>
      <c r="J185" s="14"/>
      <c r="K185" s="14"/>
    </row>
    <row r="186" spans="2:11" s="13" customFormat="1" ht="12.75" customHeight="1">
      <c r="B186" s="16" t="s">
        <v>352</v>
      </c>
      <c r="C186" s="16" t="s">
        <v>353</v>
      </c>
      <c r="D186" s="16" t="s">
        <v>25</v>
      </c>
      <c r="E186" s="16" t="s">
        <v>213</v>
      </c>
      <c r="F186" s="16"/>
      <c r="G186" s="16"/>
      <c r="H186" s="16">
        <v>228.3</v>
      </c>
      <c r="I186" s="16" t="s">
        <v>27</v>
      </c>
      <c r="J186" s="16"/>
      <c r="K186" s="16">
        <f>H186*J186</f>
        <v>0</v>
      </c>
    </row>
    <row r="187" spans="2:11" s="13" customFormat="1" ht="12.75" customHeight="1">
      <c r="B187" s="14"/>
      <c r="C187" s="14" t="s">
        <v>354</v>
      </c>
      <c r="D187" s="14"/>
      <c r="E187" s="14"/>
      <c r="F187" s="14"/>
      <c r="G187" s="14"/>
      <c r="H187" s="14"/>
      <c r="I187" s="15"/>
      <c r="J187" s="14"/>
      <c r="K187" s="14"/>
    </row>
    <row r="188" spans="2:11" s="13" customFormat="1" ht="12.75" customHeight="1">
      <c r="B188" s="14"/>
      <c r="C188" s="14" t="s">
        <v>355</v>
      </c>
      <c r="D188" s="14"/>
      <c r="E188" s="14"/>
      <c r="F188" s="14"/>
      <c r="G188" s="14"/>
      <c r="H188" s="14"/>
      <c r="I188" s="15"/>
      <c r="J188" s="14"/>
      <c r="K188" s="14"/>
    </row>
    <row r="189" spans="2:11" s="13" customFormat="1" ht="12.75" customHeight="1">
      <c r="B189" s="16" t="s">
        <v>356</v>
      </c>
      <c r="C189" s="16" t="s">
        <v>357</v>
      </c>
      <c r="D189" s="16" t="s">
        <v>25</v>
      </c>
      <c r="E189" s="16" t="s">
        <v>213</v>
      </c>
      <c r="F189" s="16"/>
      <c r="G189" s="16"/>
      <c r="H189" s="16">
        <v>198.7</v>
      </c>
      <c r="I189" s="16" t="s">
        <v>27</v>
      </c>
      <c r="J189" s="16"/>
      <c r="K189" s="16">
        <f aca="true" t="shared" si="9" ref="K189:K191">H189*J189</f>
        <v>0</v>
      </c>
    </row>
    <row r="190" spans="2:11" s="13" customFormat="1" ht="12.75" customHeight="1">
      <c r="B190" s="16" t="s">
        <v>358</v>
      </c>
      <c r="C190" s="16" t="s">
        <v>359</v>
      </c>
      <c r="D190" s="16" t="s">
        <v>25</v>
      </c>
      <c r="E190" s="16" t="s">
        <v>213</v>
      </c>
      <c r="F190" s="16"/>
      <c r="G190" s="16"/>
      <c r="H190" s="16">
        <v>193.14</v>
      </c>
      <c r="I190" s="16" t="s">
        <v>27</v>
      </c>
      <c r="J190" s="16"/>
      <c r="K190" s="16">
        <f t="shared" si="9"/>
        <v>0</v>
      </c>
    </row>
    <row r="191" spans="2:11" s="13" customFormat="1" ht="12.75" customHeight="1">
      <c r="B191" s="16" t="s">
        <v>360</v>
      </c>
      <c r="C191" s="16" t="s">
        <v>361</v>
      </c>
      <c r="D191" s="16" t="s">
        <v>25</v>
      </c>
      <c r="E191" s="16" t="s">
        <v>213</v>
      </c>
      <c r="F191" s="16"/>
      <c r="G191" s="16"/>
      <c r="H191" s="16">
        <v>261.5</v>
      </c>
      <c r="I191" s="16" t="s">
        <v>27</v>
      </c>
      <c r="J191" s="16"/>
      <c r="K191" s="16">
        <f t="shared" si="9"/>
        <v>0</v>
      </c>
    </row>
    <row r="192" spans="2:11" s="13" customFormat="1" ht="24.75" customHeight="1">
      <c r="B192" s="14"/>
      <c r="C192" s="14" t="s">
        <v>362</v>
      </c>
      <c r="D192" s="14"/>
      <c r="E192" s="14"/>
      <c r="F192" s="14"/>
      <c r="G192" s="14"/>
      <c r="H192" s="14"/>
      <c r="I192" s="15"/>
      <c r="J192" s="14"/>
      <c r="K192" s="14"/>
    </row>
    <row r="193" spans="2:11" s="13" customFormat="1" ht="12.75" customHeight="1">
      <c r="B193" s="16" t="s">
        <v>363</v>
      </c>
      <c r="C193" s="16" t="s">
        <v>364</v>
      </c>
      <c r="D193" s="16" t="s">
        <v>25</v>
      </c>
      <c r="E193" s="16" t="s">
        <v>213</v>
      </c>
      <c r="F193" s="16"/>
      <c r="G193" s="16"/>
      <c r="H193" s="16">
        <v>209.6</v>
      </c>
      <c r="I193" s="16" t="s">
        <v>27</v>
      </c>
      <c r="J193" s="16"/>
      <c r="K193" s="16">
        <f>H193*J193</f>
        <v>0</v>
      </c>
    </row>
    <row r="194" spans="2:11" s="13" customFormat="1" ht="12.75" customHeight="1">
      <c r="B194" s="14"/>
      <c r="C194" s="14" t="s">
        <v>365</v>
      </c>
      <c r="D194" s="14"/>
      <c r="E194" s="14"/>
      <c r="F194" s="14"/>
      <c r="G194" s="14"/>
      <c r="H194" s="14"/>
      <c r="I194" s="15"/>
      <c r="J194" s="14"/>
      <c r="K194" s="14"/>
    </row>
    <row r="195" spans="2:11" s="13" customFormat="1" ht="12.75" customHeight="1">
      <c r="B195" s="16" t="s">
        <v>366</v>
      </c>
      <c r="C195" s="16" t="s">
        <v>367</v>
      </c>
      <c r="D195" s="16" t="s">
        <v>25</v>
      </c>
      <c r="E195" s="16" t="s">
        <v>213</v>
      </c>
      <c r="F195" s="16"/>
      <c r="G195" s="16"/>
      <c r="H195" s="16">
        <v>211.82</v>
      </c>
      <c r="I195" s="16" t="s">
        <v>27</v>
      </c>
      <c r="J195" s="16"/>
      <c r="K195" s="16">
        <f>H195*J195</f>
        <v>0</v>
      </c>
    </row>
    <row r="196" spans="2:11" s="13" customFormat="1" ht="12.75" customHeight="1">
      <c r="B196" s="14"/>
      <c r="C196" s="14" t="s">
        <v>368</v>
      </c>
      <c r="D196" s="14"/>
      <c r="E196" s="14"/>
      <c r="F196" s="14"/>
      <c r="G196" s="14"/>
      <c r="H196" s="14"/>
      <c r="I196" s="15"/>
      <c r="J196" s="14"/>
      <c r="K196" s="14"/>
    </row>
    <row r="197" spans="2:11" s="13" customFormat="1" ht="12.75" customHeight="1">
      <c r="B197" s="14"/>
      <c r="C197" s="14" t="s">
        <v>369</v>
      </c>
      <c r="D197" s="14"/>
      <c r="E197" s="14"/>
      <c r="F197" s="14"/>
      <c r="G197" s="14"/>
      <c r="H197" s="14"/>
      <c r="I197" s="15"/>
      <c r="J197" s="14"/>
      <c r="K197" s="14"/>
    </row>
    <row r="198" spans="2:11" s="13" customFormat="1" ht="12.75" customHeight="1">
      <c r="B198" s="16" t="s">
        <v>370</v>
      </c>
      <c r="C198" s="16" t="s">
        <v>371</v>
      </c>
      <c r="D198" s="16" t="s">
        <v>25</v>
      </c>
      <c r="E198" s="16" t="s">
        <v>213</v>
      </c>
      <c r="F198" s="16"/>
      <c r="G198" s="16"/>
      <c r="H198" s="16">
        <v>322.2</v>
      </c>
      <c r="I198" s="16" t="s">
        <v>27</v>
      </c>
      <c r="J198" s="16"/>
      <c r="K198" s="16">
        <f>H198*J198</f>
        <v>0</v>
      </c>
    </row>
    <row r="199" spans="2:11" s="13" customFormat="1" ht="12.75" customHeight="1">
      <c r="B199" s="14"/>
      <c r="C199" s="14" t="s">
        <v>372</v>
      </c>
      <c r="D199" s="14"/>
      <c r="E199" s="14"/>
      <c r="F199" s="14"/>
      <c r="G199" s="14"/>
      <c r="H199" s="14"/>
      <c r="I199" s="15"/>
      <c r="J199" s="14"/>
      <c r="K199" s="14"/>
    </row>
    <row r="200" spans="2:11" s="13" customFormat="1" ht="12.75" customHeight="1">
      <c r="B200" s="14"/>
      <c r="C200" s="14" t="s">
        <v>373</v>
      </c>
      <c r="D200" s="14"/>
      <c r="E200" s="14"/>
      <c r="F200" s="14"/>
      <c r="G200" s="14"/>
      <c r="H200" s="14"/>
      <c r="I200" s="15"/>
      <c r="J200" s="14"/>
      <c r="K200" s="14"/>
    </row>
    <row r="201" spans="2:11" s="13" customFormat="1" ht="12.75" customHeight="1">
      <c r="B201" s="16" t="s">
        <v>374</v>
      </c>
      <c r="C201" s="16" t="s">
        <v>375</v>
      </c>
      <c r="D201" s="16" t="s">
        <v>25</v>
      </c>
      <c r="E201" s="16" t="s">
        <v>213</v>
      </c>
      <c r="F201" s="16"/>
      <c r="G201" s="16"/>
      <c r="H201" s="16">
        <v>136.1</v>
      </c>
      <c r="I201" s="16" t="s">
        <v>27</v>
      </c>
      <c r="J201" s="16"/>
      <c r="K201" s="16">
        <f>H201*J201</f>
        <v>0</v>
      </c>
    </row>
    <row r="202" spans="2:11" s="13" customFormat="1" ht="12.75" customHeight="1">
      <c r="B202" s="14"/>
      <c r="C202" s="14" t="s">
        <v>376</v>
      </c>
      <c r="D202" s="14"/>
      <c r="E202" s="14"/>
      <c r="F202" s="14"/>
      <c r="G202" s="14"/>
      <c r="H202" s="14"/>
      <c r="I202" s="15"/>
      <c r="J202" s="14"/>
      <c r="K202" s="14"/>
    </row>
    <row r="203" spans="2:11" s="13" customFormat="1" ht="12.75" customHeight="1">
      <c r="B203" s="14"/>
      <c r="C203" s="14" t="s">
        <v>377</v>
      </c>
      <c r="D203" s="14"/>
      <c r="E203" s="14"/>
      <c r="F203" s="14"/>
      <c r="G203" s="14"/>
      <c r="H203" s="14"/>
      <c r="I203" s="15"/>
      <c r="J203" s="14"/>
      <c r="K203" s="14"/>
    </row>
    <row r="204" spans="2:11" s="13" customFormat="1" ht="12.75" customHeight="1">
      <c r="B204" s="16" t="s">
        <v>378</v>
      </c>
      <c r="C204" s="16" t="s">
        <v>379</v>
      </c>
      <c r="D204" s="16" t="s">
        <v>25</v>
      </c>
      <c r="E204" s="16" t="s">
        <v>213</v>
      </c>
      <c r="F204" s="16"/>
      <c r="G204" s="16"/>
      <c r="H204" s="16">
        <v>183.15</v>
      </c>
      <c r="I204" s="16" t="s">
        <v>27</v>
      </c>
      <c r="J204" s="16"/>
      <c r="K204" s="16">
        <f>H204*J204</f>
        <v>0</v>
      </c>
    </row>
    <row r="205" spans="2:11" s="13" customFormat="1" ht="12.75" customHeight="1">
      <c r="B205" s="14"/>
      <c r="C205" s="14" t="s">
        <v>380</v>
      </c>
      <c r="D205" s="14"/>
      <c r="E205" s="14"/>
      <c r="F205" s="14"/>
      <c r="G205" s="14"/>
      <c r="H205" s="14"/>
      <c r="I205" s="15"/>
      <c r="J205" s="14"/>
      <c r="K205" s="14"/>
    </row>
    <row r="206" spans="2:11" s="13" customFormat="1" ht="12.75" customHeight="1">
      <c r="B206" s="14"/>
      <c r="C206" s="14" t="s">
        <v>381</v>
      </c>
      <c r="D206" s="14"/>
      <c r="E206" s="14"/>
      <c r="F206" s="14"/>
      <c r="G206" s="14"/>
      <c r="H206" s="14"/>
      <c r="I206" s="15"/>
      <c r="J206" s="14"/>
      <c r="K206" s="14"/>
    </row>
    <row r="207" spans="2:11" s="13" customFormat="1" ht="12.75" customHeight="1">
      <c r="B207" s="16" t="s">
        <v>382</v>
      </c>
      <c r="C207" s="16" t="s">
        <v>383</v>
      </c>
      <c r="D207" s="16" t="s">
        <v>25</v>
      </c>
      <c r="E207" s="16" t="s">
        <v>213</v>
      </c>
      <c r="F207" s="16"/>
      <c r="G207" s="16"/>
      <c r="H207" s="16">
        <v>245.19</v>
      </c>
      <c r="I207" s="16" t="s">
        <v>27</v>
      </c>
      <c r="J207" s="16"/>
      <c r="K207" s="16">
        <f aca="true" t="shared" si="10" ref="K207:K209">H207*J207</f>
        <v>0</v>
      </c>
    </row>
    <row r="208" spans="2:11" s="13" customFormat="1" ht="12.75" customHeight="1">
      <c r="B208" s="16" t="s">
        <v>384</v>
      </c>
      <c r="C208" s="16" t="s">
        <v>385</v>
      </c>
      <c r="D208" s="16" t="s">
        <v>25</v>
      </c>
      <c r="E208" s="16" t="s">
        <v>213</v>
      </c>
      <c r="F208" s="16"/>
      <c r="G208" s="16"/>
      <c r="H208" s="16">
        <v>173.91</v>
      </c>
      <c r="I208" s="16" t="s">
        <v>27</v>
      </c>
      <c r="J208" s="16"/>
      <c r="K208" s="16">
        <f t="shared" si="10"/>
        <v>0</v>
      </c>
    </row>
    <row r="209" spans="2:11" s="13" customFormat="1" ht="12.75" customHeight="1">
      <c r="B209" s="16" t="s">
        <v>386</v>
      </c>
      <c r="C209" s="16" t="s">
        <v>387</v>
      </c>
      <c r="D209" s="16" t="s">
        <v>25</v>
      </c>
      <c r="E209" s="16" t="s">
        <v>213</v>
      </c>
      <c r="F209" s="16"/>
      <c r="G209" s="16"/>
      <c r="H209" s="16">
        <v>154.33</v>
      </c>
      <c r="I209" s="16" t="s">
        <v>27</v>
      </c>
      <c r="J209" s="16"/>
      <c r="K209" s="16">
        <f t="shared" si="10"/>
        <v>0</v>
      </c>
    </row>
    <row r="210" spans="2:11" s="13" customFormat="1" ht="12.75" customHeight="1">
      <c r="B210" s="14"/>
      <c r="C210" s="14" t="s">
        <v>388</v>
      </c>
      <c r="D210" s="14"/>
      <c r="E210" s="14"/>
      <c r="F210" s="14"/>
      <c r="G210" s="14"/>
      <c r="H210" s="14"/>
      <c r="I210" s="15"/>
      <c r="J210" s="14"/>
      <c r="K210" s="14"/>
    </row>
    <row r="211" spans="2:11" s="13" customFormat="1" ht="12.75" customHeight="1">
      <c r="B211" s="14"/>
      <c r="C211" s="14" t="s">
        <v>389</v>
      </c>
      <c r="D211" s="14"/>
      <c r="E211" s="14"/>
      <c r="F211" s="14"/>
      <c r="G211" s="14"/>
      <c r="H211" s="14"/>
      <c r="I211" s="15"/>
      <c r="J211" s="14"/>
      <c r="K211" s="14"/>
    </row>
    <row r="212" spans="2:11" s="13" customFormat="1" ht="12.75" customHeight="1">
      <c r="B212" s="16" t="s">
        <v>390</v>
      </c>
      <c r="C212" s="16" t="s">
        <v>391</v>
      </c>
      <c r="D212" s="16" t="s">
        <v>25</v>
      </c>
      <c r="E212" s="16" t="s">
        <v>213</v>
      </c>
      <c r="F212" s="16"/>
      <c r="G212" s="16"/>
      <c r="H212" s="16">
        <v>313.94</v>
      </c>
      <c r="I212" s="16" t="s">
        <v>27</v>
      </c>
      <c r="J212" s="16"/>
      <c r="K212" s="16">
        <f aca="true" t="shared" si="11" ref="K212:K215">H212*J212</f>
        <v>0</v>
      </c>
    </row>
    <row r="213" spans="2:11" s="13" customFormat="1" ht="12.75" customHeight="1">
      <c r="B213" s="16" t="s">
        <v>392</v>
      </c>
      <c r="C213" s="16" t="s">
        <v>393</v>
      </c>
      <c r="D213" s="16" t="s">
        <v>25</v>
      </c>
      <c r="E213" s="16" t="s">
        <v>213</v>
      </c>
      <c r="F213" s="16"/>
      <c r="G213" s="16"/>
      <c r="H213" s="16">
        <v>264.33</v>
      </c>
      <c r="I213" s="16" t="s">
        <v>27</v>
      </c>
      <c r="J213" s="16"/>
      <c r="K213" s="16">
        <f t="shared" si="11"/>
        <v>0</v>
      </c>
    </row>
    <row r="214" spans="2:11" s="13" customFormat="1" ht="12.75" customHeight="1">
      <c r="B214" s="16" t="s">
        <v>394</v>
      </c>
      <c r="C214" s="16" t="s">
        <v>395</v>
      </c>
      <c r="D214" s="16" t="s">
        <v>25</v>
      </c>
      <c r="E214" s="16" t="s">
        <v>213</v>
      </c>
      <c r="F214" s="16"/>
      <c r="G214" s="16"/>
      <c r="H214" s="16">
        <v>303.3</v>
      </c>
      <c r="I214" s="16" t="s">
        <v>27</v>
      </c>
      <c r="J214" s="16"/>
      <c r="K214" s="16">
        <f t="shared" si="11"/>
        <v>0</v>
      </c>
    </row>
    <row r="215" spans="2:11" s="13" customFormat="1" ht="12.75" customHeight="1">
      <c r="B215" s="16" t="s">
        <v>396</v>
      </c>
      <c r="C215" s="16" t="s">
        <v>397</v>
      </c>
      <c r="D215" s="16" t="s">
        <v>25</v>
      </c>
      <c r="E215" s="16" t="s">
        <v>213</v>
      </c>
      <c r="F215" s="16"/>
      <c r="G215" s="16"/>
      <c r="H215" s="16">
        <v>228.25</v>
      </c>
      <c r="I215" s="16" t="s">
        <v>27</v>
      </c>
      <c r="J215" s="16"/>
      <c r="K215" s="16">
        <f t="shared" si="11"/>
        <v>0</v>
      </c>
    </row>
    <row r="216" spans="2:11" s="13" customFormat="1" ht="12.75" customHeight="1">
      <c r="B216" s="14"/>
      <c r="C216" s="14" t="s">
        <v>398</v>
      </c>
      <c r="D216" s="14"/>
      <c r="E216" s="14"/>
      <c r="F216" s="14"/>
      <c r="G216" s="14"/>
      <c r="H216" s="14"/>
      <c r="I216" s="15"/>
      <c r="J216" s="14"/>
      <c r="K216" s="14"/>
    </row>
    <row r="217" spans="2:11" s="13" customFormat="1" ht="12.75" customHeight="1">
      <c r="B217" s="16" t="s">
        <v>399</v>
      </c>
      <c r="C217" s="16" t="s">
        <v>400</v>
      </c>
      <c r="D217" s="16" t="s">
        <v>25</v>
      </c>
      <c r="E217" s="16" t="s">
        <v>213</v>
      </c>
      <c r="F217" s="16"/>
      <c r="G217" s="16"/>
      <c r="H217" s="16">
        <v>290.95</v>
      </c>
      <c r="I217" s="16" t="s">
        <v>27</v>
      </c>
      <c r="J217" s="16"/>
      <c r="K217" s="16">
        <f>H217*J217</f>
        <v>0</v>
      </c>
    </row>
    <row r="218" spans="2:11" s="13" customFormat="1" ht="12.75" customHeight="1">
      <c r="B218" s="14"/>
      <c r="C218" s="14" t="s">
        <v>401</v>
      </c>
      <c r="D218" s="14"/>
      <c r="E218" s="14"/>
      <c r="F218" s="14"/>
      <c r="G218" s="14"/>
      <c r="H218" s="14"/>
      <c r="I218" s="15"/>
      <c r="J218" s="14"/>
      <c r="K218" s="14"/>
    </row>
    <row r="219" spans="2:11" s="13" customFormat="1" ht="12.75" customHeight="1">
      <c r="B219" s="16" t="s">
        <v>402</v>
      </c>
      <c r="C219" s="16" t="s">
        <v>403</v>
      </c>
      <c r="D219" s="16" t="s">
        <v>25</v>
      </c>
      <c r="E219" s="16" t="s">
        <v>213</v>
      </c>
      <c r="F219" s="16"/>
      <c r="G219" s="16"/>
      <c r="H219" s="16">
        <v>303.49</v>
      </c>
      <c r="I219" s="16" t="s">
        <v>27</v>
      </c>
      <c r="J219" s="16"/>
      <c r="K219" s="16">
        <f aca="true" t="shared" si="12" ref="K219:K238">H219*J219</f>
        <v>0</v>
      </c>
    </row>
    <row r="220" spans="2:11" s="13" customFormat="1" ht="12.75" customHeight="1">
      <c r="B220" s="16" t="s">
        <v>404</v>
      </c>
      <c r="C220" s="16" t="s">
        <v>405</v>
      </c>
      <c r="D220" s="16" t="s">
        <v>25</v>
      </c>
      <c r="E220" s="16" t="s">
        <v>213</v>
      </c>
      <c r="F220" s="16"/>
      <c r="G220" s="16"/>
      <c r="H220" s="16">
        <v>290.95</v>
      </c>
      <c r="I220" s="16" t="s">
        <v>27</v>
      </c>
      <c r="J220" s="16"/>
      <c r="K220" s="16">
        <f t="shared" si="12"/>
        <v>0</v>
      </c>
    </row>
    <row r="221" spans="2:11" s="13" customFormat="1" ht="12.75" customHeight="1">
      <c r="B221" s="16" t="s">
        <v>406</v>
      </c>
      <c r="C221" s="16" t="s">
        <v>407</v>
      </c>
      <c r="D221" s="16" t="s">
        <v>25</v>
      </c>
      <c r="E221" s="16" t="s">
        <v>213</v>
      </c>
      <c r="F221" s="16"/>
      <c r="G221" s="16"/>
      <c r="H221" s="16">
        <v>250.58</v>
      </c>
      <c r="I221" s="16" t="s">
        <v>27</v>
      </c>
      <c r="J221" s="16"/>
      <c r="K221" s="16">
        <f t="shared" si="12"/>
        <v>0</v>
      </c>
    </row>
    <row r="222" spans="2:11" s="13" customFormat="1" ht="12.75" customHeight="1">
      <c r="B222" s="16" t="s">
        <v>408</v>
      </c>
      <c r="C222" s="16" t="s">
        <v>409</v>
      </c>
      <c r="D222" s="16" t="s">
        <v>25</v>
      </c>
      <c r="E222" s="16" t="s">
        <v>213</v>
      </c>
      <c r="F222" s="16"/>
      <c r="G222" s="16"/>
      <c r="H222" s="16">
        <v>344.63</v>
      </c>
      <c r="I222" s="16" t="s">
        <v>27</v>
      </c>
      <c r="J222" s="16"/>
      <c r="K222" s="16">
        <f t="shared" si="12"/>
        <v>0</v>
      </c>
    </row>
    <row r="223" spans="2:11" s="13" customFormat="1" ht="12.75" customHeight="1">
      <c r="B223" s="16" t="s">
        <v>410</v>
      </c>
      <c r="C223" s="16" t="s">
        <v>411</v>
      </c>
      <c r="D223" s="16" t="s">
        <v>25</v>
      </c>
      <c r="E223" s="16" t="s">
        <v>213</v>
      </c>
      <c r="F223" s="16"/>
      <c r="G223" s="16"/>
      <c r="H223" s="16">
        <v>131.67</v>
      </c>
      <c r="I223" s="16" t="s">
        <v>27</v>
      </c>
      <c r="J223" s="16"/>
      <c r="K223" s="16">
        <f t="shared" si="12"/>
        <v>0</v>
      </c>
    </row>
    <row r="224" spans="2:11" s="13" customFormat="1" ht="12.75" customHeight="1">
      <c r="B224" s="16" t="s">
        <v>412</v>
      </c>
      <c r="C224" s="16" t="s">
        <v>413</v>
      </c>
      <c r="D224" s="16" t="s">
        <v>25</v>
      </c>
      <c r="E224" s="16" t="s">
        <v>213</v>
      </c>
      <c r="F224" s="16"/>
      <c r="G224" s="16"/>
      <c r="H224" s="16">
        <v>257.84</v>
      </c>
      <c r="I224" s="16" t="s">
        <v>27</v>
      </c>
      <c r="J224" s="16"/>
      <c r="K224" s="16">
        <f t="shared" si="12"/>
        <v>0</v>
      </c>
    </row>
    <row r="225" spans="2:11" s="13" customFormat="1" ht="12.75" customHeight="1">
      <c r="B225" s="16" t="s">
        <v>414</v>
      </c>
      <c r="C225" s="16" t="s">
        <v>415</v>
      </c>
      <c r="D225" s="16" t="s">
        <v>25</v>
      </c>
      <c r="E225" s="16" t="s">
        <v>213</v>
      </c>
      <c r="F225" s="16"/>
      <c r="G225" s="16"/>
      <c r="H225" s="16">
        <v>278.19</v>
      </c>
      <c r="I225" s="16" t="s">
        <v>27</v>
      </c>
      <c r="J225" s="16"/>
      <c r="K225" s="16">
        <f t="shared" si="12"/>
        <v>0</v>
      </c>
    </row>
    <row r="226" spans="2:11" s="13" customFormat="1" ht="12.75" customHeight="1">
      <c r="B226" s="16" t="s">
        <v>416</v>
      </c>
      <c r="C226" s="16" t="s">
        <v>417</v>
      </c>
      <c r="D226" s="16" t="s">
        <v>25</v>
      </c>
      <c r="E226" s="16" t="s">
        <v>213</v>
      </c>
      <c r="F226" s="16"/>
      <c r="G226" s="16"/>
      <c r="H226" s="16">
        <v>219.6</v>
      </c>
      <c r="I226" s="16" t="s">
        <v>27</v>
      </c>
      <c r="J226" s="16"/>
      <c r="K226" s="16">
        <f t="shared" si="12"/>
        <v>0</v>
      </c>
    </row>
    <row r="227" spans="2:11" s="13" customFormat="1" ht="12.75" customHeight="1">
      <c r="B227" s="16" t="s">
        <v>418</v>
      </c>
      <c r="C227" s="16" t="s">
        <v>419</v>
      </c>
      <c r="D227" s="16" t="s">
        <v>25</v>
      </c>
      <c r="E227" s="16" t="s">
        <v>213</v>
      </c>
      <c r="F227" s="16"/>
      <c r="G227" s="16"/>
      <c r="H227" s="16">
        <v>139.9</v>
      </c>
      <c r="I227" s="16" t="s">
        <v>27</v>
      </c>
      <c r="J227" s="16"/>
      <c r="K227" s="16">
        <f t="shared" si="12"/>
        <v>0</v>
      </c>
    </row>
    <row r="228" spans="2:11" s="13" customFormat="1" ht="12.75" customHeight="1">
      <c r="B228" s="16" t="s">
        <v>420</v>
      </c>
      <c r="C228" s="16" t="s">
        <v>421</v>
      </c>
      <c r="D228" s="16" t="s">
        <v>25</v>
      </c>
      <c r="E228" s="16" t="s">
        <v>213</v>
      </c>
      <c r="F228" s="16"/>
      <c r="G228" s="16"/>
      <c r="H228" s="16">
        <v>171.3</v>
      </c>
      <c r="I228" s="16" t="s">
        <v>27</v>
      </c>
      <c r="J228" s="16"/>
      <c r="K228" s="16">
        <f t="shared" si="12"/>
        <v>0</v>
      </c>
    </row>
    <row r="229" spans="2:11" s="13" customFormat="1" ht="24.75" customHeight="1">
      <c r="B229" s="16" t="s">
        <v>422</v>
      </c>
      <c r="C229" s="16" t="s">
        <v>423</v>
      </c>
      <c r="D229" s="16" t="s">
        <v>25</v>
      </c>
      <c r="E229" s="16" t="s">
        <v>213</v>
      </c>
      <c r="F229" s="16"/>
      <c r="G229" s="16"/>
      <c r="H229" s="16">
        <v>292.5</v>
      </c>
      <c r="I229" s="16" t="s">
        <v>27</v>
      </c>
      <c r="J229" s="16"/>
      <c r="K229" s="16">
        <f t="shared" si="12"/>
        <v>0</v>
      </c>
    </row>
    <row r="230" spans="2:11" s="13" customFormat="1" ht="12.75" customHeight="1">
      <c r="B230" s="16" t="s">
        <v>424</v>
      </c>
      <c r="C230" s="16" t="s">
        <v>425</v>
      </c>
      <c r="D230" s="16" t="s">
        <v>25</v>
      </c>
      <c r="E230" s="16" t="s">
        <v>213</v>
      </c>
      <c r="F230" s="16"/>
      <c r="G230" s="16"/>
      <c r="H230" s="16">
        <v>185.43</v>
      </c>
      <c r="I230" s="16" t="s">
        <v>27</v>
      </c>
      <c r="J230" s="16"/>
      <c r="K230" s="16">
        <f t="shared" si="12"/>
        <v>0</v>
      </c>
    </row>
    <row r="231" spans="2:11" s="13" customFormat="1" ht="12.75" customHeight="1">
      <c r="B231" s="16" t="s">
        <v>426</v>
      </c>
      <c r="C231" s="16" t="s">
        <v>427</v>
      </c>
      <c r="D231" s="16" t="s">
        <v>25</v>
      </c>
      <c r="E231" s="16" t="s">
        <v>213</v>
      </c>
      <c r="F231" s="16"/>
      <c r="G231" s="16"/>
      <c r="H231" s="16">
        <v>224.28</v>
      </c>
      <c r="I231" s="16" t="s">
        <v>27</v>
      </c>
      <c r="J231" s="16"/>
      <c r="K231" s="16">
        <f t="shared" si="12"/>
        <v>0</v>
      </c>
    </row>
    <row r="232" spans="2:11" s="13" customFormat="1" ht="12.75" customHeight="1">
      <c r="B232" s="16" t="s">
        <v>428</v>
      </c>
      <c r="C232" s="16" t="s">
        <v>429</v>
      </c>
      <c r="D232" s="16" t="s">
        <v>25</v>
      </c>
      <c r="E232" s="16" t="s">
        <v>213</v>
      </c>
      <c r="F232" s="16"/>
      <c r="G232" s="16"/>
      <c r="H232" s="16">
        <v>127</v>
      </c>
      <c r="I232" s="16" t="s">
        <v>27</v>
      </c>
      <c r="J232" s="16"/>
      <c r="K232" s="16">
        <f t="shared" si="12"/>
        <v>0</v>
      </c>
    </row>
    <row r="233" spans="2:11" s="13" customFormat="1" ht="12.75" customHeight="1">
      <c r="B233" s="16" t="s">
        <v>430</v>
      </c>
      <c r="C233" s="16" t="s">
        <v>431</v>
      </c>
      <c r="D233" s="16" t="s">
        <v>25</v>
      </c>
      <c r="E233" s="16" t="s">
        <v>213</v>
      </c>
      <c r="F233" s="16"/>
      <c r="G233" s="16"/>
      <c r="H233" s="16">
        <v>90.53</v>
      </c>
      <c r="I233" s="16" t="s">
        <v>27</v>
      </c>
      <c r="J233" s="16"/>
      <c r="K233" s="16">
        <f t="shared" si="12"/>
        <v>0</v>
      </c>
    </row>
    <row r="234" spans="2:11" s="13" customFormat="1" ht="12.75" customHeight="1">
      <c r="B234" s="16" t="s">
        <v>432</v>
      </c>
      <c r="C234" s="16" t="s">
        <v>433</v>
      </c>
      <c r="D234" s="16" t="s">
        <v>25</v>
      </c>
      <c r="E234" s="16" t="s">
        <v>213</v>
      </c>
      <c r="F234" s="16"/>
      <c r="G234" s="16"/>
      <c r="H234" s="16">
        <v>306.9</v>
      </c>
      <c r="I234" s="16" t="s">
        <v>27</v>
      </c>
      <c r="J234" s="16"/>
      <c r="K234" s="16">
        <f t="shared" si="12"/>
        <v>0</v>
      </c>
    </row>
    <row r="235" spans="2:11" s="13" customFormat="1" ht="12.75" customHeight="1">
      <c r="B235" s="16" t="s">
        <v>434</v>
      </c>
      <c r="C235" s="16" t="s">
        <v>435</v>
      </c>
      <c r="D235" s="16" t="s">
        <v>25</v>
      </c>
      <c r="E235" s="16" t="s">
        <v>213</v>
      </c>
      <c r="F235" s="16"/>
      <c r="G235" s="16"/>
      <c r="H235" s="16">
        <v>137.06</v>
      </c>
      <c r="I235" s="16" t="s">
        <v>27</v>
      </c>
      <c r="J235" s="16"/>
      <c r="K235" s="16">
        <f t="shared" si="12"/>
        <v>0</v>
      </c>
    </row>
    <row r="236" spans="2:11" s="13" customFormat="1" ht="12.75" customHeight="1">
      <c r="B236" s="16" t="s">
        <v>436</v>
      </c>
      <c r="C236" s="16" t="s">
        <v>437</v>
      </c>
      <c r="D236" s="16" t="s">
        <v>25</v>
      </c>
      <c r="E236" s="16" t="s">
        <v>213</v>
      </c>
      <c r="F236" s="16"/>
      <c r="G236" s="16"/>
      <c r="H236" s="16">
        <v>125.51</v>
      </c>
      <c r="I236" s="16" t="s">
        <v>27</v>
      </c>
      <c r="J236" s="16"/>
      <c r="K236" s="16">
        <f t="shared" si="12"/>
        <v>0</v>
      </c>
    </row>
    <row r="237" spans="2:11" s="13" customFormat="1" ht="12.75" customHeight="1">
      <c r="B237" s="16" t="s">
        <v>438</v>
      </c>
      <c r="C237" s="16" t="s">
        <v>439</v>
      </c>
      <c r="D237" s="16" t="s">
        <v>25</v>
      </c>
      <c r="E237" s="16" t="s">
        <v>213</v>
      </c>
      <c r="F237" s="16"/>
      <c r="G237" s="16"/>
      <c r="H237" s="16">
        <v>307.45</v>
      </c>
      <c r="I237" s="16" t="s">
        <v>27</v>
      </c>
      <c r="J237" s="16"/>
      <c r="K237" s="16">
        <f t="shared" si="12"/>
        <v>0</v>
      </c>
    </row>
    <row r="238" spans="2:11" s="13" customFormat="1" ht="12.75" customHeight="1">
      <c r="B238" s="16" t="s">
        <v>440</v>
      </c>
      <c r="C238" s="16" t="s">
        <v>441</v>
      </c>
      <c r="D238" s="16" t="s">
        <v>25</v>
      </c>
      <c r="E238" s="16" t="s">
        <v>213</v>
      </c>
      <c r="F238" s="16"/>
      <c r="G238" s="16"/>
      <c r="H238" s="16">
        <v>290.18</v>
      </c>
      <c r="I238" s="16" t="s">
        <v>27</v>
      </c>
      <c r="J238" s="16"/>
      <c r="K238" s="16">
        <f t="shared" si="12"/>
        <v>0</v>
      </c>
    </row>
    <row r="239" spans="2:11" s="13" customFormat="1" ht="12.75" customHeight="1">
      <c r="B239" s="14"/>
      <c r="C239" s="14" t="s">
        <v>442</v>
      </c>
      <c r="D239" s="14"/>
      <c r="E239" s="14"/>
      <c r="F239" s="14"/>
      <c r="G239" s="14"/>
      <c r="H239" s="14"/>
      <c r="I239" s="15"/>
      <c r="J239" s="14"/>
      <c r="K239" s="14"/>
    </row>
    <row r="240" spans="2:11" s="13" customFormat="1" ht="12.75" customHeight="1">
      <c r="B240" s="14"/>
      <c r="C240" s="14" t="s">
        <v>443</v>
      </c>
      <c r="D240" s="14"/>
      <c r="E240" s="14"/>
      <c r="F240" s="14"/>
      <c r="G240" s="14"/>
      <c r="H240" s="14"/>
      <c r="I240" s="15"/>
      <c r="J240" s="14"/>
      <c r="K240" s="14"/>
    </row>
    <row r="241" spans="2:11" s="13" customFormat="1" ht="12.75" customHeight="1">
      <c r="B241" s="16" t="s">
        <v>444</v>
      </c>
      <c r="C241" s="16" t="s">
        <v>445</v>
      </c>
      <c r="D241" s="16" t="s">
        <v>209</v>
      </c>
      <c r="E241" s="16" t="s">
        <v>213</v>
      </c>
      <c r="F241" s="16"/>
      <c r="G241" s="16"/>
      <c r="H241" s="16">
        <v>146</v>
      </c>
      <c r="I241" s="16" t="s">
        <v>27</v>
      </c>
      <c r="J241" s="16"/>
      <c r="K241" s="16">
        <f aca="true" t="shared" si="13" ref="K241:K248">H241*J241</f>
        <v>0</v>
      </c>
    </row>
    <row r="242" spans="2:11" s="13" customFormat="1" ht="12.75" customHeight="1">
      <c r="B242" s="16" t="s">
        <v>446</v>
      </c>
      <c r="C242" s="16" t="s">
        <v>447</v>
      </c>
      <c r="D242" s="16" t="s">
        <v>209</v>
      </c>
      <c r="E242" s="16" t="s">
        <v>213</v>
      </c>
      <c r="F242" s="16"/>
      <c r="G242" s="16"/>
      <c r="H242" s="16">
        <v>146</v>
      </c>
      <c r="I242" s="16" t="s">
        <v>27</v>
      </c>
      <c r="J242" s="16"/>
      <c r="K242" s="16">
        <f t="shared" si="13"/>
        <v>0</v>
      </c>
    </row>
    <row r="243" spans="2:11" s="13" customFormat="1" ht="12.75" customHeight="1">
      <c r="B243" s="16" t="s">
        <v>448</v>
      </c>
      <c r="C243" s="16" t="s">
        <v>449</v>
      </c>
      <c r="D243" s="16" t="s">
        <v>209</v>
      </c>
      <c r="E243" s="16" t="s">
        <v>213</v>
      </c>
      <c r="F243" s="16"/>
      <c r="G243" s="16"/>
      <c r="H243" s="16">
        <v>146</v>
      </c>
      <c r="I243" s="16" t="s">
        <v>27</v>
      </c>
      <c r="J243" s="16"/>
      <c r="K243" s="16">
        <f t="shared" si="13"/>
        <v>0</v>
      </c>
    </row>
    <row r="244" spans="2:11" s="13" customFormat="1" ht="12.75" customHeight="1">
      <c r="B244" s="16" t="s">
        <v>450</v>
      </c>
      <c r="C244" s="16" t="s">
        <v>451</v>
      </c>
      <c r="D244" s="16" t="s">
        <v>209</v>
      </c>
      <c r="E244" s="16" t="s">
        <v>213</v>
      </c>
      <c r="F244" s="16"/>
      <c r="G244" s="16"/>
      <c r="H244" s="16">
        <v>146</v>
      </c>
      <c r="I244" s="16" t="s">
        <v>27</v>
      </c>
      <c r="J244" s="16"/>
      <c r="K244" s="16">
        <f t="shared" si="13"/>
        <v>0</v>
      </c>
    </row>
    <row r="245" spans="2:11" s="13" customFormat="1" ht="12.75" customHeight="1">
      <c r="B245" s="16" t="s">
        <v>452</v>
      </c>
      <c r="C245" s="16" t="s">
        <v>453</v>
      </c>
      <c r="D245" s="16" t="s">
        <v>209</v>
      </c>
      <c r="E245" s="16" t="s">
        <v>213</v>
      </c>
      <c r="F245" s="16"/>
      <c r="G245" s="16"/>
      <c r="H245" s="16">
        <v>146</v>
      </c>
      <c r="I245" s="16" t="s">
        <v>27</v>
      </c>
      <c r="J245" s="16"/>
      <c r="K245" s="16">
        <f t="shared" si="13"/>
        <v>0</v>
      </c>
    </row>
    <row r="246" spans="2:11" s="13" customFormat="1" ht="12.75" customHeight="1">
      <c r="B246" s="16" t="s">
        <v>454</v>
      </c>
      <c r="C246" s="16" t="s">
        <v>455</v>
      </c>
      <c r="D246" s="16" t="s">
        <v>209</v>
      </c>
      <c r="E246" s="16" t="s">
        <v>213</v>
      </c>
      <c r="F246" s="16"/>
      <c r="G246" s="16"/>
      <c r="H246" s="16">
        <v>146</v>
      </c>
      <c r="I246" s="16" t="s">
        <v>27</v>
      </c>
      <c r="J246" s="16"/>
      <c r="K246" s="16">
        <f t="shared" si="13"/>
        <v>0</v>
      </c>
    </row>
    <row r="247" spans="2:11" s="13" customFormat="1" ht="12.75" customHeight="1">
      <c r="B247" s="16" t="s">
        <v>456</v>
      </c>
      <c r="C247" s="16" t="s">
        <v>457</v>
      </c>
      <c r="D247" s="16" t="s">
        <v>209</v>
      </c>
      <c r="E247" s="16" t="s">
        <v>213</v>
      </c>
      <c r="F247" s="16"/>
      <c r="G247" s="16"/>
      <c r="H247" s="16">
        <v>146</v>
      </c>
      <c r="I247" s="16" t="s">
        <v>27</v>
      </c>
      <c r="J247" s="16"/>
      <c r="K247" s="16">
        <f t="shared" si="13"/>
        <v>0</v>
      </c>
    </row>
    <row r="248" spans="2:11" s="13" customFormat="1" ht="12.75" customHeight="1">
      <c r="B248" s="16" t="s">
        <v>458</v>
      </c>
      <c r="C248" s="16" t="s">
        <v>459</v>
      </c>
      <c r="D248" s="16" t="s">
        <v>209</v>
      </c>
      <c r="E248" s="16" t="s">
        <v>213</v>
      </c>
      <c r="F248" s="16"/>
      <c r="G248" s="16"/>
      <c r="H248" s="16">
        <v>146</v>
      </c>
      <c r="I248" s="16" t="s">
        <v>27</v>
      </c>
      <c r="J248" s="16"/>
      <c r="K248" s="16">
        <f t="shared" si="13"/>
        <v>0</v>
      </c>
    </row>
    <row r="249" spans="2:11" s="13" customFormat="1" ht="12.75" customHeight="1">
      <c r="B249" s="14"/>
      <c r="C249" s="14" t="s">
        <v>460</v>
      </c>
      <c r="D249" s="14"/>
      <c r="E249" s="14"/>
      <c r="F249" s="14"/>
      <c r="G249" s="14"/>
      <c r="H249" s="14"/>
      <c r="I249" s="15"/>
      <c r="J249" s="14"/>
      <c r="K249" s="14"/>
    </row>
    <row r="250" spans="2:11" s="13" customFormat="1" ht="12.75" customHeight="1">
      <c r="B250" s="16" t="s">
        <v>461</v>
      </c>
      <c r="C250" s="16" t="s">
        <v>462</v>
      </c>
      <c r="D250" s="16" t="s">
        <v>25</v>
      </c>
      <c r="E250" s="16" t="s">
        <v>213</v>
      </c>
      <c r="F250" s="16"/>
      <c r="G250" s="16"/>
      <c r="H250" s="16">
        <v>211.09</v>
      </c>
      <c r="I250" s="16" t="s">
        <v>27</v>
      </c>
      <c r="J250" s="16"/>
      <c r="K250" s="16">
        <f>H250*J250</f>
        <v>0</v>
      </c>
    </row>
    <row r="251" spans="2:11" ht="21.75" customHeight="1">
      <c r="B251" s="17"/>
      <c r="C251" s="17"/>
      <c r="D251" s="17"/>
      <c r="E251" s="17"/>
      <c r="F251" s="17"/>
      <c r="G251" s="17"/>
      <c r="H251" s="17"/>
      <c r="I251" s="17"/>
      <c r="J251" s="18" t="s">
        <v>463</v>
      </c>
      <c r="K251" s="17">
        <f>SUM(K19:K250)</f>
        <v>0</v>
      </c>
    </row>
    <row r="252" spans="2:11" ht="34.5" customHeight="1">
      <c r="B252" s="19"/>
      <c r="C252" s="20"/>
      <c r="D252" s="21"/>
      <c r="E252" s="19"/>
      <c r="F252" s="21"/>
      <c r="G252" s="21" t="s">
        <v>464</v>
      </c>
      <c r="H252" s="19"/>
      <c r="I252" s="22" t="s">
        <v>465</v>
      </c>
      <c r="J252" s="19">
        <f>K251-(K251/100*H252)</f>
        <v>0</v>
      </c>
      <c r="K252" s="19"/>
    </row>
  </sheetData>
  <sheetProtection selectLockedCells="1" selectUnlockedCells="1"/>
  <mergeCells count="8">
    <mergeCell ref="I2:K2"/>
    <mergeCell ref="I3:K3"/>
    <mergeCell ref="A9:K9"/>
    <mergeCell ref="A10:K10"/>
    <mergeCell ref="A11:K11"/>
    <mergeCell ref="B13:H13"/>
    <mergeCell ref="B14:H14"/>
    <mergeCell ref="B16:K16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2021-04-15T08:48:30Z</cp:lastPrinted>
  <dcterms:created xsi:type="dcterms:W3CDTF">2021-04-15T08:48:30Z</dcterms:created>
  <dcterms:modified xsi:type="dcterms:W3CDTF">2021-04-15T09:36:47Z</dcterms:modified>
  <cp:category/>
  <cp:version/>
  <cp:contentType/>
  <cp:contentStatus/>
  <cp:revision>3</cp:revision>
</cp:coreProperties>
</file>