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<sst xmlns="http://schemas.openxmlformats.org/spreadsheetml/2006/main" count="109" uniqueCount="51">
  <si>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</si>
  <si>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</si>
  <si>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</si>
  <si>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</si>
  <si>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</si>
  <si>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</si>
  <si>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</si>
  <si>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</si>
  <si>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</si>
  <si>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Krasapeta</t>
  </si>
  <si>
    <t>*Male4ka*</t>
  </si>
  <si>
    <t>санатик</t>
  </si>
  <si>
    <t>Елена 2012</t>
  </si>
  <si>
    <t>72002 Палатка в форме купола "Винни" 120х120х87 см</t>
  </si>
  <si>
    <t>Таник</t>
  </si>
  <si>
    <t>72005 Стульчик садовый с замком "Винни" 42х64 с</t>
  </si>
  <si>
    <t xml:space="preserve">72002 Палатка в форме купола "Винни" 120х120х87 см </t>
  </si>
  <si>
    <t>svetishe44</t>
  </si>
  <si>
    <t>Li@ma</t>
  </si>
  <si>
    <t xml:space="preserve">72509 рюкзак Машинки </t>
  </si>
  <si>
    <t>Алена Nov</t>
  </si>
  <si>
    <t>Ренечка77</t>
  </si>
  <si>
    <t xml:space="preserve">59022 Единорог надувной </t>
  </si>
  <si>
    <t>musinova-m</t>
  </si>
  <si>
    <t>ДАМА ПИКИ</t>
  </si>
  <si>
    <t xml:space="preserve">Воздушный змей машинка АРТ. PL 227 </t>
  </si>
  <si>
    <t>devjatka</t>
  </si>
  <si>
    <t>Торопова</t>
  </si>
  <si>
    <t>rich_love</t>
  </si>
  <si>
    <t>Дарья Шетцке</t>
  </si>
  <si>
    <t>Leeny</t>
  </si>
  <si>
    <t>RUV</t>
  </si>
  <si>
    <t>pelogia</t>
  </si>
  <si>
    <t>Риша</t>
  </si>
  <si>
    <t>Мяч Винни Пух 170 мм</t>
  </si>
  <si>
    <t>Парковка 4-уровневая с автомобилями</t>
  </si>
  <si>
    <t>Lisafeta</t>
  </si>
  <si>
    <t xml:space="preserve">Мяч Винни и друзья 230 мм </t>
  </si>
  <si>
    <t>тач</t>
  </si>
  <si>
    <t>59022 Единорог надувной</t>
  </si>
  <si>
    <t>Мяч Винни и друзья 230 мм</t>
  </si>
  <si>
    <t>72109 рюкзак Винни и его друзья</t>
  </si>
  <si>
    <t>72003 Спальный мешок Винни</t>
  </si>
  <si>
    <t>72509 Рюкзак Машинки</t>
  </si>
  <si>
    <t>Наташулька</t>
  </si>
  <si>
    <t>Yana.home</t>
  </si>
  <si>
    <t>винни 230</t>
  </si>
  <si>
    <t>винни 170</t>
  </si>
  <si>
    <t>палатка</t>
  </si>
  <si>
    <t>единорог</t>
  </si>
  <si>
    <t>DIVa-87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</si>
</sst>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&quot;р.&quot;;[Red]\-#,##0.0&quot;р.&quot;"/>
    <numFmt numFmtId="173" formatCode="#,##0.000&quot;р.&quot;;[Red]\-#,##0.000&quot;р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6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44" fontId="29" fillId="0" borderId="0" xfId="43" applyFont="1" applyBorder="1" applyAlignment="1">
      <alignment horizontal="center" vertical="center"/>
    </xf>
    <xf numFmtId="44" fontId="0" fillId="33" borderId="10" xfId="43" applyFont="1" applyFill="1" applyBorder="1" applyAlignment="1">
      <alignment/>
    </xf>
    <xf numFmtId="44" fontId="0" fillId="0" borderId="0" xfId="43" applyFont="1" applyAlignment="1">
      <alignment/>
    </xf>
    <xf numFmtId="44" fontId="0" fillId="0" borderId="0" xfId="43" applyFont="1" applyBorder="1" applyAlignment="1">
      <alignment wrapText="1"/>
    </xf>
    <xf numFmtId="6" fontId="0" fillId="0" borderId="0" xfId="0" applyNumberFormat="1" applyAlignment="1">
      <alignment/>
    </xf>
    <xf numFmtId="6" fontId="0" fillId="0" borderId="0" xfId="0" applyNumberFormat="1" applyBorder="1" applyAlignment="1">
      <alignment/>
    </xf>
    <xf numFmtId="44" fontId="0" fillId="0" borderId="0" xfId="43" applyFont="1" applyAlignment="1">
      <alignment/>
    </xf>
    <xf numFmtId="44" fontId="0" fillId="0" borderId="0" xfId="43" applyFont="1" applyAlignment="1">
      <alignment/>
    </xf>
    <xf numFmtId="44" fontId="36" fillId="0" borderId="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F104" sqref="F104"/>
    </sheetView>
  </sheetViews>
  <sheetFormatPr defaultColWidth="9.140625" defaultRowHeight="15"/>
  <cols>
    <col min="1" max="1" width="19.00390625" style="0" customWidth="1"/>
    <col min="2" max="2" width="62.7109375" style="0" customWidth="1"/>
    <col min="3" max="3" width="14.28125" style="18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  <col min="9" max="9" width="10.140625" style="0" customWidth="1"/>
    <col min="10" max="10" width="25.7109375" style="0" customWidth="1"/>
  </cols>
  <sheetData>
    <row r="1" spans="1:8" ht="36" customHeight="1">
      <c r="A1" s="1" t="s">
        <v>0</v>
      </c>
      <c r="B1" s="1" t="s">
        <v>1</v>
      </c>
      <c r="C1" s="16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8</v>
      </c>
    </row>
    <row r="2" spans="1:10" ht="15" thickBot="1">
      <c r="A2" s="4" t="s">
        <v>12</v>
      </c>
      <c r="B2" s="4"/>
      <c r="C2" s="17"/>
      <c r="D2" s="4"/>
      <c r="E2" s="12"/>
      <c r="F2" s="4"/>
      <c r="G2" s="5"/>
      <c r="H2" s="3"/>
      <c r="I2" s="3">
        <v>2</v>
      </c>
      <c r="J2" s="3" t="s">
        <v>46</v>
      </c>
    </row>
    <row r="3" spans="1:10" s="3" customFormat="1" ht="15" thickTop="1">
      <c r="A3" s="15"/>
      <c r="B3" s="15" t="s">
        <v>13</v>
      </c>
      <c r="C3" s="18">
        <v>664</v>
      </c>
      <c r="D3" s="6"/>
      <c r="E3" s="13">
        <v>30</v>
      </c>
      <c r="F3" s="7"/>
      <c r="G3" s="20"/>
      <c r="I3" s="3">
        <v>1</v>
      </c>
      <c r="J3" s="3" t="s">
        <v>47</v>
      </c>
    </row>
    <row r="4" spans="1:10" ht="14.25">
      <c r="A4" s="8"/>
      <c r="B4" s="15"/>
      <c r="C4" s="22"/>
      <c r="D4" s="11"/>
      <c r="E4" s="14"/>
      <c r="F4" s="10"/>
      <c r="G4" s="21"/>
      <c r="I4" s="3">
        <v>1</v>
      </c>
      <c r="J4" s="3" t="s">
        <v>48</v>
      </c>
    </row>
    <row r="5" spans="1:10" s="3" customFormat="1" ht="14.25">
      <c r="A5" s="8"/>
      <c r="B5" s="9" t="s">
        <v>7</v>
      </c>
      <c r="C5" s="19">
        <f>SUM(C3:C4)</f>
        <v>664</v>
      </c>
      <c r="D5" s="11">
        <f>IF(C5&gt;=1500,C5*1.1,C5*1.15)</f>
        <v>763.5999999999999</v>
      </c>
      <c r="E5" s="14">
        <f>SUM(E3:E4)</f>
        <v>30</v>
      </c>
      <c r="F5" s="10">
        <v>794</v>
      </c>
      <c r="G5" s="21">
        <f>F5-D5-E5</f>
        <v>0.40000000000009095</v>
      </c>
      <c r="I5" s="3">
        <v>2</v>
      </c>
      <c r="J5" s="3" t="s">
        <v>49</v>
      </c>
    </row>
    <row r="6" spans="1:7" ht="15" thickBot="1">
      <c r="A6" s="4" t="s">
        <v>14</v>
      </c>
      <c r="B6" s="4"/>
      <c r="C6" s="17"/>
      <c r="D6" s="4"/>
      <c r="E6" s="12"/>
      <c r="F6" s="4"/>
      <c r="G6" s="5"/>
    </row>
    <row r="7" spans="1:7" ht="15" thickTop="1">
      <c r="A7" s="15"/>
      <c r="B7" s="15" t="s">
        <v>15</v>
      </c>
      <c r="C7" s="23">
        <v>538</v>
      </c>
      <c r="D7" s="6"/>
      <c r="E7" s="13">
        <v>50</v>
      </c>
      <c r="F7" s="7"/>
      <c r="G7" s="20"/>
    </row>
    <row r="8" spans="1:7" ht="14.25">
      <c r="A8" s="8"/>
      <c r="B8" s="15" t="s">
        <v>16</v>
      </c>
      <c r="C8" s="23">
        <v>664</v>
      </c>
      <c r="D8" s="11"/>
      <c r="E8" s="14">
        <v>30</v>
      </c>
      <c r="F8" s="10"/>
      <c r="G8" s="21"/>
    </row>
    <row r="9" spans="1:7" ht="14.25">
      <c r="A9" s="8"/>
      <c r="B9" s="9" t="s">
        <v>7</v>
      </c>
      <c r="C9" s="19">
        <f>SUM(C7:C8)</f>
        <v>1202</v>
      </c>
      <c r="D9" s="11">
        <f>IF(C9&gt;=1500,C9*1.1,C9*1.15)</f>
        <v>1382.3</v>
      </c>
      <c r="E9" s="14">
        <f>SUM(E7:E8)</f>
        <v>80</v>
      </c>
      <c r="F9" s="10">
        <v>1500</v>
      </c>
      <c r="G9" s="21">
        <f>F9-D9-E9</f>
        <v>37.700000000000045</v>
      </c>
    </row>
    <row r="10" spans="1:7" ht="15" thickBot="1">
      <c r="A10" s="4" t="s">
        <v>17</v>
      </c>
      <c r="B10" s="4"/>
      <c r="C10" s="17"/>
      <c r="D10" s="4"/>
      <c r="E10" s="12"/>
      <c r="F10" s="4"/>
      <c r="G10" s="5"/>
    </row>
    <row r="11" spans="1:7" ht="15" thickTop="1">
      <c r="A11" s="15"/>
      <c r="B11" s="15" t="s">
        <v>13</v>
      </c>
      <c r="C11" s="23">
        <v>664</v>
      </c>
      <c r="D11" s="6"/>
      <c r="E11" s="13">
        <v>30</v>
      </c>
      <c r="F11" s="7"/>
      <c r="G11" s="20"/>
    </row>
    <row r="12" spans="1:7" ht="14.25">
      <c r="A12" s="8"/>
      <c r="B12" s="15"/>
      <c r="C12" s="23"/>
      <c r="D12" s="11"/>
      <c r="E12" s="14"/>
      <c r="F12" s="10"/>
      <c r="G12" s="21"/>
    </row>
    <row r="13" spans="1:7" ht="14.25">
      <c r="A13" s="8"/>
      <c r="B13" s="9" t="s">
        <v>7</v>
      </c>
      <c r="C13" s="19">
        <f>SUM(C11:C12)</f>
        <v>664</v>
      </c>
      <c r="D13" s="11">
        <f>IF(C13&gt;=1500,C13*1.1,C13*1.15)</f>
        <v>763.5999999999999</v>
      </c>
      <c r="E13" s="14">
        <f>SUM(E11:E12)</f>
        <v>30</v>
      </c>
      <c r="F13" s="10">
        <v>800</v>
      </c>
      <c r="G13" s="21">
        <f>F13-D13-E13</f>
        <v>6.400000000000091</v>
      </c>
    </row>
    <row r="14" spans="1:7" ht="15" thickBot="1">
      <c r="A14" s="4" t="s">
        <v>18</v>
      </c>
      <c r="B14" s="4"/>
      <c r="C14" s="17"/>
      <c r="D14" s="4"/>
      <c r="E14" s="12"/>
      <c r="F14" s="4"/>
      <c r="G14" s="5"/>
    </row>
    <row r="15" spans="1:7" ht="15" thickTop="1">
      <c r="A15" s="15"/>
      <c r="B15" s="15" t="s">
        <v>19</v>
      </c>
      <c r="C15" s="23">
        <v>175</v>
      </c>
      <c r="D15" s="6"/>
      <c r="E15" s="13">
        <v>10</v>
      </c>
      <c r="F15" s="7"/>
      <c r="G15" s="20"/>
    </row>
    <row r="16" spans="1:7" ht="14.25">
      <c r="A16" s="8"/>
      <c r="B16" s="15"/>
      <c r="C16" s="23"/>
      <c r="D16" s="11"/>
      <c r="E16" s="14"/>
      <c r="F16" s="10"/>
      <c r="G16" s="21"/>
    </row>
    <row r="17" spans="1:7" ht="14.25">
      <c r="A17" s="8"/>
      <c r="B17" s="9" t="s">
        <v>7</v>
      </c>
      <c r="C17" s="19">
        <f>SUM(C15:C16)</f>
        <v>175</v>
      </c>
      <c r="D17" s="11">
        <f>IF(C17&gt;=1500,C17*1.1,C17*1.15)</f>
        <v>201.24999999999997</v>
      </c>
      <c r="E17" s="14">
        <f>SUM(E15:E16)</f>
        <v>10</v>
      </c>
      <c r="F17" s="10"/>
      <c r="G17" s="21">
        <f>F17-D17-E17</f>
        <v>-211.24999999999997</v>
      </c>
    </row>
    <row r="18" spans="1:7" ht="15" thickBot="1">
      <c r="A18" s="4" t="s">
        <v>20</v>
      </c>
      <c r="B18" s="4"/>
      <c r="C18" s="17"/>
      <c r="D18" s="4"/>
      <c r="E18" s="12"/>
      <c r="F18" s="4"/>
      <c r="G18" s="5"/>
    </row>
    <row r="19" spans="1:7" ht="15" thickTop="1">
      <c r="A19" s="15"/>
      <c r="B19" s="15" t="s">
        <v>13</v>
      </c>
      <c r="C19" s="23">
        <v>664</v>
      </c>
      <c r="D19" s="6"/>
      <c r="E19" s="13">
        <v>30</v>
      </c>
      <c r="F19" s="7"/>
      <c r="G19" s="20"/>
    </row>
    <row r="20" spans="1:7" ht="14.25">
      <c r="A20" s="8"/>
      <c r="B20" s="15"/>
      <c r="C20" s="23"/>
      <c r="D20" s="11"/>
      <c r="E20" s="14"/>
      <c r="F20" s="10"/>
      <c r="G20" s="21"/>
    </row>
    <row r="21" spans="1:7" ht="14.25">
      <c r="A21" s="8"/>
      <c r="B21" s="9" t="s">
        <v>7</v>
      </c>
      <c r="C21" s="19">
        <f>SUM(C19:C20)</f>
        <v>664</v>
      </c>
      <c r="D21" s="11">
        <f>IF(C21&gt;=1500,C21*1.1,C21*1.15)</f>
        <v>763.5999999999999</v>
      </c>
      <c r="E21" s="14">
        <f>SUM(E19:E20)</f>
        <v>30</v>
      </c>
      <c r="F21" s="10">
        <v>794</v>
      </c>
      <c r="G21" s="21">
        <f>F21-D21-E21</f>
        <v>0.40000000000009095</v>
      </c>
    </row>
    <row r="22" spans="1:7" ht="15" thickBot="1">
      <c r="A22" s="4" t="s">
        <v>10</v>
      </c>
      <c r="B22" s="4"/>
      <c r="C22" s="17"/>
      <c r="D22" s="4"/>
      <c r="E22" s="12"/>
      <c r="F22" s="4"/>
      <c r="G22" s="5"/>
    </row>
    <row r="23" spans="1:7" ht="15" thickTop="1">
      <c r="A23" s="15"/>
      <c r="B23" s="15" t="s">
        <v>19</v>
      </c>
      <c r="C23" s="23">
        <v>175</v>
      </c>
      <c r="D23" s="6"/>
      <c r="E23" s="13">
        <v>10</v>
      </c>
      <c r="F23" s="7"/>
      <c r="G23" s="20"/>
    </row>
    <row r="24" spans="1:7" ht="14.25">
      <c r="A24" s="8"/>
      <c r="B24" s="15"/>
      <c r="C24" s="23"/>
      <c r="D24" s="11"/>
      <c r="E24" s="14"/>
      <c r="F24" s="10"/>
      <c r="G24" s="21"/>
    </row>
    <row r="25" spans="1:7" ht="14.25">
      <c r="A25" s="8"/>
      <c r="B25" s="9" t="s">
        <v>7</v>
      </c>
      <c r="C25" s="19">
        <f>SUM(C23:C24)</f>
        <v>175</v>
      </c>
      <c r="D25" s="11">
        <f>IF(C25&gt;=1500,C25*1.1,C25*1.15)</f>
        <v>201.24999999999997</v>
      </c>
      <c r="E25" s="14">
        <f>SUM(E23:E24)</f>
        <v>10</v>
      </c>
      <c r="F25" s="10">
        <v>215</v>
      </c>
      <c r="G25" s="21">
        <f>F25-D25-E25</f>
        <v>3.7500000000000284</v>
      </c>
    </row>
    <row r="26" spans="1:7" ht="15" thickBot="1">
      <c r="A26" s="4" t="s">
        <v>21</v>
      </c>
      <c r="B26" s="4"/>
      <c r="C26" s="17"/>
      <c r="D26" s="4"/>
      <c r="E26" s="12"/>
      <c r="F26" s="4"/>
      <c r="G26" s="5"/>
    </row>
    <row r="27" spans="1:7" ht="15" thickTop="1">
      <c r="A27" s="15"/>
      <c r="B27" s="15" t="s">
        <v>22</v>
      </c>
      <c r="C27" s="23">
        <v>611.5</v>
      </c>
      <c r="D27" s="6"/>
      <c r="E27" s="13">
        <v>50</v>
      </c>
      <c r="F27" s="7"/>
      <c r="G27" s="20"/>
    </row>
    <row r="28" spans="1:7" ht="14.25">
      <c r="A28" s="8"/>
      <c r="B28" s="15"/>
      <c r="C28" s="23"/>
      <c r="D28" s="11"/>
      <c r="E28" s="14"/>
      <c r="F28" s="10"/>
      <c r="G28" s="21"/>
    </row>
    <row r="29" spans="1:7" ht="14.25">
      <c r="A29" s="8"/>
      <c r="B29" s="9" t="s">
        <v>7</v>
      </c>
      <c r="C29" s="19">
        <f>SUM(C27:C28)</f>
        <v>611.5</v>
      </c>
      <c r="D29" s="11">
        <f>IF(C29&gt;=1500,C29*1.1,C29*1.15)</f>
        <v>703.2249999999999</v>
      </c>
      <c r="E29" s="14">
        <f>SUM(E27:E28)</f>
        <v>50</v>
      </c>
      <c r="F29" s="10">
        <v>753</v>
      </c>
      <c r="G29" s="21">
        <f>F29-D29-E29</f>
        <v>-0.22499999999990905</v>
      </c>
    </row>
    <row r="30" spans="1:7" ht="15" thickBot="1">
      <c r="A30" s="4" t="s">
        <v>23</v>
      </c>
      <c r="B30" s="4"/>
      <c r="C30" s="17"/>
      <c r="D30" s="4"/>
      <c r="E30" s="12"/>
      <c r="F30" s="4"/>
      <c r="G30" s="5"/>
    </row>
    <row r="31" spans="1:7" ht="15" thickTop="1">
      <c r="A31" s="15"/>
      <c r="B31" s="15" t="s">
        <v>13</v>
      </c>
      <c r="C31" s="23">
        <v>664</v>
      </c>
      <c r="D31" s="6"/>
      <c r="E31" s="13">
        <v>30</v>
      </c>
      <c r="F31" s="7"/>
      <c r="G31" s="20"/>
    </row>
    <row r="32" spans="1:7" ht="14.25">
      <c r="A32" s="8"/>
      <c r="B32" s="15" t="s">
        <v>19</v>
      </c>
      <c r="C32" s="23">
        <v>175</v>
      </c>
      <c r="D32" s="11"/>
      <c r="E32" s="14">
        <v>10</v>
      </c>
      <c r="F32" s="10"/>
      <c r="G32" s="21"/>
    </row>
    <row r="33" spans="1:7" ht="14.25">
      <c r="A33" s="8"/>
      <c r="B33" s="9" t="s">
        <v>7</v>
      </c>
      <c r="C33" s="19">
        <f>SUM(C31:C32)</f>
        <v>839</v>
      </c>
      <c r="D33" s="11">
        <f>IF(C33&gt;=1500,C33*1.1,C33*1.15)</f>
        <v>964.8499999999999</v>
      </c>
      <c r="E33" s="14">
        <f>SUM(E31:E32)</f>
        <v>40</v>
      </c>
      <c r="F33" s="10">
        <v>1005</v>
      </c>
      <c r="G33" s="21">
        <f>F33-D33-E33</f>
        <v>0.15000000000009095</v>
      </c>
    </row>
    <row r="34" spans="1:7" ht="15" thickBot="1">
      <c r="A34" s="4" t="s">
        <v>24</v>
      </c>
      <c r="B34" s="4"/>
      <c r="C34" s="17"/>
      <c r="D34" s="4"/>
      <c r="E34" s="12"/>
      <c r="F34" s="4"/>
      <c r="G34" s="5"/>
    </row>
    <row r="35" spans="1:7" ht="15" thickTop="1">
      <c r="A35" s="15"/>
      <c r="B35" s="15" t="s">
        <v>13</v>
      </c>
      <c r="C35" s="23">
        <v>664</v>
      </c>
      <c r="D35" s="6"/>
      <c r="E35" s="13">
        <v>30</v>
      </c>
      <c r="F35" s="7"/>
      <c r="G35" s="20"/>
    </row>
    <row r="36" spans="1:7" ht="14.25">
      <c r="A36" s="8"/>
      <c r="B36" s="15" t="s">
        <v>25</v>
      </c>
      <c r="C36" s="23">
        <v>99.5</v>
      </c>
      <c r="D36" s="11"/>
      <c r="E36" s="14">
        <v>10</v>
      </c>
      <c r="F36" s="10"/>
      <c r="G36" s="21"/>
    </row>
    <row r="37" spans="1:7" ht="14.25">
      <c r="A37" s="8"/>
      <c r="B37" s="9" t="s">
        <v>7</v>
      </c>
      <c r="C37" s="19">
        <f>SUM(C35:C36)</f>
        <v>763.5</v>
      </c>
      <c r="D37" s="11">
        <f>IF(C37&gt;=1500,C37*1.1,C37*1.15)</f>
        <v>878.025</v>
      </c>
      <c r="E37" s="14">
        <f>SUM(E35:E36)</f>
        <v>40</v>
      </c>
      <c r="F37" s="10"/>
      <c r="G37" s="21">
        <f>F37-D37-E37</f>
        <v>-918.025</v>
      </c>
    </row>
    <row r="38" spans="1:7" ht="15" thickBot="1">
      <c r="A38" s="4" t="s">
        <v>26</v>
      </c>
      <c r="B38" s="4"/>
      <c r="C38" s="17"/>
      <c r="D38" s="4"/>
      <c r="E38" s="12"/>
      <c r="F38" s="4"/>
      <c r="G38" s="5"/>
    </row>
    <row r="39" spans="1:7" ht="15" thickTop="1">
      <c r="A39" s="15"/>
      <c r="B39" s="15" t="s">
        <v>13</v>
      </c>
      <c r="C39" s="23">
        <v>664</v>
      </c>
      <c r="D39" s="6"/>
      <c r="E39" s="13">
        <v>30</v>
      </c>
      <c r="F39" s="7"/>
      <c r="G39" s="20"/>
    </row>
    <row r="40" spans="1:7" ht="14.25">
      <c r="A40" s="8"/>
      <c r="B40" s="15" t="s">
        <v>34</v>
      </c>
      <c r="C40" s="23">
        <v>85</v>
      </c>
      <c r="D40" s="11"/>
      <c r="E40" s="14">
        <v>5</v>
      </c>
      <c r="F40" s="10"/>
      <c r="G40" s="21"/>
    </row>
    <row r="41" spans="1:7" s="3" customFormat="1" ht="14.25">
      <c r="A41" s="8"/>
      <c r="B41" s="15" t="s">
        <v>40</v>
      </c>
      <c r="C41" s="23">
        <v>95</v>
      </c>
      <c r="D41" s="11"/>
      <c r="E41" s="14">
        <v>5</v>
      </c>
      <c r="F41" s="10"/>
      <c r="G41" s="21"/>
    </row>
    <row r="42" spans="1:7" ht="14.25">
      <c r="A42" s="8"/>
      <c r="B42" s="9" t="s">
        <v>7</v>
      </c>
      <c r="C42" s="19">
        <f>SUM(C39:C41)</f>
        <v>844</v>
      </c>
      <c r="D42" s="11">
        <f>IF(C42&gt;=1500,C42*1.1,C42*1.15)</f>
        <v>970.5999999999999</v>
      </c>
      <c r="E42" s="14">
        <f>SUM(E39:E41)</f>
        <v>40</v>
      </c>
      <c r="F42" s="10">
        <v>896</v>
      </c>
      <c r="G42" s="21">
        <f>F42-D42-E42</f>
        <v>-114.59999999999991</v>
      </c>
    </row>
    <row r="43" spans="1:7" ht="15" thickBot="1">
      <c r="A43" s="4" t="s">
        <v>27</v>
      </c>
      <c r="B43" s="4"/>
      <c r="C43" s="17"/>
      <c r="D43" s="4"/>
      <c r="E43" s="12"/>
      <c r="F43" s="4"/>
      <c r="G43" s="5"/>
    </row>
    <row r="44" spans="1:7" ht="15" thickTop="1">
      <c r="A44" s="15"/>
      <c r="B44" s="15" t="s">
        <v>13</v>
      </c>
      <c r="C44" s="23">
        <v>664</v>
      </c>
      <c r="D44" s="6"/>
      <c r="E44" s="13">
        <v>30</v>
      </c>
      <c r="F44" s="7"/>
      <c r="G44" s="20"/>
    </row>
    <row r="45" spans="1:7" s="3" customFormat="1" ht="14.25">
      <c r="A45" s="15"/>
      <c r="B45" s="15" t="s">
        <v>13</v>
      </c>
      <c r="C45" s="23">
        <v>664</v>
      </c>
      <c r="D45" s="6"/>
      <c r="E45" s="13">
        <v>30</v>
      </c>
      <c r="F45" s="7"/>
      <c r="G45" s="20"/>
    </row>
    <row r="46" spans="1:7" ht="14.25">
      <c r="A46" s="8"/>
      <c r="B46" s="15" t="s">
        <v>19</v>
      </c>
      <c r="C46" s="23">
        <v>175</v>
      </c>
      <c r="D46" s="11"/>
      <c r="E46" s="14">
        <v>10</v>
      </c>
      <c r="F46" s="10"/>
      <c r="G46" s="21"/>
    </row>
    <row r="47" spans="1:7" ht="14.25">
      <c r="A47" s="8"/>
      <c r="B47" s="9" t="s">
        <v>7</v>
      </c>
      <c r="C47" s="19">
        <f>SUM(C44:C46)</f>
        <v>1503</v>
      </c>
      <c r="D47" s="11">
        <f>IF(C47&gt;=1500,C47*1.1,C47*1.15)</f>
        <v>1653.3000000000002</v>
      </c>
      <c r="E47" s="14">
        <f>SUM(E44:E46)</f>
        <v>70</v>
      </c>
      <c r="F47" s="10"/>
      <c r="G47" s="21">
        <f>F47-D47-E47</f>
        <v>-1723.3000000000002</v>
      </c>
    </row>
    <row r="48" spans="1:7" ht="15" thickBot="1">
      <c r="A48" s="4" t="s">
        <v>28</v>
      </c>
      <c r="B48" s="4"/>
      <c r="C48" s="17"/>
      <c r="D48" s="4"/>
      <c r="E48" s="12"/>
      <c r="F48" s="4"/>
      <c r="G48" s="5"/>
    </row>
    <row r="49" spans="1:7" ht="15" thickTop="1">
      <c r="A49" s="15"/>
      <c r="B49" s="15" t="s">
        <v>13</v>
      </c>
      <c r="C49" s="23">
        <v>664</v>
      </c>
      <c r="D49" s="6"/>
      <c r="E49" s="13">
        <v>30</v>
      </c>
      <c r="F49" s="7"/>
      <c r="G49" s="20"/>
    </row>
    <row r="50" spans="1:7" ht="14.25">
      <c r="A50" s="8"/>
      <c r="B50" s="15"/>
      <c r="C50" s="23"/>
      <c r="D50" s="11"/>
      <c r="E50" s="14"/>
      <c r="F50" s="10"/>
      <c r="G50" s="21"/>
    </row>
    <row r="51" spans="1:7" ht="14.25">
      <c r="A51" s="8"/>
      <c r="B51" s="9" t="s">
        <v>7</v>
      </c>
      <c r="C51" s="19">
        <f>SUM(C49:C50)</f>
        <v>664</v>
      </c>
      <c r="D51" s="11">
        <f>IF(C51&gt;=1500,C51*1.1,C51*1.15)</f>
        <v>763.5999999999999</v>
      </c>
      <c r="E51" s="14">
        <f>SUM(E49:E50)</f>
        <v>30</v>
      </c>
      <c r="F51" s="10">
        <v>800</v>
      </c>
      <c r="G51" s="21">
        <f>F51-D51-E51</f>
        <v>6.400000000000091</v>
      </c>
    </row>
    <row r="52" spans="1:7" ht="15" thickBot="1">
      <c r="A52" s="4" t="s">
        <v>29</v>
      </c>
      <c r="B52" s="4"/>
      <c r="C52" s="17"/>
      <c r="D52" s="4"/>
      <c r="E52" s="12"/>
      <c r="F52" s="4"/>
      <c r="G52" s="5"/>
    </row>
    <row r="53" spans="1:7" ht="15" thickTop="1">
      <c r="A53" s="15"/>
      <c r="B53" s="15" t="s">
        <v>13</v>
      </c>
      <c r="C53" s="23">
        <v>664</v>
      </c>
      <c r="D53" s="6"/>
      <c r="E53" s="13">
        <v>30</v>
      </c>
      <c r="F53" s="7"/>
      <c r="G53" s="20"/>
    </row>
    <row r="54" spans="1:7" ht="14.25">
      <c r="A54" s="8"/>
      <c r="B54" s="15"/>
      <c r="C54" s="23"/>
      <c r="D54" s="11"/>
      <c r="E54" s="14"/>
      <c r="F54" s="10"/>
      <c r="G54" s="21"/>
    </row>
    <row r="55" spans="1:7" ht="14.25">
      <c r="A55" s="8"/>
      <c r="B55" s="9" t="s">
        <v>7</v>
      </c>
      <c r="C55" s="19">
        <f>SUM(C53:C54)</f>
        <v>664</v>
      </c>
      <c r="D55" s="11">
        <f>IF(C55&gt;=1500,C55*1.1,C55*1.15)</f>
        <v>763.5999999999999</v>
      </c>
      <c r="E55" s="14">
        <f>SUM(E53:E54)</f>
        <v>30</v>
      </c>
      <c r="F55" s="10"/>
      <c r="G55" s="21">
        <f>F55-D55-E55</f>
        <v>-793.5999999999999</v>
      </c>
    </row>
    <row r="56" spans="1:7" ht="15" thickBot="1">
      <c r="A56" s="4" t="s">
        <v>9</v>
      </c>
      <c r="B56" s="4"/>
      <c r="C56" s="17"/>
      <c r="D56" s="4"/>
      <c r="E56" s="12"/>
      <c r="F56" s="4"/>
      <c r="G56" s="5"/>
    </row>
    <row r="57" spans="1:7" ht="15" thickTop="1">
      <c r="A57" s="15"/>
      <c r="B57" s="15" t="s">
        <v>19</v>
      </c>
      <c r="C57" s="23">
        <v>175</v>
      </c>
      <c r="D57" s="6"/>
      <c r="E57" s="13">
        <v>10</v>
      </c>
      <c r="F57" s="7"/>
      <c r="G57" s="20"/>
    </row>
    <row r="58" spans="1:7" ht="14.25">
      <c r="A58" s="8"/>
      <c r="B58" s="15" t="s">
        <v>19</v>
      </c>
      <c r="C58" s="23">
        <v>175</v>
      </c>
      <c r="D58" s="11"/>
      <c r="E58" s="14">
        <v>10</v>
      </c>
      <c r="F58" s="10"/>
      <c r="G58" s="21"/>
    </row>
    <row r="59" spans="1:7" ht="14.25">
      <c r="A59" s="8"/>
      <c r="B59" s="9" t="s">
        <v>7</v>
      </c>
      <c r="C59" s="19">
        <f>SUM(C57:C58)</f>
        <v>350</v>
      </c>
      <c r="D59" s="11">
        <f>IF(C59&gt;=1500,C59*1.1,C59*1.15)</f>
        <v>402.49999999999994</v>
      </c>
      <c r="E59" s="14">
        <f>SUM(E57:E58)</f>
        <v>20</v>
      </c>
      <c r="F59" s="10">
        <v>425</v>
      </c>
      <c r="G59" s="21">
        <f>F59-D59-E59</f>
        <v>2.500000000000057</v>
      </c>
    </row>
    <row r="60" spans="1:7" ht="15" thickBot="1">
      <c r="A60" s="4" t="s">
        <v>30</v>
      </c>
      <c r="B60" s="4"/>
      <c r="C60" s="17"/>
      <c r="D60" s="4"/>
      <c r="E60" s="12"/>
      <c r="F60" s="4"/>
      <c r="G60" s="5"/>
    </row>
    <row r="61" spans="1:7" ht="15" thickTop="1">
      <c r="A61" s="15"/>
      <c r="B61" s="15" t="s">
        <v>13</v>
      </c>
      <c r="C61" s="23">
        <v>664</v>
      </c>
      <c r="D61" s="6"/>
      <c r="E61" s="13">
        <v>30</v>
      </c>
      <c r="F61" s="7"/>
      <c r="G61" s="20"/>
    </row>
    <row r="62" spans="1:7" ht="14.25">
      <c r="A62" s="8"/>
      <c r="B62" s="15"/>
      <c r="C62" s="23"/>
      <c r="D62" s="11"/>
      <c r="E62" s="14"/>
      <c r="F62" s="10"/>
      <c r="G62" s="21"/>
    </row>
    <row r="63" spans="1:7" ht="14.25">
      <c r="A63" s="8"/>
      <c r="B63" s="9" t="s">
        <v>7</v>
      </c>
      <c r="C63" s="19">
        <f>SUM(C61:C62)</f>
        <v>664</v>
      </c>
      <c r="D63" s="11">
        <f>IF(C63&gt;=1500,C63*1.1,C63*1.15)</f>
        <v>763.5999999999999</v>
      </c>
      <c r="E63" s="14">
        <f>SUM(E61:E62)</f>
        <v>30</v>
      </c>
      <c r="F63" s="10">
        <v>794</v>
      </c>
      <c r="G63" s="21">
        <f>F63-D63-E63</f>
        <v>0.40000000000009095</v>
      </c>
    </row>
    <row r="64" spans="1:7" ht="15" thickBot="1">
      <c r="A64" s="4" t="s">
        <v>31</v>
      </c>
      <c r="B64" s="4"/>
      <c r="C64" s="17"/>
      <c r="D64" s="4"/>
      <c r="E64" s="12"/>
      <c r="F64" s="4"/>
      <c r="G64" s="5"/>
    </row>
    <row r="65" spans="1:7" ht="15" thickTop="1">
      <c r="A65" s="15"/>
      <c r="B65" s="15" t="s">
        <v>13</v>
      </c>
      <c r="C65" s="23">
        <v>664</v>
      </c>
      <c r="D65" s="6"/>
      <c r="E65" s="13">
        <v>30</v>
      </c>
      <c r="F65" s="7"/>
      <c r="G65" s="20"/>
    </row>
    <row r="66" spans="1:7" s="3" customFormat="1" ht="14.25">
      <c r="A66" s="15"/>
      <c r="B66" s="15" t="s">
        <v>19</v>
      </c>
      <c r="C66" s="23">
        <v>175</v>
      </c>
      <c r="D66" s="6"/>
      <c r="E66" s="13">
        <v>10</v>
      </c>
      <c r="F66" s="7"/>
      <c r="G66" s="20"/>
    </row>
    <row r="67" spans="1:7" ht="14.25">
      <c r="A67" s="8"/>
      <c r="B67" s="15" t="s">
        <v>41</v>
      </c>
      <c r="C67" s="23">
        <v>175</v>
      </c>
      <c r="D67" s="11"/>
      <c r="E67" s="14">
        <v>10</v>
      </c>
      <c r="F67" s="10"/>
      <c r="G67" s="21"/>
    </row>
    <row r="68" spans="1:7" ht="14.25">
      <c r="A68" s="8"/>
      <c r="B68" s="9" t="s">
        <v>7</v>
      </c>
      <c r="C68" s="19">
        <f>SUM(C65:C67)</f>
        <v>1014</v>
      </c>
      <c r="D68" s="11">
        <f>IF(C68&gt;=1500,C68*1.1,C68*1.15)</f>
        <v>1166.1</v>
      </c>
      <c r="E68" s="14">
        <f>SUM(E65:E67)</f>
        <v>50</v>
      </c>
      <c r="F68" s="10">
        <v>1216</v>
      </c>
      <c r="G68" s="21">
        <f>F68-D68-E68</f>
        <v>-0.09999999999990905</v>
      </c>
    </row>
    <row r="69" spans="1:7" ht="15" thickBot="1">
      <c r="A69" s="4" t="s">
        <v>32</v>
      </c>
      <c r="B69" s="4"/>
      <c r="C69" s="17"/>
      <c r="D69" s="4"/>
      <c r="E69" s="12"/>
      <c r="F69" s="4"/>
      <c r="G69" s="5"/>
    </row>
    <row r="70" spans="1:7" ht="15" thickTop="1">
      <c r="A70" s="15"/>
      <c r="B70" s="15" t="s">
        <v>13</v>
      </c>
      <c r="C70" s="23">
        <v>664</v>
      </c>
      <c r="D70" s="6"/>
      <c r="E70" s="13">
        <v>30</v>
      </c>
      <c r="F70" s="7"/>
      <c r="G70" s="20"/>
    </row>
    <row r="71" spans="1:7" ht="14.25">
      <c r="A71" s="8"/>
      <c r="B71" s="15"/>
      <c r="C71" s="23"/>
      <c r="D71" s="11"/>
      <c r="E71" s="14"/>
      <c r="F71" s="10"/>
      <c r="G71" s="21"/>
    </row>
    <row r="72" spans="1:7" ht="14.25">
      <c r="A72" s="8"/>
      <c r="B72" s="9" t="s">
        <v>7</v>
      </c>
      <c r="C72" s="19">
        <f>SUM(C70:C71)</f>
        <v>664</v>
      </c>
      <c r="D72" s="11">
        <f>IF(C72&gt;=1500,C72*1.1,C72*1.15)</f>
        <v>763.5999999999999</v>
      </c>
      <c r="E72" s="14">
        <f>SUM(E70:E71)</f>
        <v>30</v>
      </c>
      <c r="F72" s="10">
        <v>794</v>
      </c>
      <c r="G72" s="21">
        <f>F72-D72-E72</f>
        <v>0.40000000000009095</v>
      </c>
    </row>
    <row r="73" spans="1:7" ht="15" thickBot="1">
      <c r="A73" s="4" t="s">
        <v>33</v>
      </c>
      <c r="B73" s="4"/>
      <c r="C73" s="17"/>
      <c r="D73" s="4"/>
      <c r="E73" s="12"/>
      <c r="F73" s="4"/>
      <c r="G73" s="5"/>
    </row>
    <row r="74" spans="1:7" ht="15" thickTop="1">
      <c r="A74" s="15"/>
      <c r="B74" s="15" t="s">
        <v>13</v>
      </c>
      <c r="C74" s="23">
        <v>664</v>
      </c>
      <c r="D74" s="6"/>
      <c r="E74" s="13">
        <v>30</v>
      </c>
      <c r="F74" s="7"/>
      <c r="G74" s="20"/>
    </row>
    <row r="75" spans="1:7" s="3" customFormat="1" ht="14.25">
      <c r="A75" s="15"/>
      <c r="B75" s="15" t="s">
        <v>34</v>
      </c>
      <c r="C75" s="23">
        <v>85</v>
      </c>
      <c r="D75" s="6"/>
      <c r="E75" s="13">
        <v>5</v>
      </c>
      <c r="F75" s="7"/>
      <c r="G75" s="20"/>
    </row>
    <row r="76" spans="1:7" ht="14.25">
      <c r="A76" s="8"/>
      <c r="B76" s="15" t="s">
        <v>35</v>
      </c>
      <c r="C76" s="23">
        <v>831.55</v>
      </c>
      <c r="D76" s="11"/>
      <c r="E76" s="14">
        <v>50</v>
      </c>
      <c r="F76" s="10"/>
      <c r="G76" s="21"/>
    </row>
    <row r="77" spans="1:7" ht="14.25">
      <c r="A77" s="8"/>
      <c r="B77" s="9" t="s">
        <v>7</v>
      </c>
      <c r="C77" s="19">
        <f>SUM(C74:C76)</f>
        <v>1580.55</v>
      </c>
      <c r="D77" s="11">
        <f>IF(C77&gt;=1500,C77*1.1,C77*1.15)</f>
        <v>1738.605</v>
      </c>
      <c r="E77" s="14">
        <f>SUM(E74:E76)</f>
        <v>85</v>
      </c>
      <c r="F77" s="10">
        <v>1902</v>
      </c>
      <c r="G77" s="21">
        <f>F77-D77-E77</f>
        <v>78.39499999999998</v>
      </c>
    </row>
    <row r="78" spans="1:7" ht="15" thickBot="1">
      <c r="A78" s="4" t="s">
        <v>36</v>
      </c>
      <c r="B78" s="4"/>
      <c r="C78" s="17"/>
      <c r="D78" s="4"/>
      <c r="E78" s="12"/>
      <c r="F78" s="4"/>
      <c r="G78" s="5"/>
    </row>
    <row r="79" spans="1:7" ht="15" thickTop="1">
      <c r="A79" s="15"/>
      <c r="B79" s="15" t="s">
        <v>13</v>
      </c>
      <c r="C79" s="23">
        <v>664</v>
      </c>
      <c r="D79" s="6"/>
      <c r="E79" s="13">
        <v>30</v>
      </c>
      <c r="F79" s="7"/>
      <c r="G79" s="20"/>
    </row>
    <row r="80" spans="1:7" ht="14.25">
      <c r="A80" s="8"/>
      <c r="B80" s="15" t="s">
        <v>37</v>
      </c>
      <c r="C80" s="23">
        <v>95</v>
      </c>
      <c r="D80" s="11"/>
      <c r="E80" s="14">
        <v>5</v>
      </c>
      <c r="F80" s="10"/>
      <c r="G80" s="21"/>
    </row>
    <row r="81" spans="1:7" s="3" customFormat="1" ht="14.25">
      <c r="A81" s="8"/>
      <c r="B81" s="15" t="s">
        <v>42</v>
      </c>
      <c r="C81" s="23">
        <v>541.5</v>
      </c>
      <c r="D81" s="11"/>
      <c r="E81" s="14">
        <v>30</v>
      </c>
      <c r="F81" s="10"/>
      <c r="G81" s="21"/>
    </row>
    <row r="82" spans="1:7" s="3" customFormat="1" ht="14.25">
      <c r="A82" s="8"/>
      <c r="B82" s="15" t="s">
        <v>43</v>
      </c>
      <c r="C82" s="23">
        <v>175</v>
      </c>
      <c r="D82" s="11"/>
      <c r="E82" s="14">
        <v>10</v>
      </c>
      <c r="F82" s="10"/>
      <c r="G82" s="21"/>
    </row>
    <row r="83" spans="1:7" ht="14.25">
      <c r="A83" s="8"/>
      <c r="B83" s="9" t="s">
        <v>7</v>
      </c>
      <c r="C83" s="19">
        <f>SUM(C79:C82)</f>
        <v>1475.5</v>
      </c>
      <c r="D83" s="11">
        <f>IF(C83&gt;=1500,C83*1.1,C83*1.15)</f>
        <v>1696.8249999999998</v>
      </c>
      <c r="E83" s="14">
        <f>SUM(E79:E82)</f>
        <v>75</v>
      </c>
      <c r="F83" s="10">
        <v>1772</v>
      </c>
      <c r="G83" s="21">
        <f>F83-D83-E83</f>
        <v>0.1750000000001819</v>
      </c>
    </row>
    <row r="84" spans="1:7" ht="15" thickBot="1">
      <c r="A84" s="4" t="s">
        <v>11</v>
      </c>
      <c r="B84" s="4"/>
      <c r="C84" s="17"/>
      <c r="D84" s="4"/>
      <c r="E84" s="12"/>
      <c r="F84" s="4"/>
      <c r="G84" s="5"/>
    </row>
    <row r="85" spans="1:7" ht="15" thickTop="1">
      <c r="A85" s="15"/>
      <c r="B85" s="15" t="s">
        <v>13</v>
      </c>
      <c r="C85" s="23">
        <v>664</v>
      </c>
      <c r="D85" s="6"/>
      <c r="E85" s="13">
        <v>30</v>
      </c>
      <c r="F85" s="7"/>
      <c r="G85" s="20"/>
    </row>
    <row r="86" spans="1:7" ht="14.25">
      <c r="A86" s="8"/>
      <c r="B86" s="15" t="s">
        <v>34</v>
      </c>
      <c r="C86" s="23">
        <v>85</v>
      </c>
      <c r="D86" s="11"/>
      <c r="E86" s="14">
        <v>5</v>
      </c>
      <c r="F86" s="10"/>
      <c r="G86" s="21"/>
    </row>
    <row r="87" spans="1:7" ht="14.25">
      <c r="A87" s="8"/>
      <c r="B87" s="9" t="s">
        <v>7</v>
      </c>
      <c r="C87" s="19">
        <f>SUM(C85:C86)</f>
        <v>749</v>
      </c>
      <c r="D87" s="11">
        <f>IF(C87&gt;=1500,C87*1.1,C87*1.15)</f>
        <v>861.3499999999999</v>
      </c>
      <c r="E87" s="14">
        <f>SUM(E85:E86)</f>
        <v>35</v>
      </c>
      <c r="F87" s="10">
        <v>896</v>
      </c>
      <c r="G87" s="21">
        <f>F87-D87-E87</f>
        <v>-0.34999999999990905</v>
      </c>
    </row>
    <row r="88" spans="1:7" ht="15" thickBot="1">
      <c r="A88" s="4" t="s">
        <v>38</v>
      </c>
      <c r="B88" s="4"/>
      <c r="C88" s="17"/>
      <c r="D88" s="4"/>
      <c r="E88" s="12"/>
      <c r="F88" s="4"/>
      <c r="G88" s="5"/>
    </row>
    <row r="89" spans="1:7" ht="15" thickTop="1">
      <c r="A89" s="15"/>
      <c r="B89" s="15" t="s">
        <v>39</v>
      </c>
      <c r="C89" s="23">
        <v>611.5</v>
      </c>
      <c r="D89" s="6"/>
      <c r="E89" s="13">
        <v>50</v>
      </c>
      <c r="F89" s="7"/>
      <c r="G89" s="20"/>
    </row>
    <row r="90" spans="1:7" ht="14.25">
      <c r="A90" s="8"/>
      <c r="B90" s="15" t="s">
        <v>37</v>
      </c>
      <c r="C90" s="23">
        <v>95</v>
      </c>
      <c r="D90" s="11"/>
      <c r="E90" s="14">
        <v>5</v>
      </c>
      <c r="F90" s="10"/>
      <c r="G90" s="21"/>
    </row>
    <row r="91" spans="1:7" s="3" customFormat="1" ht="14.25">
      <c r="A91" s="8"/>
      <c r="B91" s="15" t="s">
        <v>34</v>
      </c>
      <c r="C91" s="23">
        <v>85</v>
      </c>
      <c r="D91" s="11"/>
      <c r="E91" s="14">
        <v>5</v>
      </c>
      <c r="F91" s="10"/>
      <c r="G91" s="21"/>
    </row>
    <row r="92" spans="1:7" ht="14.25">
      <c r="A92" s="8"/>
      <c r="B92" s="9" t="s">
        <v>7</v>
      </c>
      <c r="C92" s="19">
        <f>SUM(C89:C91)</f>
        <v>791.5</v>
      </c>
      <c r="D92" s="11">
        <f>IF(C92&gt;=1500,C92*1.1,C92*1.15)</f>
        <v>910.2249999999999</v>
      </c>
      <c r="E92" s="14">
        <f>SUM(E89:E91)</f>
        <v>60</v>
      </c>
      <c r="F92" s="10">
        <v>980</v>
      </c>
      <c r="G92" s="21">
        <f>F92-D92-E92</f>
        <v>9.775000000000091</v>
      </c>
    </row>
    <row r="93" spans="1:7" ht="15" thickBot="1">
      <c r="A93" s="4" t="s">
        <v>44</v>
      </c>
      <c r="B93" s="4"/>
      <c r="C93" s="17"/>
      <c r="D93" s="4"/>
      <c r="E93" s="12"/>
      <c r="F93" s="4"/>
      <c r="G93" s="5"/>
    </row>
    <row r="94" spans="1:7" ht="15" thickTop="1">
      <c r="A94" s="15"/>
      <c r="B94" s="15" t="s">
        <v>13</v>
      </c>
      <c r="C94" s="23">
        <v>664</v>
      </c>
      <c r="D94" s="6"/>
      <c r="E94" s="13"/>
      <c r="F94" s="7"/>
      <c r="G94" s="20"/>
    </row>
    <row r="95" spans="1:7" ht="14.25">
      <c r="A95" s="8"/>
      <c r="B95" s="15"/>
      <c r="C95" s="23"/>
      <c r="D95" s="11"/>
      <c r="E95" s="14"/>
      <c r="F95" s="10"/>
      <c r="G95" s="21"/>
    </row>
    <row r="96" spans="1:7" ht="14.25">
      <c r="A96" s="8"/>
      <c r="B96" s="9" t="s">
        <v>7</v>
      </c>
      <c r="C96" s="19">
        <f>SUM(C94:C95)</f>
        <v>664</v>
      </c>
      <c r="D96" s="11">
        <f>IF(C96&gt;=1500,C96*1.1,C96*1.15)</f>
        <v>763.5999999999999</v>
      </c>
      <c r="E96" s="14">
        <v>30</v>
      </c>
      <c r="F96" s="10">
        <v>794</v>
      </c>
      <c r="G96" s="21">
        <f>F96-D96-E96</f>
        <v>0.40000000000009095</v>
      </c>
    </row>
    <row r="97" spans="1:7" ht="15" thickBot="1">
      <c r="A97" s="4" t="s">
        <v>45</v>
      </c>
      <c r="B97" s="4"/>
      <c r="C97" s="17"/>
      <c r="D97" s="4"/>
      <c r="E97" s="12"/>
      <c r="F97" s="4"/>
      <c r="G97" s="5"/>
    </row>
    <row r="98" spans="1:7" ht="15" thickTop="1">
      <c r="A98" s="15"/>
      <c r="B98" s="15" t="s">
        <v>13</v>
      </c>
      <c r="C98" s="23">
        <v>664</v>
      </c>
      <c r="D98" s="6"/>
      <c r="E98" s="13"/>
      <c r="F98" s="7"/>
      <c r="G98" s="20"/>
    </row>
    <row r="99" spans="1:7" ht="14.25">
      <c r="A99" s="8"/>
      <c r="B99" s="15"/>
      <c r="C99" s="23"/>
      <c r="D99" s="11"/>
      <c r="E99" s="14"/>
      <c r="F99" s="10"/>
      <c r="G99" s="21"/>
    </row>
    <row r="100" spans="1:7" ht="14.25">
      <c r="A100" s="8"/>
      <c r="B100" s="9" t="s">
        <v>7</v>
      </c>
      <c r="C100" s="19">
        <f>SUM(C98:C99)</f>
        <v>664</v>
      </c>
      <c r="D100" s="11">
        <f>IF(C100&gt;=1500,C100*1.1,C100*1.15)</f>
        <v>763.5999999999999</v>
      </c>
      <c r="E100" s="14">
        <v>30</v>
      </c>
      <c r="F100" s="10">
        <v>794</v>
      </c>
      <c r="G100" s="21">
        <f>F100-D100-E100</f>
        <v>0.40000000000009095</v>
      </c>
    </row>
    <row r="101" spans="1:7" ht="15" thickBot="1">
      <c r="A101" s="4" t="s">
        <v>50</v>
      </c>
      <c r="B101" s="4"/>
      <c r="C101" s="17"/>
      <c r="D101" s="4"/>
      <c r="E101" s="12"/>
      <c r="F101" s="4"/>
      <c r="G101" s="5"/>
    </row>
    <row r="102" spans="1:7" ht="15" thickTop="1">
      <c r="A102" s="15"/>
      <c r="B102" s="15" t="s">
        <v>37</v>
      </c>
      <c r="C102" s="23">
        <v>95</v>
      </c>
      <c r="D102" s="6"/>
      <c r="E102" s="13">
        <v>5</v>
      </c>
      <c r="F102" s="7"/>
      <c r="G102" s="20"/>
    </row>
    <row r="103" spans="1:7" ht="14.25">
      <c r="A103" s="8"/>
      <c r="B103" s="15" t="s">
        <v>34</v>
      </c>
      <c r="C103" s="23">
        <v>85</v>
      </c>
      <c r="D103" s="11"/>
      <c r="E103" s="14">
        <v>5</v>
      </c>
      <c r="F103" s="10"/>
      <c r="G103" s="21"/>
    </row>
    <row r="104" spans="1:7" ht="14.25">
      <c r="A104" s="8"/>
      <c r="B104" s="9" t="s">
        <v>7</v>
      </c>
      <c r="C104" s="19">
        <f>SUM(C102:C103)</f>
        <v>180</v>
      </c>
      <c r="D104" s="24">
        <f>C104*1.15</f>
        <v>206.99999999999997</v>
      </c>
      <c r="E104" s="14">
        <f>SUM(E102:E103)</f>
        <v>10</v>
      </c>
      <c r="F104" s="10"/>
      <c r="G104" s="21">
        <f>F104-D104-E104</f>
        <v>-216.99999999999997</v>
      </c>
    </row>
    <row r="105" spans="1:7" ht="15" thickBot="1">
      <c r="A105" s="4"/>
      <c r="B105" s="4"/>
      <c r="C105" s="17"/>
      <c r="D105" s="4"/>
      <c r="E105" s="12"/>
      <c r="F105" s="4"/>
      <c r="G105" s="5"/>
    </row>
    <row r="106" spans="1:7" ht="15" thickTop="1">
      <c r="A106" s="15"/>
      <c r="B106" s="15"/>
      <c r="C106" s="23"/>
      <c r="D106" s="6"/>
      <c r="E106" s="13"/>
      <c r="F106" s="7"/>
      <c r="G106" s="20"/>
    </row>
    <row r="107" spans="1:7" ht="14.25">
      <c r="A107" s="8"/>
      <c r="B107" s="15"/>
      <c r="C107" s="23"/>
      <c r="D107" s="11"/>
      <c r="E107" s="14"/>
      <c r="F107" s="10"/>
      <c r="G107" s="21"/>
    </row>
    <row r="108" spans="1:7" ht="14.25">
      <c r="A108" s="8"/>
      <c r="B108" s="9" t="s">
        <v>7</v>
      </c>
      <c r="C108" s="19">
        <f>SUM(C106:C107)</f>
        <v>0</v>
      </c>
      <c r="D108" s="24">
        <f>C108*1.15</f>
        <v>0</v>
      </c>
      <c r="E108" s="14">
        <f>SUM(E106:E107)</f>
        <v>0</v>
      </c>
      <c r="F108" s="10"/>
      <c r="G108" s="21">
        <f>F108-D108-E108</f>
        <v>0</v>
      </c>
    </row>
    <row r="109" spans="1:7" ht="15" thickBot="1">
      <c r="A109" s="4"/>
      <c r="B109" s="4"/>
      <c r="C109" s="17"/>
      <c r="D109" s="4"/>
      <c r="E109" s="12"/>
      <c r="F109" s="4"/>
      <c r="G109" s="5"/>
    </row>
    <row r="110" spans="1:7" ht="15" thickTop="1">
      <c r="A110" s="15"/>
      <c r="B110" s="15"/>
      <c r="C110" s="23"/>
      <c r="D110" s="6"/>
      <c r="E110" s="13"/>
      <c r="F110" s="7"/>
      <c r="G110" s="20"/>
    </row>
    <row r="111" spans="1:7" ht="14.25">
      <c r="A111" s="8"/>
      <c r="B111" s="15"/>
      <c r="C111" s="23"/>
      <c r="D111" s="11"/>
      <c r="E111" s="14"/>
      <c r="F111" s="10"/>
      <c r="G111" s="21"/>
    </row>
    <row r="112" spans="1:7" ht="14.25">
      <c r="A112" s="8"/>
      <c r="B112" s="9" t="s">
        <v>7</v>
      </c>
      <c r="C112" s="19">
        <f>SUM(C110:C111)</f>
        <v>0</v>
      </c>
      <c r="D112" s="24">
        <f>C112*1.15</f>
        <v>0</v>
      </c>
      <c r="E112" s="14">
        <f>SUM(E110:E111)</f>
        <v>0</v>
      </c>
      <c r="F112" s="10"/>
      <c r="G112" s="21">
        <f>F112-D112-E112</f>
        <v>0</v>
      </c>
    </row>
    <row r="113" spans="1:7" ht="15" thickBot="1">
      <c r="A113" s="4"/>
      <c r="B113" s="4"/>
      <c r="C113" s="17"/>
      <c r="D113" s="4"/>
      <c r="E113" s="12"/>
      <c r="F113" s="4"/>
      <c r="G113" s="5"/>
    </row>
    <row r="114" spans="1:7" ht="15" thickTop="1">
      <c r="A114" s="15"/>
      <c r="B114" s="15"/>
      <c r="C114" s="23"/>
      <c r="D114" s="6"/>
      <c r="E114" s="13"/>
      <c r="F114" s="7"/>
      <c r="G114" s="20"/>
    </row>
    <row r="115" spans="1:7" ht="14.25">
      <c r="A115" s="8"/>
      <c r="B115" s="15"/>
      <c r="C115" s="23"/>
      <c r="D115" s="11"/>
      <c r="E115" s="14"/>
      <c r="F115" s="10"/>
      <c r="G115" s="21"/>
    </row>
    <row r="116" spans="1:7" ht="14.25">
      <c r="A116" s="8"/>
      <c r="B116" s="9" t="s">
        <v>7</v>
      </c>
      <c r="C116" s="19">
        <f>SUM(C114:C115)</f>
        <v>0</v>
      </c>
      <c r="D116" s="24">
        <f>C116*1.15</f>
        <v>0</v>
      </c>
      <c r="E116" s="14">
        <f>SUM(E114:E115)</f>
        <v>0</v>
      </c>
      <c r="F116" s="10"/>
      <c r="G116" s="21">
        <f>F116-D116-E116</f>
        <v>0</v>
      </c>
    </row>
    <row r="117" spans="1:7" ht="15" thickBot="1">
      <c r="A117" s="4"/>
      <c r="B117" s="4"/>
      <c r="C117" s="17"/>
      <c r="D117" s="4"/>
      <c r="E117" s="12"/>
      <c r="F117" s="4"/>
      <c r="G117" s="5"/>
    </row>
    <row r="118" spans="1:7" ht="15" thickTop="1">
      <c r="A118" s="15"/>
      <c r="B118" s="15"/>
      <c r="C118" s="23"/>
      <c r="D118" s="6"/>
      <c r="E118" s="13"/>
      <c r="F118" s="7"/>
      <c r="G118" s="20"/>
    </row>
    <row r="119" spans="1:7" ht="14.25">
      <c r="A119" s="8"/>
      <c r="B119" s="15"/>
      <c r="C119" s="23"/>
      <c r="D119" s="11"/>
      <c r="E119" s="14"/>
      <c r="F119" s="10"/>
      <c r="G119" s="21"/>
    </row>
    <row r="120" spans="1:7" ht="14.25">
      <c r="A120" s="8"/>
      <c r="B120" s="9" t="s">
        <v>7</v>
      </c>
      <c r="C120" s="19">
        <f>SUM(C118:C119)</f>
        <v>0</v>
      </c>
      <c r="D120" s="24">
        <f>C120*1.15</f>
        <v>0</v>
      </c>
      <c r="E120" s="14">
        <f>SUM(E118:E119)</f>
        <v>0</v>
      </c>
      <c r="F120" s="10"/>
      <c r="G120" s="21">
        <f>F120-D120-E120</f>
        <v>0</v>
      </c>
    </row>
    <row r="121" spans="1:7" ht="15" thickBot="1">
      <c r="A121" s="4"/>
      <c r="B121" s="4"/>
      <c r="C121" s="17"/>
      <c r="D121" s="4"/>
      <c r="E121" s="12"/>
      <c r="F121" s="4"/>
      <c r="G121" s="5"/>
    </row>
    <row r="122" spans="1:7" ht="15" thickTop="1">
      <c r="A122" s="15"/>
      <c r="B122" s="15"/>
      <c r="C122" s="23"/>
      <c r="D122" s="6"/>
      <c r="E122" s="13"/>
      <c r="F122" s="7"/>
      <c r="G122" s="20"/>
    </row>
    <row r="123" spans="1:7" ht="14.25">
      <c r="A123" s="8"/>
      <c r="B123" s="15"/>
      <c r="C123" s="23"/>
      <c r="D123" s="11"/>
      <c r="E123" s="14"/>
      <c r="F123" s="10"/>
      <c r="G123" s="21"/>
    </row>
    <row r="124" spans="1:7" ht="14.25">
      <c r="A124" s="8"/>
      <c r="B124" s="9" t="s">
        <v>7</v>
      </c>
      <c r="C124" s="19">
        <f>SUM(C122:C123)</f>
        <v>0</v>
      </c>
      <c r="D124" s="24">
        <f>C124*1.15</f>
        <v>0</v>
      </c>
      <c r="E124" s="14">
        <f>SUM(E122:E123)</f>
        <v>0</v>
      </c>
      <c r="F124" s="10"/>
      <c r="G124" s="21">
        <f>F124-D124-E124</f>
        <v>0</v>
      </c>
    </row>
    <row r="125" spans="1:7" ht="15" thickBot="1">
      <c r="A125" s="4"/>
      <c r="B125" s="4"/>
      <c r="C125" s="17"/>
      <c r="D125" s="4"/>
      <c r="E125" s="12"/>
      <c r="F125" s="4"/>
      <c r="G125" s="5"/>
    </row>
    <row r="126" spans="1:7" ht="15" thickTop="1">
      <c r="A126" s="15"/>
      <c r="B126" s="15"/>
      <c r="C126" s="23"/>
      <c r="D126" s="6"/>
      <c r="E126" s="13"/>
      <c r="F126" s="7"/>
      <c r="G126" s="20"/>
    </row>
    <row r="127" spans="1:7" ht="14.25">
      <c r="A127" s="8"/>
      <c r="B127" s="15"/>
      <c r="C127" s="23"/>
      <c r="D127" s="11"/>
      <c r="E127" s="14"/>
      <c r="F127" s="10"/>
      <c r="G127" s="21"/>
    </row>
    <row r="128" spans="1:7" ht="14.25">
      <c r="A128" s="8"/>
      <c r="B128" s="9" t="s">
        <v>7</v>
      </c>
      <c r="C128" s="19">
        <f>SUM(C126:C127)</f>
        <v>0</v>
      </c>
      <c r="D128" s="24">
        <f>C128*1.15</f>
        <v>0</v>
      </c>
      <c r="E128" s="14">
        <f>SUM(E126:E127)</f>
        <v>0</v>
      </c>
      <c r="F128" s="10"/>
      <c r="G128" s="21">
        <f>F128-D128-E128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2011-04-09T18:09:12Z</dcterms:modified>
  <cp:category/>
  <cp:version/>
  <cp:contentType/>
  <cp:contentStatus/>
</cp:coreProperties>
</file>