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<sst xmlns="http://schemas.openxmlformats.org/spreadsheetml/2006/main" count="404" uniqueCount="207">
  <si>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</si>
  <si>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</si>
  <si>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</si>
  <si>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</si>
  <si>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</si>
  <si>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</si>
  <si>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</si>
  <si>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</si>
  <si>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</si>
  <si>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</si>
  <si>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</si>
  <si>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</si>
  <si>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</si>
  <si>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</si>
  <si>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</si>
  <si>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</si>
  <si>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</si>
  <si>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</si>
  <si>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</si>
  <si>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</si>
  <si>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</si>
  <si>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</si>
  <si>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</si>
  <si>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</si>
  <si>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</si>
  <si>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</si>
  <si>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</si>
  <si>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</si>
  <si>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</si>
  <si>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</si>
  <si>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</si>
  <si>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</si>
  <si>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</si>
  <si>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</si>
  <si>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</si>
  <si>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</si>
  <si>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</si>
  <si>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</si>
  <si>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единый</t>
  </si>
  <si>
    <t>004</t>
  </si>
  <si>
    <t>Н236</t>
  </si>
  <si>
    <t>Н4</t>
  </si>
  <si>
    <t>Н032</t>
  </si>
  <si>
    <t>sergienkovasg</t>
  </si>
  <si>
    <t>DC014</t>
  </si>
  <si>
    <t>СВЕТЛАНА В</t>
  </si>
  <si>
    <t>Любарс</t>
  </si>
  <si>
    <t>Н265</t>
  </si>
  <si>
    <t>003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</si>
  <si>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</si>
  <si>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</si>
  <si>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</si>
  <si>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</si>
  <si>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</si>
  <si>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</si>
  <si>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</si>
  <si>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</si>
  <si>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</si>
  <si>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</si>
  <si>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</si>
  <si>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</si>
  <si>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</si>
  <si>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</si>
  <si>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</si>
  <si>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</si>
  <si>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</si>
  <si>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</si>
  <si>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HOLYA</t>
  </si>
  <si>
    <t>Elegance</t>
  </si>
  <si>
    <t>0744</t>
  </si>
  <si>
    <t>50/52</t>
  </si>
  <si>
    <t>мама-ната</t>
  </si>
  <si>
    <t>Н210</t>
  </si>
  <si>
    <t>Людмила82</t>
  </si>
  <si>
    <t>Вероинка</t>
  </si>
  <si>
    <t>Ладога</t>
  </si>
  <si>
    <t>natbiysk</t>
  </si>
  <si>
    <t>Look_out</t>
  </si>
  <si>
    <t>Н229-1</t>
  </si>
  <si>
    <t>Н229</t>
  </si>
  <si>
    <t>Barievna</t>
  </si>
  <si>
    <t>0769</t>
  </si>
  <si>
    <t>0704-1</t>
  </si>
  <si>
    <t>Елина</t>
  </si>
  <si>
    <t>Н7</t>
  </si>
  <si>
    <t>Лёлик03</t>
  </si>
  <si>
    <t>Наталёк</t>
  </si>
  <si>
    <t>Twins</t>
  </si>
  <si>
    <t>0123</t>
  </si>
  <si>
    <t>46/48</t>
  </si>
  <si>
    <t>М6</t>
  </si>
  <si>
    <t>EASidorova</t>
  </si>
  <si>
    <t>Н255</t>
  </si>
  <si>
    <t>Н062</t>
  </si>
  <si>
    <t>ТАТАЛУ</t>
  </si>
  <si>
    <t>0722-3</t>
  </si>
  <si>
    <t>L</t>
  </si>
  <si>
    <t>Y1</t>
  </si>
  <si>
    <t>0722</t>
  </si>
  <si>
    <t>Lemor</t>
  </si>
  <si>
    <t>Н275</t>
  </si>
  <si>
    <t>S12</t>
  </si>
  <si>
    <t>siberia.ice</t>
  </si>
  <si>
    <t>Н239-1</t>
  </si>
  <si>
    <t>mama81</t>
  </si>
  <si>
    <t>48/50</t>
  </si>
  <si>
    <t>ELENA30872</t>
  </si>
  <si>
    <t>тасся</t>
  </si>
  <si>
    <t>Н263</t>
  </si>
  <si>
    <t>ОГОНЬКИ</t>
  </si>
  <si>
    <t>LudaI</t>
  </si>
  <si>
    <t>0764-1</t>
  </si>
  <si>
    <t>0765-1</t>
  </si>
  <si>
    <t>Н41</t>
  </si>
  <si>
    <t>kivlova</t>
  </si>
  <si>
    <t>Tonechka</t>
  </si>
  <si>
    <t>0850</t>
  </si>
  <si>
    <t>М</t>
  </si>
  <si>
    <t>С300</t>
  </si>
  <si>
    <t>vikksio</t>
  </si>
  <si>
    <t>Олеся Заливина</t>
  </si>
  <si>
    <t>Svetlana-gl</t>
  </si>
  <si>
    <t>Н262</t>
  </si>
  <si>
    <t>Н231</t>
  </si>
  <si>
    <t>Н023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</si>
  <si>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</si>
  <si>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</si>
  <si>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</si>
  <si>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</si>
  <si>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</si>
  <si>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</si>
  <si>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</si>
  <si>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</si>
  <si>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</si>
  <si>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</si>
  <si>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</si>
  <si>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</si>
  <si>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</si>
  <si>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</si>
  <si>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</si>
  <si>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</si>
  <si>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</si>
  <si>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</si>
  <si>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</si>
  <si>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</si>
  <si>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</si>
  <si>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</si>
  <si>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</si>
  <si>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</si>
  <si>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</si>
  <si>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</si>
  <si>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</si>
  <si>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</si>
  <si>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</si>
  <si>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</si>
  <si>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</si>
  <si>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ДОЗАКАЗ</t>
  </si>
  <si>
    <t>Н5</t>
  </si>
  <si>
    <t>0758</t>
  </si>
  <si>
    <t>Н6, Н10, Н5, Н7</t>
  </si>
  <si>
    <t>Н2, Н49</t>
  </si>
  <si>
    <t>Y2</t>
  </si>
  <si>
    <t>EKANAZ</t>
  </si>
  <si>
    <t>0807-2</t>
  </si>
  <si>
    <t xml:space="preserve">XL </t>
  </si>
  <si>
    <t xml:space="preserve">C6(любой) </t>
  </si>
  <si>
    <t xml:space="preserve">Y1(любой) </t>
  </si>
  <si>
    <t>sabre</t>
  </si>
  <si>
    <t xml:space="preserve">Н10 (Н11 Н6) </t>
  </si>
  <si>
    <t xml:space="preserve">Н7(Н10 Н11 Н6) </t>
  </si>
  <si>
    <t xml:space="preserve">Н10 (Н11) </t>
  </si>
  <si>
    <t>Н11 (Н6, Н10)</t>
  </si>
  <si>
    <t>Н6 (Н5 Н10 Н11 Н7 Н12 Н3)</t>
  </si>
  <si>
    <t>Н6 (Н5 Н10 Н11 Н7 Н3 Н4)</t>
  </si>
  <si>
    <t>Н10 (Н11 Н3)</t>
  </si>
  <si>
    <t>Н11 (Н5 Н10)</t>
  </si>
  <si>
    <t xml:space="preserve">Н6 (Н5 Н10 Н11 Н7) </t>
  </si>
  <si>
    <t>48 Н6 (Н5 Н10 Н11 Н7)</t>
  </si>
  <si>
    <t>Джулюшка</t>
  </si>
  <si>
    <t>18(20 21)</t>
  </si>
  <si>
    <t>0761</t>
  </si>
  <si>
    <t>0836</t>
  </si>
  <si>
    <t>706</t>
  </si>
  <si>
    <t>0858</t>
  </si>
  <si>
    <t>0766</t>
  </si>
  <si>
    <t>Н46(Н47)</t>
  </si>
  <si>
    <t>Н023(Н022)</t>
  </si>
  <si>
    <t>20(Н54)</t>
  </si>
  <si>
    <t>dobrik</t>
  </si>
  <si>
    <t>18(20, Н 54)</t>
  </si>
  <si>
    <t>50 или 48</t>
  </si>
  <si>
    <t>0841-1</t>
  </si>
  <si>
    <t>С20</t>
  </si>
  <si>
    <t>валек111</t>
  </si>
  <si>
    <t>Н268</t>
  </si>
  <si>
    <t>008 (006,005)</t>
  </si>
  <si>
    <t>Рысюня</t>
  </si>
  <si>
    <t>18(20)</t>
  </si>
  <si>
    <t>Н215</t>
  </si>
  <si>
    <t>11</t>
  </si>
  <si>
    <t>Bestiari</t>
  </si>
  <si>
    <t>016(011)</t>
  </si>
  <si>
    <t>Lolia-4</t>
  </si>
  <si>
    <t>0842</t>
  </si>
  <si>
    <t>С103(С6)</t>
  </si>
  <si>
    <t>Даки</t>
  </si>
  <si>
    <t>оплата до стопа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</si>
</sst>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81" sqref="E81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162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"/>
      <c r="B3" s="16" t="s">
        <v>163</v>
      </c>
      <c r="C3" s="53" t="s">
        <v>164</v>
      </c>
      <c r="D3" s="21" t="s">
        <v>165</v>
      </c>
      <c r="E3" s="11">
        <v>850</v>
      </c>
      <c r="F3" s="45"/>
      <c r="G3" s="12"/>
      <c r="H3" s="12"/>
      <c r="I3" s="13"/>
      <c r="J3" s="64"/>
      <c r="L3" s="81">
        <f>E6+E14+E27+E32+E38+E43+E48+E53+E58+E63+E68+E73+E78+E83+E88+E93+E98+E103+E108+E113+E118+E123+E128</f>
        <v>22600</v>
      </c>
    </row>
    <row r="4" spans="1:10" s="4" customFormat="1" ht="14.25">
      <c r="A4" s="10"/>
      <c r="B4" s="16" t="s">
        <v>95</v>
      </c>
      <c r="C4" s="53" t="s">
        <v>164</v>
      </c>
      <c r="D4" s="21" t="s">
        <v>166</v>
      </c>
      <c r="E4" s="11">
        <v>950</v>
      </c>
      <c r="F4" s="45"/>
      <c r="G4" s="12"/>
      <c r="H4" s="12"/>
      <c r="I4" s="13"/>
      <c r="J4" s="64"/>
    </row>
    <row r="5" spans="1:10" s="82" customFormat="1" ht="14.25">
      <c r="A5" s="67"/>
      <c r="B5" s="68"/>
      <c r="C5" s="69"/>
      <c r="D5" s="70"/>
      <c r="E5" s="71"/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1800</v>
      </c>
      <c r="F6" s="47">
        <f>E6*1.15</f>
        <v>2070</v>
      </c>
      <c r="G6" s="9">
        <f>SUM(G3:G5)</f>
        <v>0</v>
      </c>
      <c r="H6" s="9">
        <f>F6+G6</f>
        <v>2070</v>
      </c>
      <c r="I6" s="7"/>
      <c r="J6" s="62">
        <f>I6-F6-G6</f>
        <v>-2070</v>
      </c>
    </row>
    <row r="7" spans="1:10" ht="15" thickBot="1">
      <c r="A7" s="83" t="s">
        <v>167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21</v>
      </c>
      <c r="C8" s="53">
        <v>56</v>
      </c>
      <c r="D8" s="21" t="s">
        <v>168</v>
      </c>
      <c r="E8" s="11">
        <v>750</v>
      </c>
      <c r="F8" s="45"/>
      <c r="G8" s="12"/>
      <c r="H8" s="12"/>
      <c r="I8" s="13"/>
      <c r="J8" s="64"/>
    </row>
    <row r="9" spans="1:10" s="80" customFormat="1" ht="14.25">
      <c r="A9" s="73">
        <v>750</v>
      </c>
      <c r="B9" s="74" t="s">
        <v>27</v>
      </c>
      <c r="C9" s="75">
        <v>56</v>
      </c>
      <c r="D9" s="76" t="s">
        <v>169</v>
      </c>
      <c r="E9" s="77"/>
      <c r="F9" s="78"/>
      <c r="G9" s="79"/>
      <c r="H9" s="79"/>
      <c r="I9" s="77"/>
      <c r="J9" s="79"/>
    </row>
    <row r="10" spans="1:10" s="80" customFormat="1" ht="14.25">
      <c r="A10" s="73">
        <v>750</v>
      </c>
      <c r="B10" s="74" t="s">
        <v>30</v>
      </c>
      <c r="C10" s="75">
        <v>56</v>
      </c>
      <c r="D10" s="76" t="s">
        <v>169</v>
      </c>
      <c r="E10" s="77"/>
      <c r="F10" s="78"/>
      <c r="G10" s="79"/>
      <c r="H10" s="79"/>
      <c r="I10" s="77"/>
      <c r="J10" s="79"/>
    </row>
    <row r="11" spans="1:10" s="80" customFormat="1" ht="14.25">
      <c r="A11" s="73">
        <v>750</v>
      </c>
      <c r="B11" s="74" t="s">
        <v>24</v>
      </c>
      <c r="C11" s="75">
        <v>56</v>
      </c>
      <c r="D11" s="76" t="s">
        <v>170</v>
      </c>
      <c r="E11" s="77"/>
      <c r="F11" s="78"/>
      <c r="G11" s="79"/>
      <c r="H11" s="79"/>
      <c r="I11" s="77"/>
      <c r="J11" s="79"/>
    </row>
    <row r="12" spans="1:10" s="80" customFormat="1" ht="14.25">
      <c r="A12" s="73">
        <v>750</v>
      </c>
      <c r="B12" s="74" t="s">
        <v>25</v>
      </c>
      <c r="C12" s="75">
        <v>56</v>
      </c>
      <c r="D12" s="76" t="s">
        <v>169</v>
      </c>
      <c r="E12" s="77"/>
      <c r="F12" s="78"/>
      <c r="G12" s="79"/>
      <c r="H12" s="79"/>
      <c r="I12" s="77"/>
      <c r="J12" s="79"/>
    </row>
    <row r="13" spans="1:10" s="80" customFormat="1" ht="14.25">
      <c r="A13" s="73">
        <v>750</v>
      </c>
      <c r="B13" s="74" t="s">
        <v>22</v>
      </c>
      <c r="C13" s="75">
        <v>56</v>
      </c>
      <c r="D13" s="76" t="s">
        <v>170</v>
      </c>
      <c r="E13" s="77"/>
      <c r="F13" s="78"/>
      <c r="G13" s="79"/>
      <c r="H13" s="79"/>
      <c r="I13" s="77"/>
      <c r="J13" s="79"/>
    </row>
    <row r="14" spans="1:10" ht="14.25">
      <c r="A14" s="6"/>
      <c r="B14" s="17" t="s">
        <v>7</v>
      </c>
      <c r="C14" s="54"/>
      <c r="D14" s="22"/>
      <c r="E14" s="1">
        <f>SUM(E8:E13)</f>
        <v>750</v>
      </c>
      <c r="F14" s="47">
        <f>E14*1.15</f>
        <v>862.4999999999999</v>
      </c>
      <c r="G14" s="9">
        <f>SUM(G8:G13)</f>
        <v>0</v>
      </c>
      <c r="H14" s="9">
        <f>F14+G14</f>
        <v>862.4999999999999</v>
      </c>
      <c r="I14" s="7"/>
      <c r="J14" s="62">
        <f>I14-F14-G14</f>
        <v>-862.4999999999999</v>
      </c>
    </row>
    <row r="15" spans="1:10" ht="15" thickBot="1">
      <c r="A15" s="83" t="s">
        <v>85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40"/>
      <c r="B16" s="112" t="s">
        <v>72</v>
      </c>
      <c r="C16" s="113">
        <v>48</v>
      </c>
      <c r="D16" s="114" t="s">
        <v>17</v>
      </c>
      <c r="E16" s="11">
        <v>450</v>
      </c>
      <c r="F16" s="45"/>
      <c r="G16" s="12"/>
      <c r="H16" s="12"/>
      <c r="I16" s="13"/>
      <c r="J16" s="64"/>
    </row>
    <row r="17" spans="1:10" s="4" customFormat="1" ht="14.25">
      <c r="A17" s="115">
        <v>450</v>
      </c>
      <c r="B17" s="116" t="s">
        <v>31</v>
      </c>
      <c r="C17" s="117">
        <v>48</v>
      </c>
      <c r="D17" s="118" t="s">
        <v>17</v>
      </c>
      <c r="E17" s="11"/>
      <c r="F17" s="45"/>
      <c r="G17" s="12"/>
      <c r="H17" s="12"/>
      <c r="I17" s="13"/>
      <c r="J17" s="64"/>
    </row>
    <row r="18" spans="1:10" s="4" customFormat="1" ht="14.25">
      <c r="A18" s="10"/>
      <c r="B18" s="16" t="s">
        <v>72</v>
      </c>
      <c r="C18" s="53">
        <v>50</v>
      </c>
      <c r="D18" s="21" t="s">
        <v>17</v>
      </c>
      <c r="E18" s="11">
        <v>450</v>
      </c>
      <c r="F18" s="45"/>
      <c r="G18" s="12"/>
      <c r="H18" s="12"/>
      <c r="I18" s="13"/>
      <c r="J18" s="64"/>
    </row>
    <row r="19" spans="1:10" s="4" customFormat="1" ht="14.25">
      <c r="A19" s="73">
        <v>450</v>
      </c>
      <c r="B19" s="74" t="s">
        <v>31</v>
      </c>
      <c r="C19" s="75">
        <v>50</v>
      </c>
      <c r="D19" s="76" t="s">
        <v>17</v>
      </c>
      <c r="E19" s="77"/>
      <c r="F19" s="45"/>
      <c r="G19" s="12"/>
      <c r="H19" s="12"/>
      <c r="I19" s="13"/>
      <c r="J19" s="64"/>
    </row>
    <row r="20" spans="1:10" s="4" customFormat="1" ht="14.25">
      <c r="A20" s="10"/>
      <c r="B20" s="16" t="s">
        <v>21</v>
      </c>
      <c r="C20" s="53">
        <v>48</v>
      </c>
      <c r="D20" s="21" t="s">
        <v>171</v>
      </c>
      <c r="E20" s="11">
        <v>750</v>
      </c>
      <c r="F20" s="45"/>
      <c r="G20" s="12"/>
      <c r="H20" s="12"/>
      <c r="I20" s="13"/>
      <c r="J20" s="64"/>
    </row>
    <row r="21" spans="1:10" s="80" customFormat="1" ht="14.25">
      <c r="A21" s="73">
        <v>750</v>
      </c>
      <c r="B21" s="74" t="s">
        <v>28</v>
      </c>
      <c r="C21" s="75"/>
      <c r="D21" s="76" t="s">
        <v>172</v>
      </c>
      <c r="E21" s="77"/>
      <c r="F21" s="78"/>
      <c r="G21" s="79"/>
      <c r="H21" s="79"/>
      <c r="I21" s="77"/>
      <c r="J21" s="79"/>
    </row>
    <row r="22" spans="1:10" s="80" customFormat="1" ht="14.25">
      <c r="A22" s="73">
        <v>750</v>
      </c>
      <c r="B22" s="74" t="s">
        <v>27</v>
      </c>
      <c r="C22" s="75">
        <v>48</v>
      </c>
      <c r="D22" s="76" t="s">
        <v>173</v>
      </c>
      <c r="E22" s="77"/>
      <c r="F22" s="78"/>
      <c r="G22" s="79"/>
      <c r="H22" s="79"/>
      <c r="I22" s="77"/>
      <c r="J22" s="79"/>
    </row>
    <row r="23" spans="1:10" s="80" customFormat="1" ht="14.25">
      <c r="A23" s="73">
        <v>750</v>
      </c>
      <c r="B23" s="74" t="s">
        <v>24</v>
      </c>
      <c r="C23" s="75"/>
      <c r="D23" s="76" t="s">
        <v>174</v>
      </c>
      <c r="E23" s="77"/>
      <c r="F23" s="78"/>
      <c r="G23" s="79"/>
      <c r="H23" s="79"/>
      <c r="I23" s="77"/>
      <c r="J23" s="79"/>
    </row>
    <row r="24" spans="1:10" s="80" customFormat="1" ht="14.25">
      <c r="A24" s="73">
        <v>750</v>
      </c>
      <c r="B24" s="74" t="s">
        <v>22</v>
      </c>
      <c r="C24" s="75">
        <v>48</v>
      </c>
      <c r="D24" s="76" t="s">
        <v>175</v>
      </c>
      <c r="E24" s="77"/>
      <c r="F24" s="78"/>
      <c r="G24" s="79"/>
      <c r="H24" s="79"/>
      <c r="I24" s="77"/>
      <c r="J24" s="79"/>
    </row>
    <row r="25" spans="1:10" s="80" customFormat="1" ht="14.25">
      <c r="A25" s="73">
        <v>750</v>
      </c>
      <c r="B25" s="74" t="s">
        <v>30</v>
      </c>
      <c r="C25" s="75">
        <v>48</v>
      </c>
      <c r="D25" s="76" t="s">
        <v>176</v>
      </c>
      <c r="E25" s="77"/>
      <c r="F25" s="78"/>
      <c r="G25" s="79"/>
      <c r="H25" s="79"/>
      <c r="I25" s="77"/>
      <c r="J25" s="79"/>
    </row>
    <row r="26" spans="1:10" s="80" customFormat="1" ht="14.25">
      <c r="A26" s="73">
        <v>750</v>
      </c>
      <c r="B26" s="74" t="s">
        <v>25</v>
      </c>
      <c r="C26" s="75">
        <v>48</v>
      </c>
      <c r="D26" s="76" t="s">
        <v>177</v>
      </c>
      <c r="E26" s="77"/>
      <c r="F26" s="78"/>
      <c r="G26" s="79"/>
      <c r="H26" s="79"/>
      <c r="I26" s="77"/>
      <c r="J26" s="79"/>
    </row>
    <row r="27" spans="1:10" ht="14.25">
      <c r="A27" s="6"/>
      <c r="B27" s="17" t="s">
        <v>7</v>
      </c>
      <c r="C27" s="54"/>
      <c r="D27" s="22"/>
      <c r="E27" s="1">
        <f>SUM(E16:E26)</f>
        <v>1650</v>
      </c>
      <c r="F27" s="47">
        <f>E27*1.15</f>
        <v>1897.4999999999998</v>
      </c>
      <c r="G27" s="9">
        <f>SUM(G16:G26)</f>
        <v>0</v>
      </c>
      <c r="H27" s="9">
        <f>F27+G27</f>
        <v>1897.4999999999998</v>
      </c>
      <c r="I27" s="7"/>
      <c r="J27" s="62">
        <f>I27-F27-G27</f>
        <v>-1897.4999999999998</v>
      </c>
    </row>
    <row r="28" spans="1:10" ht="15" thickBot="1">
      <c r="A28" s="83" t="s">
        <v>178</v>
      </c>
      <c r="B28" s="15"/>
      <c r="C28" s="52"/>
      <c r="D28" s="20"/>
      <c r="E28" s="5"/>
      <c r="F28" s="46"/>
      <c r="G28" s="8"/>
      <c r="H28" s="65"/>
      <c r="I28" s="5"/>
      <c r="J28" s="63"/>
    </row>
    <row r="29" spans="1:10" ht="15" thickTop="1">
      <c r="A29" s="10"/>
      <c r="B29" s="16" t="s">
        <v>19</v>
      </c>
      <c r="C29" s="53">
        <v>56</v>
      </c>
      <c r="D29" s="21" t="s">
        <v>179</v>
      </c>
      <c r="E29" s="11">
        <v>1900</v>
      </c>
      <c r="F29" s="45"/>
      <c r="G29" s="12"/>
      <c r="H29" s="12"/>
      <c r="I29" s="13"/>
      <c r="J29" s="64"/>
    </row>
    <row r="30" spans="1:10" ht="14.25">
      <c r="A30" s="10"/>
      <c r="B30" s="16"/>
      <c r="C30" s="53"/>
      <c r="D30" s="21"/>
      <c r="E30" s="11"/>
      <c r="F30" s="45"/>
      <c r="G30" s="12"/>
      <c r="H30" s="12"/>
      <c r="I30" s="13"/>
      <c r="J30" s="64"/>
    </row>
    <row r="31" spans="1:10" ht="14.25">
      <c r="A31" s="67"/>
      <c r="B31" s="68"/>
      <c r="C31" s="69"/>
      <c r="D31" s="70"/>
      <c r="E31" s="71"/>
      <c r="F31" s="72"/>
      <c r="G31" s="12"/>
      <c r="H31" s="12"/>
      <c r="I31" s="71"/>
      <c r="J31" s="12"/>
    </row>
    <row r="32" spans="1:10" ht="14.25">
      <c r="A32" s="6"/>
      <c r="B32" s="17" t="s">
        <v>7</v>
      </c>
      <c r="C32" s="54"/>
      <c r="D32" s="22"/>
      <c r="E32" s="1">
        <f>SUM(E29:E31)</f>
        <v>1900</v>
      </c>
      <c r="F32" s="47">
        <f>E32*1.15</f>
        <v>2185</v>
      </c>
      <c r="G32" s="9">
        <f>SUM(G29:G31)</f>
        <v>0</v>
      </c>
      <c r="H32" s="9">
        <f>F32+G32</f>
        <v>2185</v>
      </c>
      <c r="I32" s="7"/>
      <c r="J32" s="62">
        <f>I32-F32-G32</f>
        <v>-2185</v>
      </c>
    </row>
    <row r="33" spans="1:10" ht="15" thickBot="1">
      <c r="A33" s="83" t="s">
        <v>94</v>
      </c>
      <c r="B33" s="15"/>
      <c r="C33" s="52"/>
      <c r="D33" s="20"/>
      <c r="E33" s="5"/>
      <c r="F33" s="46"/>
      <c r="G33" s="8"/>
      <c r="H33" s="65"/>
      <c r="I33" s="5"/>
      <c r="J33" s="63"/>
    </row>
    <row r="34" spans="1:10" ht="15" thickTop="1">
      <c r="A34" s="10"/>
      <c r="B34" s="16" t="s">
        <v>180</v>
      </c>
      <c r="C34" s="53" t="s">
        <v>96</v>
      </c>
      <c r="D34" s="21" t="s">
        <v>136</v>
      </c>
      <c r="E34" s="11">
        <v>1250</v>
      </c>
      <c r="F34" s="45"/>
      <c r="G34" s="12"/>
      <c r="H34" s="12"/>
      <c r="I34" s="13"/>
      <c r="J34" s="64"/>
    </row>
    <row r="35" spans="1:10" s="80" customFormat="1" ht="14.25">
      <c r="A35" s="73">
        <v>1450</v>
      </c>
      <c r="B35" s="74" t="s">
        <v>181</v>
      </c>
      <c r="C35" s="75" t="s">
        <v>96</v>
      </c>
      <c r="D35" s="76" t="s">
        <v>182</v>
      </c>
      <c r="E35" s="77"/>
      <c r="F35" s="78"/>
      <c r="G35" s="79"/>
      <c r="H35" s="79"/>
      <c r="I35" s="77"/>
      <c r="J35" s="79"/>
    </row>
    <row r="36" spans="1:10" s="80" customFormat="1" ht="14.25">
      <c r="A36" s="73">
        <v>1350</v>
      </c>
      <c r="B36" s="74" t="s">
        <v>183</v>
      </c>
      <c r="C36" s="75" t="s">
        <v>96</v>
      </c>
      <c r="D36" s="76" t="s">
        <v>65</v>
      </c>
      <c r="E36" s="77"/>
      <c r="F36" s="78"/>
      <c r="G36" s="79"/>
      <c r="H36" s="79"/>
      <c r="I36" s="77"/>
      <c r="J36" s="79"/>
    </row>
    <row r="37" spans="1:10" s="80" customFormat="1" ht="14.25">
      <c r="A37" s="73">
        <v>1450</v>
      </c>
      <c r="B37" s="74" t="s">
        <v>184</v>
      </c>
      <c r="C37" s="75" t="s">
        <v>89</v>
      </c>
      <c r="D37" s="76" t="s">
        <v>185</v>
      </c>
      <c r="E37" s="77"/>
      <c r="F37" s="78"/>
      <c r="G37" s="79"/>
      <c r="H37" s="79"/>
      <c r="I37" s="77"/>
      <c r="J37" s="79"/>
    </row>
    <row r="38" spans="1:10" ht="14.25">
      <c r="A38" s="6"/>
      <c r="B38" s="17" t="s">
        <v>7</v>
      </c>
      <c r="C38" s="54"/>
      <c r="D38" s="22"/>
      <c r="E38" s="1">
        <f>SUM(E34:E37)</f>
        <v>1250</v>
      </c>
      <c r="F38" s="47">
        <f>E38*1.15</f>
        <v>1437.5</v>
      </c>
      <c r="G38" s="9">
        <f>SUM(G34:G37)</f>
        <v>0</v>
      </c>
      <c r="H38" s="9">
        <f>F38+G38</f>
        <v>1437.5</v>
      </c>
      <c r="I38" s="7"/>
      <c r="J38" s="62">
        <f>I38-F38-G38</f>
        <v>-1437.5</v>
      </c>
    </row>
    <row r="39" spans="1:10" ht="15" thickBot="1">
      <c r="A39" s="83" t="s">
        <v>121</v>
      </c>
      <c r="B39" s="15"/>
      <c r="C39" s="52"/>
      <c r="D39" s="20"/>
      <c r="E39" s="5"/>
      <c r="F39" s="46"/>
      <c r="G39" s="8"/>
      <c r="H39" s="65"/>
      <c r="I39" s="5"/>
      <c r="J39" s="63"/>
    </row>
    <row r="40" spans="1:10" ht="15" thickTop="1">
      <c r="A40" s="10"/>
      <c r="B40" s="16" t="s">
        <v>123</v>
      </c>
      <c r="C40" s="53">
        <v>52</v>
      </c>
      <c r="D40" s="21" t="s">
        <v>186</v>
      </c>
      <c r="E40" s="11">
        <v>1350</v>
      </c>
      <c r="F40" s="45"/>
      <c r="G40" s="12"/>
      <c r="H40" s="12"/>
      <c r="I40" s="13"/>
      <c r="J40" s="64"/>
    </row>
    <row r="41" spans="1:10" ht="14.25">
      <c r="A41" s="10"/>
      <c r="B41" s="16" t="s">
        <v>19</v>
      </c>
      <c r="C41" s="53">
        <v>54</v>
      </c>
      <c r="D41" s="21" t="s">
        <v>187</v>
      </c>
      <c r="E41" s="11">
        <v>1900</v>
      </c>
      <c r="F41" s="45"/>
      <c r="G41" s="12"/>
      <c r="H41" s="12"/>
      <c r="I41" s="13"/>
      <c r="J41" s="64"/>
    </row>
    <row r="42" spans="1:10" ht="14.25">
      <c r="A42" s="67"/>
      <c r="B42" s="68"/>
      <c r="C42" s="69"/>
      <c r="D42" s="70"/>
      <c r="E42" s="71"/>
      <c r="F42" s="72"/>
      <c r="G42" s="12"/>
      <c r="H42" s="12"/>
      <c r="I42" s="71"/>
      <c r="J42" s="12"/>
    </row>
    <row r="43" spans="1:10" ht="14.25">
      <c r="A43" s="6"/>
      <c r="B43" s="17" t="s">
        <v>7</v>
      </c>
      <c r="C43" s="54"/>
      <c r="D43" s="22"/>
      <c r="E43" s="1">
        <f>SUM(E40:E42)</f>
        <v>3250</v>
      </c>
      <c r="F43" s="47">
        <f>E43*1.15</f>
        <v>3737.4999999999995</v>
      </c>
      <c r="G43" s="9">
        <f>SUM(G40:G42)</f>
        <v>0</v>
      </c>
      <c r="H43" s="9">
        <f>F43+G43</f>
        <v>3737.4999999999995</v>
      </c>
      <c r="I43" s="7"/>
      <c r="J43" s="62">
        <f>I43-F43-G43</f>
        <v>-3737.4999999999995</v>
      </c>
    </row>
    <row r="44" spans="1:10" ht="15" thickBot="1">
      <c r="A44" s="83" t="s">
        <v>188</v>
      </c>
      <c r="B44" s="15"/>
      <c r="C44" s="52"/>
      <c r="D44" s="20"/>
      <c r="E44" s="5"/>
      <c r="F44" s="46"/>
      <c r="G44" s="8"/>
      <c r="H44" s="65"/>
      <c r="I44" s="5"/>
      <c r="J44" s="63"/>
    </row>
    <row r="45" spans="1:10" ht="15" thickTop="1">
      <c r="A45" s="10"/>
      <c r="B45" s="16" t="s">
        <v>19</v>
      </c>
      <c r="C45" s="53">
        <v>52</v>
      </c>
      <c r="D45" s="21" t="s">
        <v>189</v>
      </c>
      <c r="E45" s="11">
        <v>1900</v>
      </c>
      <c r="F45" s="45"/>
      <c r="G45" s="12"/>
      <c r="H45" s="12"/>
      <c r="I45" s="13"/>
      <c r="J45" s="64"/>
    </row>
    <row r="46" spans="1:10" ht="14.25">
      <c r="A46" s="10"/>
      <c r="B46" s="16"/>
      <c r="C46" s="53"/>
      <c r="D46" s="21"/>
      <c r="E46" s="11"/>
      <c r="F46" s="45"/>
      <c r="G46" s="12"/>
      <c r="H46" s="12"/>
      <c r="I46" s="13"/>
      <c r="J46" s="64"/>
    </row>
    <row r="47" spans="1:10" ht="14.25">
      <c r="A47" s="67"/>
      <c r="B47" s="68"/>
      <c r="C47" s="69"/>
      <c r="D47" s="70"/>
      <c r="E47" s="71"/>
      <c r="F47" s="72"/>
      <c r="G47" s="12"/>
      <c r="H47" s="12"/>
      <c r="I47" s="71"/>
      <c r="J47" s="12"/>
    </row>
    <row r="48" spans="1:10" ht="14.25">
      <c r="A48" s="6"/>
      <c r="B48" s="17" t="s">
        <v>7</v>
      </c>
      <c r="C48" s="54"/>
      <c r="D48" s="22"/>
      <c r="E48" s="1">
        <f>SUM(E45:E47)</f>
        <v>1900</v>
      </c>
      <c r="F48" s="47">
        <f>E48*1.15</f>
        <v>2185</v>
      </c>
      <c r="G48" s="9">
        <f>SUM(G45:G47)</f>
        <v>0</v>
      </c>
      <c r="H48" s="9">
        <f>F48+G48</f>
        <v>2185</v>
      </c>
      <c r="I48" s="7"/>
      <c r="J48" s="62">
        <f>I48-F48-G48</f>
        <v>-2185</v>
      </c>
    </row>
    <row r="49" spans="1:10" ht="15" thickBot="1">
      <c r="A49" s="83" t="s">
        <v>71</v>
      </c>
      <c r="B49" s="15"/>
      <c r="C49" s="52"/>
      <c r="D49" s="20"/>
      <c r="E49" s="5"/>
      <c r="F49" s="46"/>
      <c r="G49" s="8"/>
      <c r="H49" s="65"/>
      <c r="I49" s="5"/>
      <c r="J49" s="63"/>
    </row>
    <row r="50" spans="1:10" ht="15" thickTop="1">
      <c r="A50" s="10"/>
      <c r="B50" s="16" t="s">
        <v>28</v>
      </c>
      <c r="C50" s="53" t="s">
        <v>190</v>
      </c>
      <c r="D50" s="21" t="s">
        <v>131</v>
      </c>
      <c r="E50" s="11">
        <v>750</v>
      </c>
      <c r="F50" s="45"/>
      <c r="G50" s="12"/>
      <c r="H50" s="12"/>
      <c r="I50" s="13"/>
      <c r="J50" s="64"/>
    </row>
    <row r="51" spans="1:10" ht="14.25">
      <c r="A51" s="10"/>
      <c r="B51" s="16"/>
      <c r="C51" s="53"/>
      <c r="D51" s="21"/>
      <c r="E51" s="11"/>
      <c r="F51" s="45"/>
      <c r="G51" s="12"/>
      <c r="H51" s="12"/>
      <c r="I51" s="13"/>
      <c r="J51" s="64"/>
    </row>
    <row r="52" spans="1:10" ht="14.25">
      <c r="A52" s="67"/>
      <c r="B52" s="68"/>
      <c r="C52" s="69"/>
      <c r="D52" s="70"/>
      <c r="E52" s="71"/>
      <c r="F52" s="72"/>
      <c r="G52" s="12"/>
      <c r="H52" s="12"/>
      <c r="I52" s="71"/>
      <c r="J52" s="12"/>
    </row>
    <row r="53" spans="1:10" ht="14.25">
      <c r="A53" s="6"/>
      <c r="B53" s="17" t="s">
        <v>7</v>
      </c>
      <c r="C53" s="54"/>
      <c r="D53" s="22"/>
      <c r="E53" s="1">
        <f>SUM(E50:E52)</f>
        <v>750</v>
      </c>
      <c r="F53" s="47">
        <f>E53*1.15</f>
        <v>862.4999999999999</v>
      </c>
      <c r="G53" s="9">
        <f>SUM(G50:G52)</f>
        <v>0</v>
      </c>
      <c r="H53" s="9">
        <f>F53+G53</f>
        <v>862.4999999999999</v>
      </c>
      <c r="I53" s="7"/>
      <c r="J53" s="62">
        <f>I53-F53-G53</f>
        <v>-862.4999999999999</v>
      </c>
    </row>
    <row r="54" spans="1:10" ht="15" thickBot="1">
      <c r="A54" s="83" t="s">
        <v>73</v>
      </c>
      <c r="B54" s="15"/>
      <c r="C54" s="52"/>
      <c r="D54" s="20"/>
      <c r="E54" s="5"/>
      <c r="F54" s="46"/>
      <c r="G54" s="8"/>
      <c r="H54" s="65"/>
      <c r="I54" s="5"/>
      <c r="J54" s="63"/>
    </row>
    <row r="55" spans="1:10" ht="15" thickTop="1">
      <c r="A55" s="10"/>
      <c r="B55" s="16" t="s">
        <v>191</v>
      </c>
      <c r="C55" s="53">
        <v>44</v>
      </c>
      <c r="D55" s="21" t="s">
        <v>192</v>
      </c>
      <c r="E55" s="11">
        <v>1150</v>
      </c>
      <c r="F55" s="45"/>
      <c r="G55" s="12"/>
      <c r="H55" s="12"/>
      <c r="I55" s="13"/>
      <c r="J55" s="64"/>
    </row>
    <row r="56" spans="1:10" ht="14.25">
      <c r="A56" s="10"/>
      <c r="B56" s="16"/>
      <c r="C56" s="53"/>
      <c r="D56" s="21"/>
      <c r="E56" s="11"/>
      <c r="F56" s="45"/>
      <c r="G56" s="12"/>
      <c r="H56" s="12"/>
      <c r="I56" s="13"/>
      <c r="J56" s="64"/>
    </row>
    <row r="57" spans="1:10" ht="14.25">
      <c r="A57" s="67"/>
      <c r="B57" s="68"/>
      <c r="C57" s="69"/>
      <c r="D57" s="70"/>
      <c r="E57" s="71"/>
      <c r="F57" s="72"/>
      <c r="G57" s="12"/>
      <c r="H57" s="12"/>
      <c r="I57" s="71"/>
      <c r="J57" s="12"/>
    </row>
    <row r="58" spans="1:10" ht="14.25">
      <c r="A58" s="6"/>
      <c r="B58" s="17" t="s">
        <v>7</v>
      </c>
      <c r="C58" s="54"/>
      <c r="D58" s="22"/>
      <c r="E58" s="1">
        <f>SUM(E55:E57)</f>
        <v>1150</v>
      </c>
      <c r="F58" s="47">
        <f>E58*1.15</f>
        <v>1322.5</v>
      </c>
      <c r="G58" s="9">
        <f>SUM(G55:G57)</f>
        <v>0</v>
      </c>
      <c r="H58" s="9">
        <f>F58+G58</f>
        <v>1322.5</v>
      </c>
      <c r="I58" s="7"/>
      <c r="J58" s="62">
        <f>I58-F58-G58</f>
        <v>-1322.5</v>
      </c>
    </row>
    <row r="59" spans="1:10" ht="15" thickBot="1">
      <c r="A59" s="83" t="s">
        <v>193</v>
      </c>
      <c r="B59" s="15"/>
      <c r="C59" s="52"/>
      <c r="D59" s="20"/>
      <c r="E59" s="5"/>
      <c r="F59" s="46"/>
      <c r="G59" s="8"/>
      <c r="H59" s="65"/>
      <c r="I59" s="5"/>
      <c r="J59" s="63"/>
    </row>
    <row r="60" spans="1:10" ht="15" thickTop="1">
      <c r="A60" s="10"/>
      <c r="B60" s="16" t="s">
        <v>194</v>
      </c>
      <c r="C60" s="53">
        <v>52</v>
      </c>
      <c r="D60" s="21" t="s">
        <v>195</v>
      </c>
      <c r="E60" s="11">
        <v>1550</v>
      </c>
      <c r="F60" s="45"/>
      <c r="G60" s="12"/>
      <c r="H60" s="12"/>
      <c r="I60" s="13"/>
      <c r="J60" s="64"/>
    </row>
    <row r="61" spans="1:10" ht="14.25">
      <c r="A61" s="10"/>
      <c r="B61" s="16"/>
      <c r="C61" s="53"/>
      <c r="D61" s="21"/>
      <c r="E61" s="11"/>
      <c r="F61" s="45"/>
      <c r="G61" s="12"/>
      <c r="H61" s="12"/>
      <c r="I61" s="13"/>
      <c r="J61" s="64"/>
    </row>
    <row r="62" spans="1:10" ht="14.25">
      <c r="A62" s="67"/>
      <c r="B62" s="68"/>
      <c r="C62" s="69"/>
      <c r="D62" s="70"/>
      <c r="E62" s="71"/>
      <c r="F62" s="72"/>
      <c r="G62" s="12"/>
      <c r="H62" s="12"/>
      <c r="I62" s="71"/>
      <c r="J62" s="12"/>
    </row>
    <row r="63" spans="1:10" ht="14.25">
      <c r="A63" s="6"/>
      <c r="B63" s="17" t="s">
        <v>7</v>
      </c>
      <c r="C63" s="54"/>
      <c r="D63" s="22"/>
      <c r="E63" s="1">
        <f>SUM(E60:E62)</f>
        <v>1550</v>
      </c>
      <c r="F63" s="47">
        <f>E63*1.15</f>
        <v>1782.4999999999998</v>
      </c>
      <c r="G63" s="9">
        <f>SUM(G60:G62)</f>
        <v>0</v>
      </c>
      <c r="H63" s="9">
        <f>F63+G63</f>
        <v>1782.4999999999998</v>
      </c>
      <c r="I63" s="7"/>
      <c r="J63" s="62">
        <f>I63-F63-G63</f>
        <v>-1782.4999999999998</v>
      </c>
    </row>
    <row r="64" spans="1:10" ht="15" thickBot="1">
      <c r="A64" s="83" t="s">
        <v>196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"/>
      <c r="B65" s="16" t="s">
        <v>19</v>
      </c>
      <c r="C65" s="53">
        <v>52</v>
      </c>
      <c r="D65" s="21" t="s">
        <v>197</v>
      </c>
      <c r="E65" s="11">
        <v>1900</v>
      </c>
      <c r="F65" s="45"/>
      <c r="G65" s="12"/>
      <c r="H65" s="12"/>
      <c r="I65" s="13"/>
      <c r="J65" s="64"/>
    </row>
    <row r="66" spans="1:10" s="80" customFormat="1" ht="14.25">
      <c r="A66" s="73">
        <v>2150</v>
      </c>
      <c r="B66" s="74" t="s">
        <v>198</v>
      </c>
      <c r="C66" s="75">
        <v>52</v>
      </c>
      <c r="D66" s="76" t="s">
        <v>199</v>
      </c>
      <c r="E66" s="77"/>
      <c r="F66" s="78"/>
      <c r="G66" s="79"/>
      <c r="H66" s="79"/>
      <c r="I66" s="77"/>
      <c r="J66" s="79"/>
    </row>
    <row r="67" spans="1:10" ht="14.25">
      <c r="A67" s="67"/>
      <c r="B67" s="68"/>
      <c r="C67" s="69"/>
      <c r="D67" s="70"/>
      <c r="E67" s="71"/>
      <c r="F67" s="72"/>
      <c r="G67" s="12"/>
      <c r="H67" s="12"/>
      <c r="I67" s="71"/>
      <c r="J67" s="12"/>
    </row>
    <row r="68" spans="1:10" ht="14.25">
      <c r="A68" s="6"/>
      <c r="B68" s="17" t="s">
        <v>7</v>
      </c>
      <c r="C68" s="54"/>
      <c r="D68" s="22"/>
      <c r="E68" s="1">
        <f>SUM(E65:E67)</f>
        <v>1900</v>
      </c>
      <c r="F68" s="47">
        <f>E68*1.15</f>
        <v>2185</v>
      </c>
      <c r="G68" s="9">
        <f>SUM(G65:G67)</f>
        <v>0</v>
      </c>
      <c r="H68" s="9">
        <f>F68+G68</f>
        <v>2185</v>
      </c>
      <c r="I68" s="7"/>
      <c r="J68" s="62">
        <f>I68-F68-G68</f>
        <v>-2185</v>
      </c>
    </row>
    <row r="69" spans="1:10" ht="15" thickBot="1">
      <c r="A69" s="83" t="s">
        <v>200</v>
      </c>
      <c r="B69" s="15"/>
      <c r="C69" s="52"/>
      <c r="D69" s="20"/>
      <c r="E69" s="5"/>
      <c r="F69" s="46"/>
      <c r="G69" s="8"/>
      <c r="H69" s="65"/>
      <c r="I69" s="5"/>
      <c r="J69" s="63"/>
    </row>
    <row r="70" spans="1:10" ht="15" thickTop="1">
      <c r="A70" s="10"/>
      <c r="B70" s="16" t="s">
        <v>79</v>
      </c>
      <c r="C70" s="53">
        <v>54</v>
      </c>
      <c r="D70" s="21" t="s">
        <v>201</v>
      </c>
      <c r="E70" s="11">
        <v>1950</v>
      </c>
      <c r="F70" s="45"/>
      <c r="G70" s="12"/>
      <c r="H70" s="12"/>
      <c r="I70" s="13"/>
      <c r="J70" s="64"/>
    </row>
    <row r="71" spans="1:10" ht="14.25">
      <c r="A71" s="10"/>
      <c r="B71" s="16"/>
      <c r="C71" s="53"/>
      <c r="D71" s="21"/>
      <c r="E71" s="11"/>
      <c r="F71" s="45"/>
      <c r="G71" s="12"/>
      <c r="H71" s="12"/>
      <c r="I71" s="13"/>
      <c r="J71" s="64"/>
    </row>
    <row r="72" spans="1:10" ht="14.25">
      <c r="A72" s="67"/>
      <c r="B72" s="68"/>
      <c r="C72" s="69"/>
      <c r="D72" s="70"/>
      <c r="E72" s="71"/>
      <c r="F72" s="72"/>
      <c r="G72" s="12"/>
      <c r="H72" s="12"/>
      <c r="I72" s="71"/>
      <c r="J72" s="12"/>
    </row>
    <row r="73" spans="1:10" ht="14.25">
      <c r="A73" s="6"/>
      <c r="B73" s="17" t="s">
        <v>7</v>
      </c>
      <c r="C73" s="54"/>
      <c r="D73" s="22"/>
      <c r="E73" s="1">
        <f>SUM(E70:E72)</f>
        <v>1950</v>
      </c>
      <c r="F73" s="47">
        <f>E73*1.15</f>
        <v>2242.5</v>
      </c>
      <c r="G73" s="9">
        <f>SUM(G70:G72)</f>
        <v>0</v>
      </c>
      <c r="H73" s="9">
        <f>F73+G73</f>
        <v>2242.5</v>
      </c>
      <c r="I73" s="7"/>
      <c r="J73" s="62">
        <f>I73-F73-G73</f>
        <v>-2242.5</v>
      </c>
    </row>
    <row r="74" spans="1:10" ht="15" thickBot="1">
      <c r="A74" s="83" t="s">
        <v>202</v>
      </c>
      <c r="B74" s="15"/>
      <c r="C74" s="52"/>
      <c r="D74" s="20"/>
      <c r="E74" s="5"/>
      <c r="F74" s="46"/>
      <c r="G74" s="8"/>
      <c r="H74" s="65"/>
      <c r="I74" s="5"/>
      <c r="J74" s="63"/>
    </row>
    <row r="75" spans="1:10" ht="15" thickTop="1">
      <c r="A75" s="10"/>
      <c r="B75" s="16" t="s">
        <v>203</v>
      </c>
      <c r="C75" s="53" t="s">
        <v>26</v>
      </c>
      <c r="D75" s="21" t="s">
        <v>204</v>
      </c>
      <c r="E75" s="11">
        <v>950</v>
      </c>
      <c r="F75" s="45"/>
      <c r="G75" s="12"/>
      <c r="H75" s="12"/>
      <c r="I75" s="13"/>
      <c r="J75" s="64"/>
    </row>
    <row r="76" spans="1:10" ht="14.25">
      <c r="A76" s="10"/>
      <c r="B76" s="16"/>
      <c r="C76" s="53"/>
      <c r="D76" s="21"/>
      <c r="E76" s="11"/>
      <c r="F76" s="45"/>
      <c r="G76" s="12"/>
      <c r="H76" s="12"/>
      <c r="I76" s="13"/>
      <c r="J76" s="64"/>
    </row>
    <row r="77" spans="1:10" ht="14.25">
      <c r="A77" s="67"/>
      <c r="B77" s="68"/>
      <c r="C77" s="69"/>
      <c r="D77" s="70"/>
      <c r="E77" s="71"/>
      <c r="F77" s="72"/>
      <c r="G77" s="12"/>
      <c r="H77" s="12"/>
      <c r="I77" s="71"/>
      <c r="J77" s="12"/>
    </row>
    <row r="78" spans="1:10" ht="14.25">
      <c r="A78" s="6"/>
      <c r="B78" s="17" t="s">
        <v>7</v>
      </c>
      <c r="C78" s="54"/>
      <c r="D78" s="22"/>
      <c r="E78" s="1">
        <f>SUM(E75:E77)</f>
        <v>950</v>
      </c>
      <c r="F78" s="47">
        <f>E78*1.15</f>
        <v>1092.5</v>
      </c>
      <c r="G78" s="9">
        <f>SUM(G75:G77)</f>
        <v>0</v>
      </c>
      <c r="H78" s="9">
        <f>F78+G78</f>
        <v>1092.5</v>
      </c>
      <c r="I78" s="7"/>
      <c r="J78" s="62">
        <f>I78-F78-G78</f>
        <v>-1092.5</v>
      </c>
    </row>
    <row r="79" spans="1:10" ht="15" thickBot="1">
      <c r="A79" s="83" t="s">
        <v>205</v>
      </c>
      <c r="B79" s="15"/>
      <c r="C79" s="52"/>
      <c r="D79" s="20"/>
      <c r="E79" s="5"/>
      <c r="F79" s="46"/>
      <c r="G79" s="8"/>
      <c r="H79" s="65"/>
      <c r="I79" s="5"/>
      <c r="J79" s="63"/>
    </row>
    <row r="80" spans="1:10" ht="15" thickTop="1">
      <c r="A80" s="10" t="s">
        <v>206</v>
      </c>
      <c r="B80" s="16" t="s">
        <v>112</v>
      </c>
      <c r="C80" s="53">
        <v>50</v>
      </c>
      <c r="D80" s="21" t="s">
        <v>113</v>
      </c>
      <c r="E80" s="11">
        <v>1850</v>
      </c>
      <c r="F80" s="45"/>
      <c r="G80" s="12"/>
      <c r="H80" s="12"/>
      <c r="I80" s="13"/>
      <c r="J80" s="64"/>
    </row>
    <row r="81" spans="1:10" ht="14.25">
      <c r="A81" s="10"/>
      <c r="B81" s="16"/>
      <c r="C81" s="53"/>
      <c r="D81" s="21"/>
      <c r="E81" s="11"/>
      <c r="F81" s="45"/>
      <c r="G81" s="12"/>
      <c r="H81" s="12"/>
      <c r="I81" s="13"/>
      <c r="J81" s="64"/>
    </row>
    <row r="82" spans="1:10" ht="14.25">
      <c r="A82" s="67"/>
      <c r="B82" s="68"/>
      <c r="C82" s="69"/>
      <c r="D82" s="70"/>
      <c r="E82" s="71"/>
      <c r="F82" s="72"/>
      <c r="G82" s="12"/>
      <c r="H82" s="12"/>
      <c r="I82" s="71"/>
      <c r="J82" s="12"/>
    </row>
    <row r="83" spans="1:10" ht="14.25">
      <c r="A83" s="6"/>
      <c r="B83" s="17" t="s">
        <v>7</v>
      </c>
      <c r="C83" s="54"/>
      <c r="D83" s="22"/>
      <c r="E83" s="1">
        <f>SUM(E80:E82)</f>
        <v>1850</v>
      </c>
      <c r="F83" s="47">
        <f>E83*1.15</f>
        <v>2127.5</v>
      </c>
      <c r="G83" s="9">
        <f>SUM(G80:G82)</f>
        <v>0</v>
      </c>
      <c r="H83" s="9">
        <f>F83+G83</f>
        <v>2127.5</v>
      </c>
      <c r="I83" s="7"/>
      <c r="J83" s="62">
        <f>I83-F83-G83</f>
        <v>-2127.5</v>
      </c>
    </row>
    <row r="84" spans="1:10" ht="15" thickBot="1">
      <c r="A84" s="83"/>
      <c r="B84" s="15"/>
      <c r="C84" s="52"/>
      <c r="D84" s="20"/>
      <c r="E84" s="5"/>
      <c r="F84" s="46"/>
      <c r="G84" s="8"/>
      <c r="H84" s="65"/>
      <c r="I84" s="5"/>
      <c r="J84" s="63"/>
    </row>
    <row r="85" spans="1:10" ht="15" thickTop="1">
      <c r="A85" s="10"/>
      <c r="B85" s="16"/>
      <c r="C85" s="53"/>
      <c r="D85" s="21"/>
      <c r="E85" s="11"/>
      <c r="F85" s="45"/>
      <c r="G85" s="12"/>
      <c r="H85" s="12"/>
      <c r="I85" s="13"/>
      <c r="J85" s="64"/>
    </row>
    <row r="86" spans="1:10" ht="14.25">
      <c r="A86" s="10"/>
      <c r="B86" s="16"/>
      <c r="C86" s="53"/>
      <c r="D86" s="21"/>
      <c r="E86" s="11"/>
      <c r="F86" s="45"/>
      <c r="G86" s="12"/>
      <c r="H86" s="12"/>
      <c r="I86" s="13"/>
      <c r="J86" s="64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SUM(E85:E87)</f>
        <v>0</v>
      </c>
      <c r="F88" s="47">
        <f>E88*1.15</f>
        <v>0</v>
      </c>
      <c r="G88" s="9">
        <f>SUM(G85:G87)</f>
        <v>0</v>
      </c>
      <c r="H88" s="9">
        <f>F88+G88</f>
        <v>0</v>
      </c>
      <c r="I88" s="7"/>
      <c r="J88" s="62">
        <f>I88-F88-G88</f>
        <v>0</v>
      </c>
    </row>
    <row r="89" spans="1:10" ht="15" thickBot="1">
      <c r="A89" s="83"/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/>
      <c r="C90" s="53"/>
      <c r="D90" s="21"/>
      <c r="E90" s="11"/>
      <c r="F90" s="45"/>
      <c r="G90" s="12"/>
      <c r="H90" s="12"/>
      <c r="I90" s="13"/>
      <c r="J90" s="64"/>
    </row>
    <row r="91" spans="1:10" ht="14.25">
      <c r="A91" s="10"/>
      <c r="B91" s="16"/>
      <c r="C91" s="53"/>
      <c r="D91" s="21"/>
      <c r="E91" s="11"/>
      <c r="F91" s="45"/>
      <c r="G91" s="12"/>
      <c r="H91" s="12"/>
      <c r="I91" s="13"/>
      <c r="J91" s="64"/>
    </row>
    <row r="92" spans="1:10" ht="14.25">
      <c r="A92" s="67"/>
      <c r="B92" s="68"/>
      <c r="C92" s="69"/>
      <c r="D92" s="70"/>
      <c r="E92" s="71"/>
      <c r="F92" s="72"/>
      <c r="G92" s="12"/>
      <c r="H92" s="12"/>
      <c r="I92" s="71"/>
      <c r="J92" s="12"/>
    </row>
    <row r="93" spans="1:10" ht="14.25">
      <c r="A93" s="6"/>
      <c r="B93" s="17" t="s">
        <v>7</v>
      </c>
      <c r="C93" s="54"/>
      <c r="D93" s="22"/>
      <c r="E93" s="1">
        <f>SUM(E90:E92)</f>
        <v>0</v>
      </c>
      <c r="F93" s="47">
        <f>E93*1.15</f>
        <v>0</v>
      </c>
      <c r="G93" s="9">
        <f>SUM(G90:G92)</f>
        <v>0</v>
      </c>
      <c r="H93" s="9">
        <f>F93+G93</f>
        <v>0</v>
      </c>
      <c r="I93" s="7"/>
      <c r="J93" s="62">
        <f>I93-F93-G93</f>
        <v>0</v>
      </c>
    </row>
    <row r="94" spans="1:10" ht="15" thickBot="1">
      <c r="A94" s="83"/>
      <c r="B94" s="15"/>
      <c r="C94" s="52"/>
      <c r="D94" s="20"/>
      <c r="E94" s="5"/>
      <c r="F94" s="46"/>
      <c r="G94" s="8"/>
      <c r="H94" s="65"/>
      <c r="I94" s="5"/>
      <c r="J94" s="63"/>
    </row>
    <row r="95" spans="1:10" ht="15" thickTop="1">
      <c r="A95" s="10"/>
      <c r="B95" s="16"/>
      <c r="C95" s="53"/>
      <c r="D95" s="21"/>
      <c r="E95" s="11"/>
      <c r="F95" s="45"/>
      <c r="G95" s="12"/>
      <c r="H95" s="12"/>
      <c r="I95" s="13"/>
      <c r="J95" s="64"/>
    </row>
    <row r="96" spans="1:10" ht="14.25">
      <c r="A96" s="10"/>
      <c r="B96" s="16"/>
      <c r="C96" s="53"/>
      <c r="D96" s="21"/>
      <c r="E96" s="11"/>
      <c r="F96" s="45"/>
      <c r="G96" s="12"/>
      <c r="H96" s="12"/>
      <c r="I96" s="13"/>
      <c r="J96" s="64"/>
    </row>
    <row r="97" spans="1:10" ht="14.25">
      <c r="A97" s="67"/>
      <c r="B97" s="68"/>
      <c r="C97" s="69"/>
      <c r="D97" s="70"/>
      <c r="E97" s="71"/>
      <c r="F97" s="72"/>
      <c r="G97" s="12"/>
      <c r="H97" s="12"/>
      <c r="I97" s="71"/>
      <c r="J97" s="12"/>
    </row>
    <row r="98" spans="1:10" ht="14.25">
      <c r="A98" s="6"/>
      <c r="B98" s="17" t="s">
        <v>7</v>
      </c>
      <c r="C98" s="54"/>
      <c r="D98" s="22"/>
      <c r="E98" s="1">
        <f>SUM(E95:E97)</f>
        <v>0</v>
      </c>
      <c r="F98" s="47">
        <f>E98*1.15</f>
        <v>0</v>
      </c>
      <c r="G98" s="9">
        <f>SUM(G95:G97)</f>
        <v>0</v>
      </c>
      <c r="H98" s="9">
        <f>F98+G98</f>
        <v>0</v>
      </c>
      <c r="I98" s="7"/>
      <c r="J98" s="62">
        <f>I98-F98-G98</f>
        <v>0</v>
      </c>
    </row>
    <row r="99" spans="1:10" ht="15" thickBot="1">
      <c r="A99" s="83"/>
      <c r="B99" s="15"/>
      <c r="C99" s="52"/>
      <c r="D99" s="20"/>
      <c r="E99" s="5"/>
      <c r="F99" s="46"/>
      <c r="G99" s="8"/>
      <c r="H99" s="65"/>
      <c r="I99" s="5"/>
      <c r="J99" s="63"/>
    </row>
    <row r="100" spans="1:10" ht="15" thickTop="1">
      <c r="A100" s="10"/>
      <c r="B100" s="16"/>
      <c r="C100" s="53"/>
      <c r="D100" s="21"/>
      <c r="E100" s="11"/>
      <c r="F100" s="45"/>
      <c r="G100" s="12"/>
      <c r="H100" s="12"/>
      <c r="I100" s="13"/>
      <c r="J100" s="64"/>
    </row>
    <row r="101" spans="1:10" ht="14.25">
      <c r="A101" s="10"/>
      <c r="B101" s="16"/>
      <c r="C101" s="53"/>
      <c r="D101" s="21"/>
      <c r="E101" s="11"/>
      <c r="F101" s="45"/>
      <c r="G101" s="12"/>
      <c r="H101" s="12"/>
      <c r="I101" s="13"/>
      <c r="J101" s="64"/>
    </row>
    <row r="102" spans="1:10" ht="14.25">
      <c r="A102" s="67"/>
      <c r="B102" s="68"/>
      <c r="C102" s="69"/>
      <c r="D102" s="70"/>
      <c r="E102" s="71"/>
      <c r="F102" s="72"/>
      <c r="G102" s="12"/>
      <c r="H102" s="12"/>
      <c r="I102" s="71"/>
      <c r="J102" s="12"/>
    </row>
    <row r="103" spans="1:10" ht="14.25">
      <c r="A103" s="6"/>
      <c r="B103" s="17" t="s">
        <v>7</v>
      </c>
      <c r="C103" s="54"/>
      <c r="D103" s="22"/>
      <c r="E103" s="1">
        <f>SUM(E100:E102)</f>
        <v>0</v>
      </c>
      <c r="F103" s="47">
        <f>E103*1.15</f>
        <v>0</v>
      </c>
      <c r="G103" s="9">
        <f>SUM(G100:G102)</f>
        <v>0</v>
      </c>
      <c r="H103" s="9">
        <f>F103+G103</f>
        <v>0</v>
      </c>
      <c r="I103" s="7"/>
      <c r="J103" s="62">
        <f>I103-F103-G103</f>
        <v>0</v>
      </c>
    </row>
    <row r="104" spans="1:10" ht="15" thickBot="1">
      <c r="A104" s="83"/>
      <c r="B104" s="15"/>
      <c r="C104" s="52"/>
      <c r="D104" s="20"/>
      <c r="E104" s="5"/>
      <c r="F104" s="46"/>
      <c r="G104" s="8"/>
      <c r="H104" s="65"/>
      <c r="I104" s="5"/>
      <c r="J104" s="63"/>
    </row>
    <row r="105" spans="1:10" ht="15" thickTop="1">
      <c r="A105" s="10"/>
      <c r="B105" s="16"/>
      <c r="C105" s="53"/>
      <c r="D105" s="21"/>
      <c r="E105" s="11"/>
      <c r="F105" s="45"/>
      <c r="G105" s="12"/>
      <c r="H105" s="12"/>
      <c r="I105" s="13"/>
      <c r="J105" s="64"/>
    </row>
    <row r="106" spans="1:10" ht="14.25">
      <c r="A106" s="10"/>
      <c r="B106" s="16"/>
      <c r="C106" s="53"/>
      <c r="D106" s="21"/>
      <c r="E106" s="11"/>
      <c r="F106" s="45"/>
      <c r="G106" s="12"/>
      <c r="H106" s="12"/>
      <c r="I106" s="13"/>
      <c r="J106" s="64"/>
    </row>
    <row r="107" spans="1:10" ht="14.25">
      <c r="A107" s="67"/>
      <c r="B107" s="68"/>
      <c r="C107" s="69"/>
      <c r="D107" s="70"/>
      <c r="E107" s="71"/>
      <c r="F107" s="72"/>
      <c r="G107" s="12"/>
      <c r="H107" s="12"/>
      <c r="I107" s="71"/>
      <c r="J107" s="12"/>
    </row>
    <row r="108" spans="1:10" ht="14.25">
      <c r="A108" s="6"/>
      <c r="B108" s="17" t="s">
        <v>7</v>
      </c>
      <c r="C108" s="54"/>
      <c r="D108" s="22"/>
      <c r="E108" s="1">
        <f>SUM(E105:E107)</f>
        <v>0</v>
      </c>
      <c r="F108" s="47">
        <f>E108*1.15</f>
        <v>0</v>
      </c>
      <c r="G108" s="9">
        <f>SUM(G105:G107)</f>
        <v>0</v>
      </c>
      <c r="H108" s="9">
        <f>F108+G108</f>
        <v>0</v>
      </c>
      <c r="I108" s="7"/>
      <c r="J108" s="62">
        <f>I108-F108-G108</f>
        <v>0</v>
      </c>
    </row>
    <row r="109" spans="1:10" ht="15" thickBot="1">
      <c r="A109" s="83"/>
      <c r="B109" s="15"/>
      <c r="C109" s="52"/>
      <c r="D109" s="20"/>
      <c r="E109" s="5"/>
      <c r="F109" s="46"/>
      <c r="G109" s="8"/>
      <c r="H109" s="65"/>
      <c r="I109" s="5"/>
      <c r="J109" s="63"/>
    </row>
    <row r="110" spans="1:10" ht="15" thickTop="1">
      <c r="A110" s="10"/>
      <c r="B110" s="16"/>
      <c r="C110" s="53"/>
      <c r="D110" s="21"/>
      <c r="E110" s="11"/>
      <c r="F110" s="45"/>
      <c r="G110" s="12"/>
      <c r="H110" s="12"/>
      <c r="I110" s="13"/>
      <c r="J110" s="64"/>
    </row>
    <row r="111" spans="1:10" ht="14.25">
      <c r="A111" s="10"/>
      <c r="B111" s="16"/>
      <c r="C111" s="53"/>
      <c r="D111" s="21"/>
      <c r="E111" s="11"/>
      <c r="F111" s="45"/>
      <c r="G111" s="12"/>
      <c r="H111" s="12"/>
      <c r="I111" s="13"/>
      <c r="J111" s="64"/>
    </row>
    <row r="112" spans="1:10" ht="14.25">
      <c r="A112" s="67"/>
      <c r="B112" s="68"/>
      <c r="C112" s="69"/>
      <c r="D112" s="70"/>
      <c r="E112" s="71"/>
      <c r="F112" s="72"/>
      <c r="G112" s="12"/>
      <c r="H112" s="12"/>
      <c r="I112" s="71"/>
      <c r="J112" s="12"/>
    </row>
    <row r="113" spans="1:10" ht="14.25">
      <c r="A113" s="6"/>
      <c r="B113" s="17" t="s">
        <v>7</v>
      </c>
      <c r="C113" s="54"/>
      <c r="D113" s="22"/>
      <c r="E113" s="1">
        <f>SUM(E110:E112)</f>
        <v>0</v>
      </c>
      <c r="F113" s="47">
        <f>E113*1.15</f>
        <v>0</v>
      </c>
      <c r="G113" s="9">
        <f>SUM(G110:G112)</f>
        <v>0</v>
      </c>
      <c r="H113" s="9">
        <f>F113+G113</f>
        <v>0</v>
      </c>
      <c r="I113" s="7"/>
      <c r="J113" s="62">
        <f>I113-F113-G113</f>
        <v>0</v>
      </c>
    </row>
    <row r="114" spans="1:10" ht="15" thickBot="1">
      <c r="A114" s="83"/>
      <c r="B114" s="15"/>
      <c r="C114" s="52"/>
      <c r="D114" s="20"/>
      <c r="E114" s="5"/>
      <c r="F114" s="46"/>
      <c r="G114" s="8"/>
      <c r="H114" s="65"/>
      <c r="I114" s="5"/>
      <c r="J114" s="63"/>
    </row>
    <row r="115" spans="1:10" ht="15" thickTop="1">
      <c r="A115" s="10"/>
      <c r="B115" s="16"/>
      <c r="C115" s="53"/>
      <c r="D115" s="21"/>
      <c r="E115" s="11"/>
      <c r="F115" s="45"/>
      <c r="G115" s="12"/>
      <c r="H115" s="12"/>
      <c r="I115" s="13"/>
      <c r="J115" s="64"/>
    </row>
    <row r="116" spans="1:10" ht="14.25">
      <c r="A116" s="10"/>
      <c r="B116" s="16"/>
      <c r="C116" s="53"/>
      <c r="D116" s="21"/>
      <c r="E116" s="11"/>
      <c r="F116" s="45"/>
      <c r="G116" s="12"/>
      <c r="H116" s="12"/>
      <c r="I116" s="13"/>
      <c r="J116" s="64"/>
    </row>
    <row r="117" spans="1:10" ht="14.25">
      <c r="A117" s="67"/>
      <c r="B117" s="68"/>
      <c r="C117" s="69"/>
      <c r="D117" s="70"/>
      <c r="E117" s="71"/>
      <c r="F117" s="72"/>
      <c r="G117" s="12"/>
      <c r="H117" s="12"/>
      <c r="I117" s="71"/>
      <c r="J117" s="12"/>
    </row>
    <row r="118" spans="1:10" ht="14.25">
      <c r="A118" s="6"/>
      <c r="B118" s="17" t="s">
        <v>7</v>
      </c>
      <c r="C118" s="54"/>
      <c r="D118" s="22"/>
      <c r="E118" s="1">
        <f>SUM(E115:E117)</f>
        <v>0</v>
      </c>
      <c r="F118" s="47">
        <f>E118*1.15</f>
        <v>0</v>
      </c>
      <c r="G118" s="9">
        <f>SUM(G115:G117)</f>
        <v>0</v>
      </c>
      <c r="H118" s="9">
        <f>F118+G118</f>
        <v>0</v>
      </c>
      <c r="I118" s="7"/>
      <c r="J118" s="62">
        <f>I118-F118-G118</f>
        <v>0</v>
      </c>
    </row>
    <row r="119" spans="1:10" ht="15" thickBot="1">
      <c r="A119" s="83"/>
      <c r="B119" s="15"/>
      <c r="C119" s="52"/>
      <c r="D119" s="20"/>
      <c r="E119" s="5"/>
      <c r="F119" s="46"/>
      <c r="G119" s="8"/>
      <c r="H119" s="65"/>
      <c r="I119" s="5"/>
      <c r="J119" s="63"/>
    </row>
    <row r="120" spans="1:10" ht="15" thickTop="1">
      <c r="A120" s="10"/>
      <c r="B120" s="16"/>
      <c r="C120" s="53"/>
      <c r="D120" s="21"/>
      <c r="E120" s="11"/>
      <c r="F120" s="45"/>
      <c r="G120" s="12"/>
      <c r="H120" s="12"/>
      <c r="I120" s="13"/>
      <c r="J120" s="64"/>
    </row>
    <row r="121" spans="1:10" ht="14.25">
      <c r="A121" s="10"/>
      <c r="B121" s="16"/>
      <c r="C121" s="53"/>
      <c r="D121" s="21"/>
      <c r="E121" s="11"/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SUM(E120:E122)</f>
        <v>0</v>
      </c>
      <c r="F123" s="47">
        <f>E123*1.15</f>
        <v>0</v>
      </c>
      <c r="G123" s="9">
        <f>SUM(G120:G122)</f>
        <v>0</v>
      </c>
      <c r="H123" s="9">
        <f>F123+G123</f>
        <v>0</v>
      </c>
      <c r="I123" s="7"/>
      <c r="J123" s="62">
        <f>I123-F123-G123</f>
        <v>0</v>
      </c>
    </row>
    <row r="124" spans="1:10" ht="15" thickBot="1">
      <c r="A124" s="83"/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/>
      <c r="C125" s="53"/>
      <c r="D125" s="21"/>
      <c r="E125" s="11"/>
      <c r="F125" s="45"/>
      <c r="G125" s="12"/>
      <c r="H125" s="12"/>
      <c r="I125" s="13"/>
      <c r="J125" s="64"/>
    </row>
    <row r="126" spans="1:10" ht="14.25">
      <c r="A126" s="10"/>
      <c r="B126" s="16"/>
      <c r="C126" s="53"/>
      <c r="D126" s="21"/>
      <c r="E126" s="11"/>
      <c r="F126" s="45"/>
      <c r="G126" s="12"/>
      <c r="H126" s="12"/>
      <c r="I126" s="13"/>
      <c r="J126" s="64"/>
    </row>
    <row r="127" spans="1:10" ht="14.25">
      <c r="A127" s="67"/>
      <c r="B127" s="68"/>
      <c r="C127" s="69"/>
      <c r="D127" s="70"/>
      <c r="E127" s="71"/>
      <c r="F127" s="72"/>
      <c r="G127" s="12"/>
      <c r="H127" s="12"/>
      <c r="I127" s="71"/>
      <c r="J127" s="12"/>
    </row>
    <row r="128" spans="1:10" ht="14.25">
      <c r="A128" s="6"/>
      <c r="B128" s="17" t="s">
        <v>7</v>
      </c>
      <c r="C128" s="54"/>
      <c r="D128" s="22"/>
      <c r="E128" s="1">
        <f>SUM(E125:E127)</f>
        <v>0</v>
      </c>
      <c r="F128" s="47">
        <f>E128*1.15</f>
        <v>0</v>
      </c>
      <c r="G128" s="9">
        <f>SUM(G125:G127)</f>
        <v>0</v>
      </c>
      <c r="H128" s="9">
        <f>F128+G128</f>
        <v>0</v>
      </c>
      <c r="I128" s="7"/>
      <c r="J128" s="62">
        <f>I128-F128-G128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88</v>
      </c>
      <c r="C2" s="31" t="s">
        <v>90</v>
      </c>
      <c r="D2" s="31"/>
      <c r="E2" s="32"/>
      <c r="F2" s="33" t="s">
        <v>89</v>
      </c>
      <c r="G2" s="34">
        <v>650</v>
      </c>
      <c r="H2" s="10" t="s">
        <v>87</v>
      </c>
    </row>
    <row r="3" spans="1:8" s="4" customFormat="1" ht="14.25">
      <c r="A3" s="10"/>
      <c r="B3" s="30" t="s">
        <v>82</v>
      </c>
      <c r="C3" s="31" t="s">
        <v>41</v>
      </c>
      <c r="D3" s="31"/>
      <c r="E3" s="32"/>
      <c r="F3" s="33" t="s">
        <v>70</v>
      </c>
      <c r="G3" s="34">
        <v>450</v>
      </c>
      <c r="H3" s="10" t="s">
        <v>76</v>
      </c>
    </row>
    <row r="4" spans="2:8" s="4" customFormat="1" ht="14.25">
      <c r="B4" s="30" t="s">
        <v>82</v>
      </c>
      <c r="C4" s="31" t="s">
        <v>41</v>
      </c>
      <c r="D4" s="31" t="s">
        <v>143</v>
      </c>
      <c r="E4" s="32"/>
      <c r="F4" s="33" t="s">
        <v>105</v>
      </c>
      <c r="G4" s="34">
        <v>450</v>
      </c>
      <c r="H4" s="10" t="s">
        <v>104</v>
      </c>
    </row>
    <row r="5" spans="2:8" s="4" customFormat="1" ht="14.25">
      <c r="B5" s="30" t="s">
        <v>95</v>
      </c>
      <c r="C5" s="31" t="s">
        <v>97</v>
      </c>
      <c r="D5" s="31"/>
      <c r="E5" s="32"/>
      <c r="F5" s="33" t="s">
        <v>96</v>
      </c>
      <c r="G5" s="34">
        <v>950</v>
      </c>
      <c r="H5" s="10" t="s">
        <v>94</v>
      </c>
    </row>
    <row r="6" spans="2:8" s="4" customFormat="1" ht="14.25">
      <c r="B6" s="30" t="s">
        <v>35</v>
      </c>
      <c r="C6" s="31" t="s">
        <v>145</v>
      </c>
      <c r="D6" s="31" t="s">
        <v>146</v>
      </c>
      <c r="E6" s="32"/>
      <c r="F6" s="33" t="s">
        <v>50</v>
      </c>
      <c r="G6" s="34">
        <v>550</v>
      </c>
      <c r="H6" s="10" t="s">
        <v>119</v>
      </c>
    </row>
    <row r="7" spans="2:8" s="4" customFormat="1" ht="14.25">
      <c r="B7" s="98" t="s">
        <v>69</v>
      </c>
      <c r="C7" s="99" t="s">
        <v>129</v>
      </c>
      <c r="D7" s="99" t="s">
        <v>130</v>
      </c>
      <c r="E7" s="100"/>
      <c r="F7" s="92" t="s">
        <v>70</v>
      </c>
      <c r="G7" s="101">
        <v>950</v>
      </c>
      <c r="H7" s="42" t="s">
        <v>68</v>
      </c>
    </row>
    <row r="8" spans="1:8" s="4" customFormat="1" ht="15" thickBot="1">
      <c r="A8" s="10"/>
      <c r="B8" s="25" t="s">
        <v>69</v>
      </c>
      <c r="C8" s="26" t="s">
        <v>147</v>
      </c>
      <c r="D8" s="26" t="s">
        <v>148</v>
      </c>
      <c r="E8" s="27"/>
      <c r="F8" s="48" t="s">
        <v>152</v>
      </c>
      <c r="G8" s="29">
        <v>950</v>
      </c>
      <c r="H8" s="10" t="s">
        <v>120</v>
      </c>
    </row>
    <row r="9" spans="2:8" ht="15" thickBot="1">
      <c r="B9" s="25" t="s">
        <v>111</v>
      </c>
      <c r="C9" s="41" t="s">
        <v>113</v>
      </c>
      <c r="D9" s="26" t="s">
        <v>144</v>
      </c>
      <c r="E9" s="27"/>
      <c r="F9" s="33" t="s">
        <v>26</v>
      </c>
      <c r="G9" s="29">
        <v>2050</v>
      </c>
      <c r="H9" s="10" t="s">
        <v>110</v>
      </c>
    </row>
    <row r="10" spans="2:8" s="4" customFormat="1" ht="14.25">
      <c r="B10" s="85" t="s">
        <v>81</v>
      </c>
      <c r="C10" s="86" t="s">
        <v>136</v>
      </c>
      <c r="D10" s="87" t="s">
        <v>137</v>
      </c>
      <c r="E10" s="88"/>
      <c r="F10" s="89">
        <v>48</v>
      </c>
      <c r="G10" s="90">
        <v>1350</v>
      </c>
      <c r="H10" s="10" t="s">
        <v>80</v>
      </c>
    </row>
    <row r="11" spans="2:8" s="4" customFormat="1" ht="14.25">
      <c r="B11" s="25" t="s">
        <v>60</v>
      </c>
      <c r="C11" s="26" t="s">
        <v>61</v>
      </c>
      <c r="D11" s="26"/>
      <c r="E11" s="27"/>
      <c r="F11" s="28">
        <v>46</v>
      </c>
      <c r="G11" s="29">
        <v>550</v>
      </c>
      <c r="H11" s="10" t="s">
        <v>59</v>
      </c>
    </row>
    <row r="12" spans="2:8" s="4" customFormat="1" ht="14.25">
      <c r="B12" s="85" t="s">
        <v>23</v>
      </c>
      <c r="C12" s="87" t="s">
        <v>17</v>
      </c>
      <c r="D12" s="87"/>
      <c r="E12" s="88"/>
      <c r="F12" s="89" t="s">
        <v>29</v>
      </c>
      <c r="G12" s="90">
        <v>950</v>
      </c>
      <c r="H12" s="10" t="s">
        <v>43</v>
      </c>
    </row>
    <row r="13" spans="2:8" s="4" customFormat="1" ht="14.25">
      <c r="B13" s="85" t="s">
        <v>116</v>
      </c>
      <c r="C13" s="87" t="s">
        <v>118</v>
      </c>
      <c r="D13" s="87"/>
      <c r="E13" s="88"/>
      <c r="F13" s="89" t="s">
        <v>117</v>
      </c>
      <c r="G13" s="90">
        <v>1650</v>
      </c>
      <c r="H13" s="10" t="s">
        <v>115</v>
      </c>
    </row>
    <row r="14" spans="2:8" s="4" customFormat="1" ht="14.25">
      <c r="B14" s="25" t="s">
        <v>64</v>
      </c>
      <c r="C14" s="26" t="s">
        <v>65</v>
      </c>
      <c r="D14" s="26"/>
      <c r="E14" s="27"/>
      <c r="F14" s="28" t="s">
        <v>29</v>
      </c>
      <c r="G14" s="29">
        <v>550</v>
      </c>
      <c r="H14" s="10" t="s">
        <v>63</v>
      </c>
    </row>
    <row r="15" spans="2:8" s="4" customFormat="1" ht="14.25">
      <c r="B15" s="25" t="s">
        <v>64</v>
      </c>
      <c r="C15" s="26" t="s">
        <v>58</v>
      </c>
      <c r="D15" s="26"/>
      <c r="E15" s="27"/>
      <c r="F15" s="48" t="s">
        <v>89</v>
      </c>
      <c r="G15" s="29">
        <v>550</v>
      </c>
      <c r="H15" s="10" t="s">
        <v>94</v>
      </c>
    </row>
    <row r="16" spans="1:8" s="4" customFormat="1" ht="14.25">
      <c r="A16" s="10"/>
      <c r="B16" s="85" t="s">
        <v>44</v>
      </c>
      <c r="C16" s="87" t="s">
        <v>49</v>
      </c>
      <c r="D16" s="87"/>
      <c r="E16" s="88"/>
      <c r="F16" s="91" t="s">
        <v>132</v>
      </c>
      <c r="G16" s="90">
        <v>550</v>
      </c>
      <c r="H16" s="10" t="s">
        <v>71</v>
      </c>
    </row>
    <row r="17" spans="1:8" ht="14.25">
      <c r="A17" s="10"/>
      <c r="B17" s="25" t="s">
        <v>44</v>
      </c>
      <c r="C17" s="26" t="s">
        <v>49</v>
      </c>
      <c r="D17" s="26"/>
      <c r="E17" s="27"/>
      <c r="F17" s="28">
        <v>46</v>
      </c>
      <c r="G17" s="29">
        <v>550</v>
      </c>
      <c r="H17" s="10" t="s">
        <v>74</v>
      </c>
    </row>
    <row r="18" spans="2:8" s="4" customFormat="1" ht="14.25">
      <c r="B18" s="85" t="s">
        <v>57</v>
      </c>
      <c r="C18" s="87" t="s">
        <v>49</v>
      </c>
      <c r="D18" s="87"/>
      <c r="E18" s="88"/>
      <c r="F18" s="91" t="s">
        <v>53</v>
      </c>
      <c r="G18" s="90">
        <v>550</v>
      </c>
      <c r="H18" s="10" t="s">
        <v>73</v>
      </c>
    </row>
    <row r="19" spans="2:8" ht="14.25">
      <c r="B19" s="25" t="s">
        <v>33</v>
      </c>
      <c r="C19" s="26" t="s">
        <v>34</v>
      </c>
      <c r="D19" s="26"/>
      <c r="E19" s="27"/>
      <c r="F19" s="28">
        <v>56</v>
      </c>
      <c r="G19" s="29">
        <v>340</v>
      </c>
      <c r="H19" s="10" t="s">
        <v>109</v>
      </c>
    </row>
    <row r="20" spans="2:8" s="4" customFormat="1" ht="14.25">
      <c r="B20" s="25" t="s">
        <v>142</v>
      </c>
      <c r="C20" s="26" t="s">
        <v>101</v>
      </c>
      <c r="D20" s="26"/>
      <c r="E20" s="27"/>
      <c r="F20" s="28">
        <v>48</v>
      </c>
      <c r="G20" s="29">
        <v>950</v>
      </c>
      <c r="H20" s="10" t="s">
        <v>99</v>
      </c>
    </row>
    <row r="21" spans="2:8" s="4" customFormat="1" ht="14.25">
      <c r="B21" s="25" t="s">
        <v>142</v>
      </c>
      <c r="C21" s="26" t="s">
        <v>101</v>
      </c>
      <c r="D21" s="26"/>
      <c r="E21" s="27"/>
      <c r="F21" s="28">
        <v>44</v>
      </c>
      <c r="G21" s="29">
        <v>950</v>
      </c>
      <c r="H21" s="10" t="s">
        <v>99</v>
      </c>
    </row>
    <row r="22" spans="2:8" ht="14.25">
      <c r="B22" s="25" t="s">
        <v>19</v>
      </c>
      <c r="C22" s="26" t="s">
        <v>127</v>
      </c>
      <c r="D22" s="26" t="s">
        <v>128</v>
      </c>
      <c r="E22" s="27"/>
      <c r="F22" s="28">
        <v>58</v>
      </c>
      <c r="G22" s="29">
        <v>1900</v>
      </c>
      <c r="H22" s="10" t="s">
        <v>67</v>
      </c>
    </row>
    <row r="23" spans="2:8" s="4" customFormat="1" ht="14.25">
      <c r="B23" s="25" t="s">
        <v>19</v>
      </c>
      <c r="C23" s="26" t="s">
        <v>128</v>
      </c>
      <c r="D23" s="26" t="s">
        <v>139</v>
      </c>
      <c r="E23" s="27"/>
      <c r="F23" s="28">
        <v>54</v>
      </c>
      <c r="G23" s="29">
        <v>1900</v>
      </c>
      <c r="H23" s="10" t="s">
        <v>87</v>
      </c>
    </row>
    <row r="24" spans="2:8" s="4" customFormat="1" ht="14.25">
      <c r="B24" s="25" t="s">
        <v>19</v>
      </c>
      <c r="C24" s="26" t="s">
        <v>128</v>
      </c>
      <c r="D24" s="26"/>
      <c r="E24" s="27"/>
      <c r="F24" s="28">
        <v>54</v>
      </c>
      <c r="G24" s="29">
        <v>1900</v>
      </c>
      <c r="H24" s="10" t="s">
        <v>121</v>
      </c>
    </row>
    <row r="25" spans="2:8" s="4" customFormat="1" ht="14.25">
      <c r="B25" s="85" t="s">
        <v>22</v>
      </c>
      <c r="C25" s="87" t="s">
        <v>17</v>
      </c>
      <c r="D25" s="87"/>
      <c r="E25" s="88"/>
      <c r="F25" s="89">
        <v>52</v>
      </c>
      <c r="G25" s="90">
        <v>550</v>
      </c>
      <c r="H25" s="10" t="s">
        <v>73</v>
      </c>
    </row>
    <row r="26" spans="2:8" s="4" customFormat="1" ht="14.25">
      <c r="B26" s="25" t="s">
        <v>22</v>
      </c>
      <c r="C26" s="26" t="s">
        <v>20</v>
      </c>
      <c r="D26" s="26" t="s">
        <v>52</v>
      </c>
      <c r="E26" s="27"/>
      <c r="F26" s="28">
        <v>52</v>
      </c>
      <c r="G26" s="29">
        <v>550</v>
      </c>
      <c r="H26" s="10" t="s">
        <v>120</v>
      </c>
    </row>
    <row r="27" spans="2:8" s="4" customFormat="1" ht="14.25">
      <c r="B27" s="25" t="s">
        <v>22</v>
      </c>
      <c r="C27" s="26" t="s">
        <v>52</v>
      </c>
      <c r="D27" s="26" t="s">
        <v>20</v>
      </c>
      <c r="E27" s="27"/>
      <c r="F27" s="28">
        <v>50</v>
      </c>
      <c r="G27" s="29">
        <v>550</v>
      </c>
      <c r="H27" s="10" t="s">
        <v>75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106</v>
      </c>
    </row>
    <row r="29" spans="2:8" s="4" customFormat="1" ht="14.25">
      <c r="B29" s="25" t="s">
        <v>21</v>
      </c>
      <c r="C29" s="26" t="s">
        <v>37</v>
      </c>
      <c r="D29" s="26"/>
      <c r="E29" s="27"/>
      <c r="F29" s="28">
        <v>58</v>
      </c>
      <c r="G29" s="29">
        <v>650</v>
      </c>
      <c r="H29" s="10" t="s">
        <v>45</v>
      </c>
    </row>
    <row r="30" spans="2:8" ht="14.25">
      <c r="B30" s="25" t="s">
        <v>21</v>
      </c>
      <c r="C30" s="26" t="s">
        <v>37</v>
      </c>
      <c r="D30" s="26" t="s">
        <v>20</v>
      </c>
      <c r="E30" s="27"/>
      <c r="F30" s="28">
        <v>46</v>
      </c>
      <c r="G30" s="29">
        <v>750</v>
      </c>
      <c r="H30" s="10" t="s">
        <v>94</v>
      </c>
    </row>
    <row r="31" spans="2:8" s="4" customFormat="1" ht="14.25">
      <c r="B31" s="25" t="s">
        <v>21</v>
      </c>
      <c r="C31" s="26" t="s">
        <v>52</v>
      </c>
      <c r="D31" s="26"/>
      <c r="E31" s="27"/>
      <c r="F31" s="28">
        <v>48</v>
      </c>
      <c r="G31" s="29">
        <v>750</v>
      </c>
      <c r="H31" s="10" t="s">
        <v>106</v>
      </c>
    </row>
    <row r="32" spans="2:8" s="4" customFormat="1" ht="14.25">
      <c r="B32" s="30" t="s">
        <v>21</v>
      </c>
      <c r="C32" s="31" t="s">
        <v>37</v>
      </c>
      <c r="D32" s="31" t="s">
        <v>52</v>
      </c>
      <c r="E32" s="32"/>
      <c r="F32" s="33">
        <v>48</v>
      </c>
      <c r="G32" s="34">
        <v>750</v>
      </c>
      <c r="H32" s="10" t="s">
        <v>85</v>
      </c>
    </row>
    <row r="33" spans="2:8" s="4" customFormat="1" ht="14.25">
      <c r="B33" s="30" t="s">
        <v>25</v>
      </c>
      <c r="C33" s="31" t="s">
        <v>52</v>
      </c>
      <c r="D33" s="31"/>
      <c r="E33" s="32"/>
      <c r="F33" s="33">
        <v>50</v>
      </c>
      <c r="G33" s="34">
        <v>750</v>
      </c>
      <c r="H33" s="10" t="s">
        <v>63</v>
      </c>
    </row>
    <row r="34" spans="2:8" s="4" customFormat="1" ht="14.25">
      <c r="B34" s="30" t="s">
        <v>25</v>
      </c>
      <c r="C34" s="31" t="s">
        <v>84</v>
      </c>
      <c r="D34" s="31"/>
      <c r="E34" s="32"/>
      <c r="F34" s="84" t="s">
        <v>149</v>
      </c>
      <c r="G34" s="34">
        <v>750</v>
      </c>
      <c r="H34" s="42" t="s">
        <v>125</v>
      </c>
    </row>
    <row r="35" spans="2:8" s="4" customFormat="1" ht="14.25">
      <c r="B35" s="25" t="s">
        <v>25</v>
      </c>
      <c r="C35" s="26" t="s">
        <v>20</v>
      </c>
      <c r="D35" s="26" t="s">
        <v>52</v>
      </c>
      <c r="E35" s="27"/>
      <c r="F35" s="28">
        <v>58</v>
      </c>
      <c r="G35" s="29">
        <v>750</v>
      </c>
      <c r="H35" s="10" t="s">
        <v>62</v>
      </c>
    </row>
    <row r="36" spans="2:8" s="4" customFormat="1" ht="14.25">
      <c r="B36" s="30" t="s">
        <v>27</v>
      </c>
      <c r="C36" s="31" t="s">
        <v>84</v>
      </c>
      <c r="D36" s="31" t="s">
        <v>56</v>
      </c>
      <c r="E36" s="32"/>
      <c r="F36" s="33">
        <v>50</v>
      </c>
      <c r="G36" s="34">
        <v>750</v>
      </c>
      <c r="H36" s="10" t="s">
        <v>68</v>
      </c>
    </row>
    <row r="37" spans="2:8" s="4" customFormat="1" ht="14.25">
      <c r="B37" s="30" t="s">
        <v>27</v>
      </c>
      <c r="C37" s="31" t="s">
        <v>84</v>
      </c>
      <c r="D37" s="31"/>
      <c r="E37" s="32"/>
      <c r="F37" s="33">
        <v>50</v>
      </c>
      <c r="G37" s="34">
        <v>750</v>
      </c>
      <c r="H37" s="10" t="s">
        <v>83</v>
      </c>
    </row>
    <row r="38" spans="2:8" s="4" customFormat="1" ht="14.25">
      <c r="B38" s="30" t="s">
        <v>27</v>
      </c>
      <c r="C38" s="31" t="s">
        <v>84</v>
      </c>
      <c r="D38" s="31" t="s">
        <v>41</v>
      </c>
      <c r="E38" s="32"/>
      <c r="F38" s="33">
        <v>52</v>
      </c>
      <c r="G38" s="34">
        <v>750</v>
      </c>
      <c r="H38" s="10" t="s">
        <v>114</v>
      </c>
    </row>
    <row r="39" spans="2:8" s="4" customFormat="1" ht="15" thickBot="1">
      <c r="B39" s="25" t="s">
        <v>28</v>
      </c>
      <c r="C39" s="26" t="s">
        <v>131</v>
      </c>
      <c r="D39" s="26" t="s">
        <v>84</v>
      </c>
      <c r="E39" s="27"/>
      <c r="F39" s="28">
        <v>48</v>
      </c>
      <c r="G39" s="29">
        <v>750</v>
      </c>
      <c r="H39" s="10" t="s">
        <v>71</v>
      </c>
    </row>
    <row r="40" spans="2:8" s="4" customFormat="1" ht="15" thickBot="1">
      <c r="B40" s="85" t="s">
        <v>28</v>
      </c>
      <c r="C40" s="86" t="s">
        <v>37</v>
      </c>
      <c r="D40" s="87" t="s">
        <v>133</v>
      </c>
      <c r="E40" s="88"/>
      <c r="F40" s="89">
        <v>48</v>
      </c>
      <c r="G40" s="90">
        <v>750</v>
      </c>
      <c r="H40" s="10" t="s">
        <v>46</v>
      </c>
    </row>
    <row r="41" spans="2:8" s="4" customFormat="1" ht="15" thickBot="1">
      <c r="B41" s="85" t="s">
        <v>28</v>
      </c>
      <c r="C41" s="86" t="s">
        <v>37</v>
      </c>
      <c r="D41" s="87" t="s">
        <v>133</v>
      </c>
      <c r="E41" s="88"/>
      <c r="F41" s="92">
        <v>54</v>
      </c>
      <c r="G41" s="90">
        <v>750</v>
      </c>
      <c r="H41" s="10" t="s">
        <v>46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59</v>
      </c>
    </row>
    <row r="43" spans="2:8" s="4" customFormat="1" ht="14.25">
      <c r="B43" s="25" t="s">
        <v>31</v>
      </c>
      <c r="C43" s="26" t="s">
        <v>32</v>
      </c>
      <c r="D43" s="26"/>
      <c r="E43" s="27"/>
      <c r="F43" s="28">
        <v>52</v>
      </c>
      <c r="G43" s="29">
        <v>450</v>
      </c>
      <c r="H43" s="10" t="s">
        <v>73</v>
      </c>
    </row>
    <row r="44" spans="2:8" s="4" customFormat="1" ht="14.25">
      <c r="B44" s="25" t="s">
        <v>31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107</v>
      </c>
    </row>
    <row r="45" spans="2:8" s="4" customFormat="1" ht="14.25">
      <c r="B45" s="25" t="s">
        <v>72</v>
      </c>
      <c r="C45" s="35" t="s">
        <v>32</v>
      </c>
      <c r="D45" s="35"/>
      <c r="E45" s="27"/>
      <c r="F45" s="28">
        <v>48</v>
      </c>
      <c r="G45" s="29">
        <v>450</v>
      </c>
      <c r="H45" s="10" t="s">
        <v>71</v>
      </c>
    </row>
    <row r="46" spans="2:8" s="4" customFormat="1" ht="14.25">
      <c r="B46" s="25" t="s">
        <v>72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85</v>
      </c>
    </row>
    <row r="47" spans="2:8" s="4" customFormat="1" ht="14.25">
      <c r="B47" s="25" t="s">
        <v>72</v>
      </c>
      <c r="C47" s="26" t="s">
        <v>32</v>
      </c>
      <c r="D47" s="26"/>
      <c r="E47" s="27">
        <v>3</v>
      </c>
      <c r="F47" s="28">
        <v>50</v>
      </c>
      <c r="G47" s="29">
        <v>1350</v>
      </c>
      <c r="H47" s="10" t="s">
        <v>150</v>
      </c>
    </row>
    <row r="48" spans="2:8" s="4" customFormat="1" ht="14.25">
      <c r="B48" s="85" t="s">
        <v>36</v>
      </c>
      <c r="C48" s="87" t="s">
        <v>39</v>
      </c>
      <c r="D48" s="87" t="s">
        <v>140</v>
      </c>
      <c r="E48" s="88"/>
      <c r="F48" s="89">
        <v>54</v>
      </c>
      <c r="G48" s="90">
        <v>950</v>
      </c>
      <c r="H48" s="10" t="s">
        <v>91</v>
      </c>
    </row>
    <row r="49" spans="2:8" s="4" customFormat="1" ht="14.25">
      <c r="B49" s="85" t="s">
        <v>154</v>
      </c>
      <c r="C49" s="87" t="s">
        <v>38</v>
      </c>
      <c r="D49" s="87"/>
      <c r="E49" s="88"/>
      <c r="F49" s="89">
        <v>46</v>
      </c>
      <c r="G49" s="90">
        <v>2150</v>
      </c>
      <c r="H49" s="10" t="s">
        <v>153</v>
      </c>
    </row>
    <row r="50" spans="2:8" s="4" customFormat="1" ht="14.25">
      <c r="B50" s="85" t="s">
        <v>79</v>
      </c>
      <c r="C50" s="87" t="s">
        <v>138</v>
      </c>
      <c r="D50" s="87" t="s">
        <v>134</v>
      </c>
      <c r="E50" s="88"/>
      <c r="F50" s="89">
        <v>48</v>
      </c>
      <c r="G50" s="90">
        <v>1950</v>
      </c>
      <c r="H50" s="10" t="s">
        <v>86</v>
      </c>
    </row>
    <row r="51" spans="2:8" s="4" customFormat="1" ht="14.25">
      <c r="B51" s="85" t="s">
        <v>79</v>
      </c>
      <c r="C51" s="87" t="s">
        <v>138</v>
      </c>
      <c r="D51" s="87" t="s">
        <v>141</v>
      </c>
      <c r="E51" s="88"/>
      <c r="F51" s="89">
        <v>48</v>
      </c>
      <c r="G51" s="90">
        <v>1950</v>
      </c>
      <c r="H51" s="10" t="s">
        <v>99</v>
      </c>
    </row>
    <row r="52" spans="2:8" s="4" customFormat="1" ht="14.25">
      <c r="B52" s="85" t="s">
        <v>78</v>
      </c>
      <c r="C52" s="87" t="s">
        <v>134</v>
      </c>
      <c r="D52" s="87" t="s">
        <v>135</v>
      </c>
      <c r="E52" s="88"/>
      <c r="F52" s="89">
        <v>48</v>
      </c>
      <c r="G52" s="90">
        <v>1550</v>
      </c>
      <c r="H52" s="10" t="s">
        <v>77</v>
      </c>
    </row>
    <row r="53" spans="2:8" s="4" customFormat="1" ht="14.25">
      <c r="B53" s="25" t="s">
        <v>123</v>
      </c>
      <c r="C53" s="26" t="s">
        <v>124</v>
      </c>
      <c r="D53" s="26"/>
      <c r="E53" s="27"/>
      <c r="F53" s="48" t="s">
        <v>53</v>
      </c>
      <c r="G53" s="29">
        <v>1350</v>
      </c>
      <c r="H53" s="10" t="s">
        <v>121</v>
      </c>
    </row>
    <row r="54" spans="2:8" s="4" customFormat="1" ht="14.25">
      <c r="B54" s="85" t="s">
        <v>40</v>
      </c>
      <c r="C54" s="87" t="s">
        <v>42</v>
      </c>
      <c r="D54" s="87"/>
      <c r="E54" s="88">
        <v>2</v>
      </c>
      <c r="F54" s="89">
        <v>52</v>
      </c>
      <c r="G54" s="90">
        <v>900</v>
      </c>
      <c r="H54" s="10" t="s">
        <v>151</v>
      </c>
    </row>
    <row r="55" spans="2:8" s="4" customFormat="1" ht="14.25">
      <c r="B55" s="85" t="s">
        <v>40</v>
      </c>
      <c r="C55" s="87" t="s">
        <v>42</v>
      </c>
      <c r="D55" s="87" t="s">
        <v>126</v>
      </c>
      <c r="E55" s="88"/>
      <c r="F55" s="89">
        <v>50</v>
      </c>
      <c r="G55" s="90">
        <v>450</v>
      </c>
      <c r="H55" s="10" t="s">
        <v>66</v>
      </c>
    </row>
    <row r="56" spans="2:8" s="4" customFormat="1" ht="14.25">
      <c r="B56" s="85" t="s">
        <v>103</v>
      </c>
      <c r="C56" s="87" t="s">
        <v>38</v>
      </c>
      <c r="D56" s="87"/>
      <c r="E56" s="88"/>
      <c r="F56" s="89">
        <v>50</v>
      </c>
      <c r="G56" s="90">
        <v>550</v>
      </c>
      <c r="H56" s="10" t="s">
        <v>102</v>
      </c>
    </row>
    <row r="57" spans="2:8" s="4" customFormat="1" ht="14.25">
      <c r="B57" s="85" t="s">
        <v>155</v>
      </c>
      <c r="C57" s="87" t="s">
        <v>38</v>
      </c>
      <c r="D57" s="87"/>
      <c r="E57" s="88"/>
      <c r="F57" s="89">
        <v>46</v>
      </c>
      <c r="G57" s="90">
        <v>550</v>
      </c>
      <c r="H57" s="10" t="s">
        <v>153</v>
      </c>
    </row>
    <row r="58" spans="2:8" s="4" customFormat="1" ht="14.25">
      <c r="B58" s="85" t="s">
        <v>92</v>
      </c>
      <c r="C58" s="87" t="s">
        <v>93</v>
      </c>
      <c r="D58" s="87"/>
      <c r="E58" s="88"/>
      <c r="F58" s="89">
        <v>54</v>
      </c>
      <c r="G58" s="90">
        <v>2950</v>
      </c>
      <c r="H58" s="10" t="s">
        <v>91</v>
      </c>
    </row>
    <row r="59" spans="2:8" s="4" customFormat="1" ht="14.25">
      <c r="B59" s="85" t="s">
        <v>122</v>
      </c>
      <c r="C59" s="87" t="s">
        <v>55</v>
      </c>
      <c r="D59" s="87"/>
      <c r="E59" s="88"/>
      <c r="F59" s="89">
        <v>54</v>
      </c>
      <c r="G59" s="90">
        <v>950</v>
      </c>
      <c r="H59" s="10" t="s">
        <v>121</v>
      </c>
    </row>
    <row r="60" spans="2:8" s="4" customFormat="1" ht="14.25">
      <c r="B60" s="85" t="s">
        <v>108</v>
      </c>
      <c r="C60" s="87" t="s">
        <v>48</v>
      </c>
      <c r="D60" s="87"/>
      <c r="E60" s="88"/>
      <c r="F60" s="89" t="s">
        <v>105</v>
      </c>
      <c r="G60" s="90">
        <v>1750</v>
      </c>
      <c r="H60" s="10" t="s">
        <v>68</v>
      </c>
    </row>
    <row r="61" spans="2:8" s="4" customFormat="1" ht="14.25">
      <c r="B61" s="25" t="s">
        <v>100</v>
      </c>
      <c r="C61" s="26" t="s">
        <v>138</v>
      </c>
      <c r="D61" s="26" t="s">
        <v>54</v>
      </c>
      <c r="E61" s="27"/>
      <c r="F61" s="28">
        <v>48</v>
      </c>
      <c r="G61" s="29">
        <v>1050</v>
      </c>
      <c r="H61" s="10" t="s">
        <v>99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93"/>
      <c r="C68" s="94"/>
      <c r="D68" s="94" t="s">
        <v>156</v>
      </c>
      <c r="E68" s="95"/>
      <c r="F68" s="96"/>
      <c r="G68" s="97"/>
      <c r="H68" s="10"/>
    </row>
    <row r="69" spans="2:8" s="4" customFormat="1" ht="14.25">
      <c r="B69" s="102" t="s">
        <v>30</v>
      </c>
      <c r="C69" s="103" t="s">
        <v>20</v>
      </c>
      <c r="D69" s="103" t="s">
        <v>52</v>
      </c>
      <c r="E69" s="104"/>
      <c r="F69" s="105">
        <v>58</v>
      </c>
      <c r="G69" s="106">
        <v>750</v>
      </c>
      <c r="H69" s="10" t="s">
        <v>62</v>
      </c>
    </row>
    <row r="70" spans="2:8" s="4" customFormat="1" ht="14.25">
      <c r="B70" s="25" t="s">
        <v>25</v>
      </c>
      <c r="C70" s="26" t="s">
        <v>84</v>
      </c>
      <c r="D70" s="26" t="s">
        <v>56</v>
      </c>
      <c r="E70" s="27"/>
      <c r="F70" s="28">
        <v>50</v>
      </c>
      <c r="G70" s="29">
        <v>750</v>
      </c>
      <c r="H70" s="10" t="s">
        <v>68</v>
      </c>
    </row>
    <row r="71" spans="2:8" s="4" customFormat="1" ht="14.25">
      <c r="B71" s="56" t="s">
        <v>31</v>
      </c>
      <c r="C71" s="57" t="s">
        <v>17</v>
      </c>
      <c r="D71" s="57"/>
      <c r="E71" s="58"/>
      <c r="F71" s="59">
        <v>48</v>
      </c>
      <c r="G71" s="60">
        <v>450</v>
      </c>
      <c r="H71" s="10" t="s">
        <v>85</v>
      </c>
    </row>
    <row r="72" spans="2:8" s="4" customFormat="1" ht="14.25">
      <c r="B72" s="25" t="s">
        <v>31</v>
      </c>
      <c r="C72" s="26" t="s">
        <v>17</v>
      </c>
      <c r="D72" s="26"/>
      <c r="E72" s="27"/>
      <c r="F72" s="28">
        <v>50</v>
      </c>
      <c r="G72" s="29">
        <v>450</v>
      </c>
      <c r="H72" s="10" t="s">
        <v>85</v>
      </c>
    </row>
    <row r="73" spans="2:8" s="4" customFormat="1" ht="14.25">
      <c r="B73" s="25" t="s">
        <v>27</v>
      </c>
      <c r="C73" s="26" t="s">
        <v>84</v>
      </c>
      <c r="D73" s="26" t="s">
        <v>157</v>
      </c>
      <c r="E73" s="27"/>
      <c r="F73" s="28">
        <v>48</v>
      </c>
      <c r="G73" s="29">
        <v>750</v>
      </c>
      <c r="H73" s="10" t="s">
        <v>85</v>
      </c>
    </row>
    <row r="74" spans="2:8" s="4" customFormat="1" ht="14.25">
      <c r="B74" s="25" t="s">
        <v>27</v>
      </c>
      <c r="C74" s="26" t="s">
        <v>20</v>
      </c>
      <c r="D74" s="26" t="s">
        <v>159</v>
      </c>
      <c r="E74" s="27"/>
      <c r="F74" s="28">
        <v>46</v>
      </c>
      <c r="G74" s="29">
        <v>750</v>
      </c>
      <c r="H74" s="10" t="s">
        <v>94</v>
      </c>
    </row>
    <row r="75" spans="2:8" s="4" customFormat="1" ht="14.25">
      <c r="B75" s="25" t="s">
        <v>158</v>
      </c>
      <c r="C75" s="26" t="s">
        <v>137</v>
      </c>
      <c r="D75" s="26" t="s">
        <v>160</v>
      </c>
      <c r="E75" s="27"/>
      <c r="F75" s="28" t="s">
        <v>89</v>
      </c>
      <c r="G75" s="29">
        <v>1250</v>
      </c>
      <c r="H75" s="10" t="s">
        <v>94</v>
      </c>
    </row>
    <row r="76" spans="2:8" s="4" customFormat="1" ht="14.25">
      <c r="B76" s="102" t="s">
        <v>98</v>
      </c>
      <c r="C76" s="107" t="s">
        <v>161</v>
      </c>
      <c r="D76" s="107" t="s">
        <v>157</v>
      </c>
      <c r="E76" s="104"/>
      <c r="F76" s="105" t="s">
        <v>96</v>
      </c>
      <c r="G76" s="106">
        <v>950</v>
      </c>
      <c r="H76" s="10" t="s">
        <v>94</v>
      </c>
    </row>
    <row r="77" spans="2:8" s="4" customFormat="1" ht="14.25">
      <c r="B77" s="102" t="s">
        <v>47</v>
      </c>
      <c r="C77" s="107" t="s">
        <v>51</v>
      </c>
      <c r="D77" s="107"/>
      <c r="E77" s="104"/>
      <c r="F77" s="105">
        <v>48</v>
      </c>
      <c r="G77" s="106">
        <v>1450</v>
      </c>
      <c r="H77" s="10" t="s">
        <v>99</v>
      </c>
    </row>
    <row r="78" spans="2:8" s="4" customFormat="1" ht="14.25">
      <c r="B78" s="102" t="s">
        <v>40</v>
      </c>
      <c r="C78" s="107" t="s">
        <v>17</v>
      </c>
      <c r="D78" s="107"/>
      <c r="E78" s="104"/>
      <c r="F78" s="105">
        <v>56</v>
      </c>
      <c r="G78" s="106">
        <v>450</v>
      </c>
      <c r="H78" s="10" t="s">
        <v>107</v>
      </c>
    </row>
    <row r="79" spans="2:8" s="4" customFormat="1" ht="14.25">
      <c r="B79" s="25" t="s">
        <v>112</v>
      </c>
      <c r="C79" s="26" t="s">
        <v>113</v>
      </c>
      <c r="D79" s="26"/>
      <c r="E79" s="27"/>
      <c r="F79" s="28" t="s">
        <v>26</v>
      </c>
      <c r="G79" s="29">
        <v>1850</v>
      </c>
      <c r="H79" s="10" t="s">
        <v>110</v>
      </c>
    </row>
    <row r="80" spans="2:8" s="4" customFormat="1" ht="15" thickBot="1">
      <c r="B80" s="25" t="s">
        <v>25</v>
      </c>
      <c r="C80" s="66" t="s">
        <v>84</v>
      </c>
      <c r="D80" s="66"/>
      <c r="E80" s="49"/>
      <c r="F80" s="50">
        <v>52</v>
      </c>
      <c r="G80" s="51">
        <v>750</v>
      </c>
      <c r="H80" s="10" t="s">
        <v>114</v>
      </c>
    </row>
    <row r="81" spans="2:8" s="4" customFormat="1" ht="15" thickBot="1">
      <c r="B81" s="102" t="s">
        <v>21</v>
      </c>
      <c r="C81" s="108" t="s">
        <v>37</v>
      </c>
      <c r="D81" s="108" t="s">
        <v>20</v>
      </c>
      <c r="E81" s="109"/>
      <c r="F81" s="110">
        <v>52</v>
      </c>
      <c r="G81" s="111">
        <v>750</v>
      </c>
      <c r="H81" s="10" t="s">
        <v>120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2011-08-21T17:01:02Z</dcterms:modified>
  <cp:category/>
  <cp:version/>
  <cp:contentType/>
  <cp:contentStatus/>
</cp:coreProperties>
</file>