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<sst xmlns="http://schemas.openxmlformats.org/spreadsheetml/2006/main" count="421" uniqueCount="215">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</sst>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06" sqref="E106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27690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54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4" customFormat="1" ht="14.25">
      <c r="A9" s="73">
        <v>750</v>
      </c>
      <c r="B9" s="74" t="s">
        <v>24</v>
      </c>
      <c r="C9" s="75">
        <v>54</v>
      </c>
      <c r="D9" s="76" t="s">
        <v>170</v>
      </c>
      <c r="E9" s="11"/>
      <c r="F9" s="45"/>
      <c r="G9" s="12"/>
      <c r="H9" s="12"/>
      <c r="I9" s="13"/>
      <c r="J9" s="64"/>
    </row>
    <row r="10" spans="1:10" s="4" customFormat="1" ht="14.25">
      <c r="A10" s="73">
        <v>750</v>
      </c>
      <c r="B10" s="74" t="s">
        <v>22</v>
      </c>
      <c r="C10" s="75">
        <v>54</v>
      </c>
      <c r="D10" s="76" t="s">
        <v>170</v>
      </c>
      <c r="E10" s="11"/>
      <c r="F10" s="45"/>
      <c r="G10" s="12"/>
      <c r="H10" s="12"/>
      <c r="I10" s="13"/>
      <c r="J10" s="64"/>
    </row>
    <row r="11" spans="1:10" s="82" customFormat="1" ht="14.25">
      <c r="A11" s="67"/>
      <c r="B11" s="68" t="s">
        <v>30</v>
      </c>
      <c r="C11" s="69">
        <v>54</v>
      </c>
      <c r="D11" s="70" t="s">
        <v>169</v>
      </c>
      <c r="E11" s="71">
        <v>750</v>
      </c>
      <c r="F11" s="72"/>
      <c r="G11" s="12"/>
      <c r="H11" s="12"/>
      <c r="I11" s="71"/>
      <c r="J11" s="12"/>
    </row>
    <row r="12" spans="1:10" s="80" customFormat="1" ht="14.25">
      <c r="A12" s="73">
        <v>750</v>
      </c>
      <c r="B12" s="74" t="s">
        <v>27</v>
      </c>
      <c r="C12" s="75">
        <v>54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25</v>
      </c>
      <c r="C13" s="75">
        <v>54</v>
      </c>
      <c r="D13" s="76" t="s">
        <v>169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1500</v>
      </c>
      <c r="F14" s="47">
        <f>E14*1.15</f>
        <v>1724.9999999999998</v>
      </c>
      <c r="G14" s="9">
        <f>SUM(G8:G13)</f>
        <v>0</v>
      </c>
      <c r="H14" s="9">
        <f>F14+G14</f>
        <v>1724.9999999999998</v>
      </c>
      <c r="I14" s="7"/>
      <c r="J14" s="62">
        <f>I14-F14-G14</f>
        <v>-1724.9999999999998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50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50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ht="14.25">
      <c r="A76" s="10"/>
      <c r="B76" s="16"/>
      <c r="C76" s="53"/>
      <c r="D76" s="21"/>
      <c r="E76" s="11"/>
      <c r="F76" s="45"/>
      <c r="G76" s="12"/>
      <c r="H76" s="12"/>
      <c r="I76" s="13"/>
      <c r="J76" s="64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 t="s">
        <v>207</v>
      </c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 t="s">
        <v>208</v>
      </c>
      <c r="C85" s="53" t="s">
        <v>89</v>
      </c>
      <c r="D85" s="21" t="s">
        <v>209</v>
      </c>
      <c r="E85" s="11">
        <v>1550</v>
      </c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1550</v>
      </c>
      <c r="F88" s="47">
        <f>E88*1.15</f>
        <v>1782.4999999999998</v>
      </c>
      <c r="G88" s="9">
        <f>SUM(G85:G87)</f>
        <v>0</v>
      </c>
      <c r="H88" s="9">
        <f>F88+G88</f>
        <v>1782.4999999999998</v>
      </c>
      <c r="I88" s="7"/>
      <c r="J88" s="62">
        <f>I88-F88-G88</f>
        <v>-1782.4999999999998</v>
      </c>
    </row>
    <row r="89" spans="1:10" ht="15" thickBot="1">
      <c r="A89" s="83" t="s">
        <v>210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25</v>
      </c>
      <c r="C90" s="53">
        <v>48</v>
      </c>
      <c r="D90" s="21" t="s">
        <v>211</v>
      </c>
      <c r="E90" s="11">
        <v>750</v>
      </c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750</v>
      </c>
      <c r="F93" s="47">
        <f>E93*1.15</f>
        <v>862.4999999999999</v>
      </c>
      <c r="G93" s="9">
        <f>SUM(G90:G92)</f>
        <v>0</v>
      </c>
      <c r="H93" s="9">
        <f>F93+G93</f>
        <v>862.4999999999999</v>
      </c>
      <c r="I93" s="7"/>
      <c r="J93" s="62">
        <f>I93-F93-G93</f>
        <v>-862.4999999999999</v>
      </c>
    </row>
    <row r="94" spans="1:10" ht="15" thickBot="1">
      <c r="A94" s="83" t="s">
        <v>212</v>
      </c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 t="s">
        <v>155</v>
      </c>
      <c r="C95" s="53">
        <v>54</v>
      </c>
      <c r="D95" s="21" t="s">
        <v>38</v>
      </c>
      <c r="E95" s="11">
        <v>550</v>
      </c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550</v>
      </c>
      <c r="F98" s="47">
        <f>E98*1.15</f>
        <v>632.5</v>
      </c>
      <c r="G98" s="9">
        <f>SUM(G95:G97)</f>
        <v>0</v>
      </c>
      <c r="H98" s="9">
        <f>F98+G98</f>
        <v>632.5</v>
      </c>
      <c r="I98" s="7"/>
      <c r="J98" s="62">
        <f>I98-F98-G98</f>
        <v>-632.5</v>
      </c>
    </row>
    <row r="99" spans="1:10" ht="15" thickBot="1">
      <c r="A99" s="83" t="s">
        <v>213</v>
      </c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 t="s">
        <v>214</v>
      </c>
      <c r="C100" s="53" t="s">
        <v>117</v>
      </c>
      <c r="D100" s="21" t="s">
        <v>192</v>
      </c>
      <c r="E100" s="11">
        <v>1150</v>
      </c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1150</v>
      </c>
      <c r="F103" s="47">
        <f>E103*1.15</f>
        <v>1322.5</v>
      </c>
      <c r="G103" s="9">
        <f>SUM(G100:G102)</f>
        <v>0</v>
      </c>
      <c r="H103" s="9">
        <f>F103+G103</f>
        <v>1322.5</v>
      </c>
      <c r="I103" s="7"/>
      <c r="J103" s="62">
        <f>I103-F103-G103</f>
        <v>-1322.5</v>
      </c>
    </row>
    <row r="104" spans="1:10" ht="15" thickBot="1">
      <c r="A104" s="83" t="s">
        <v>109</v>
      </c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 t="s">
        <v>33</v>
      </c>
      <c r="C105" s="53">
        <v>56</v>
      </c>
      <c r="D105" s="21" t="s">
        <v>34</v>
      </c>
      <c r="E105" s="11">
        <v>340</v>
      </c>
      <c r="F105" s="45"/>
      <c r="G105" s="12"/>
      <c r="H105" s="12"/>
      <c r="I105" s="13"/>
      <c r="J105" s="64"/>
    </row>
    <row r="106" spans="1:10" s="80" customFormat="1" ht="14.25">
      <c r="A106" s="73"/>
      <c r="B106" s="74"/>
      <c r="C106" s="75"/>
      <c r="D106" s="76"/>
      <c r="E106" s="77"/>
      <c r="F106" s="78"/>
      <c r="G106" s="79"/>
      <c r="H106" s="79"/>
      <c r="I106" s="77"/>
      <c r="J106" s="79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340</v>
      </c>
      <c r="F108" s="47">
        <f>E108*1.15</f>
        <v>390.99999999999994</v>
      </c>
      <c r="G108" s="9">
        <f>SUM(G105:G107)</f>
        <v>0</v>
      </c>
      <c r="H108" s="9">
        <f>F108+G108</f>
        <v>390.99999999999994</v>
      </c>
      <c r="I108" s="7"/>
      <c r="J108" s="62">
        <f>I108-F108-G108</f>
        <v>-390.99999999999994</v>
      </c>
    </row>
    <row r="109" spans="1:10" ht="15" thickBot="1">
      <c r="A109" s="83"/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0</v>
      </c>
      <c r="F113" s="47">
        <f>E113*1.15</f>
        <v>0</v>
      </c>
      <c r="G113" s="9">
        <f>SUM(G110:G112)</f>
        <v>0</v>
      </c>
      <c r="H113" s="9">
        <f>F113+G113</f>
        <v>0</v>
      </c>
      <c r="I113" s="7"/>
      <c r="J113" s="62">
        <f>I113-F113-G113</f>
        <v>0</v>
      </c>
    </row>
    <row r="114" spans="1:10" ht="15" thickBot="1">
      <c r="A114" s="83"/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10"/>
      <c r="B116" s="16"/>
      <c r="C116" s="53"/>
      <c r="D116" s="21"/>
      <c r="E116" s="11"/>
      <c r="F116" s="45"/>
      <c r="G116" s="12"/>
      <c r="H116" s="12"/>
      <c r="I116" s="13"/>
      <c r="J116" s="64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0</v>
      </c>
      <c r="F118" s="47">
        <f>E118*1.15</f>
        <v>0</v>
      </c>
      <c r="G118" s="9">
        <f>SUM(G115:G117)</f>
        <v>0</v>
      </c>
      <c r="H118" s="9">
        <f>F118+G118</f>
        <v>0</v>
      </c>
      <c r="I118" s="7"/>
      <c r="J118" s="62">
        <f>I118-F118-G118</f>
        <v>0</v>
      </c>
    </row>
    <row r="119" spans="1:10" ht="15" thickBot="1">
      <c r="A119" s="83"/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10"/>
      <c r="B121" s="16"/>
      <c r="C121" s="53"/>
      <c r="D121" s="21"/>
      <c r="E121" s="11"/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0</v>
      </c>
      <c r="F123" s="47">
        <f>E123*1.15</f>
        <v>0</v>
      </c>
      <c r="G123" s="9">
        <f>SUM(G120:G122)</f>
        <v>0</v>
      </c>
      <c r="H123" s="9">
        <f>F123+G123</f>
        <v>0</v>
      </c>
      <c r="I123" s="7"/>
      <c r="J123" s="62">
        <f>I123-F123-G123</f>
        <v>0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2011-08-24T17:49:37Z</dcterms:modified>
  <cp:category/>
  <cp:version/>
  <cp:contentType/>
  <cp:contentStatus/>
</cp:coreProperties>
</file>