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<sst xmlns="http://schemas.openxmlformats.org/spreadsheetml/2006/main" count="614" uniqueCount="153">
  <si>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</si>
  <si>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</si>
  <si>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</si>
  <si>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</si>
  <si>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</si>
  <si>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</si>
  <si>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</si>
  <si>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</si>
  <si>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</si>
  <si>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</si>
  <si>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</si>
  <si>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</si>
  <si>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</si>
  <si>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</si>
  <si>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</si>
  <si>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</si>
  <si>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</si>
  <si>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</si>
  <si>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</si>
  <si>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</si>
  <si>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</si>
  <si>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</si>
  <si>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</si>
  <si>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</si>
  <si>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</si>
  <si>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</si>
  <si>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</si>
  <si>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</si>
  <si>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</si>
  <si>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</si>
  <si>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</si>
  <si>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</si>
  <si>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</si>
  <si>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</si>
  <si>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</si>
  <si>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</si>
  <si>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</si>
  <si>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VALBONNA Lula Black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</si>
  <si>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</si>
  <si>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</si>
  <si>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</si>
  <si>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</si>
  <si>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</si>
  <si>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</si>
  <si>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</si>
  <si>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</si>
  <si>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</si>
  <si>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</si>
  <si>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</si>
  <si>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</si>
  <si>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</si>
  <si>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</si>
  <si>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</si>
  <si>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</si>
  <si>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</si>
  <si>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</si>
  <si>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</si>
  <si>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</si>
  <si>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</si>
  <si>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</si>
  <si>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</si>
  <si>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</si>
  <si>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</si>
  <si>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</si>
  <si>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</si>
  <si>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</si>
  <si>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</si>
  <si>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</si>
  <si>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</si>
  <si>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</si>
  <si>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</si>
  <si>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</si>
  <si>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</si>
  <si>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</si>
  <si>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</si>
  <si>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</si>
  <si>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</si>
  <si>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</si>
  <si>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</si>
  <si>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</si>
  <si>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</si>
  <si>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</si>
  <si>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</si>
  <si>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</si>
  <si>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</si>
  <si>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Dana_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</si>
  <si>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</si>
  <si>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</si>
  <si>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</si>
  <si>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</si>
  <si>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</si>
  <si>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</si>
  <si>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</si>
  <si>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</si>
  <si>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</si>
  <si>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</si>
  <si>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</si>
  <si>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missis smith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</si>
  <si>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</si>
  <si>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</si>
  <si>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</si>
  <si>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</si>
  <si>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</si>
  <si>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</si>
  <si>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</si>
  <si>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</si>
  <si>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</si>
  <si>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</si>
  <si>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</si>
  <si>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</si>
  <si>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</si>
  <si>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</si>
  <si>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</si>
  <si>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</si>
  <si>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</si>
  <si>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</si>
  <si>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</si>
  <si>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</si>
  <si>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</si>
  <si>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</si>
  <si>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</si>
  <si>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</si>
  <si>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</si>
  <si>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</si>
  <si>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</si>
  <si>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</si>
  <si>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</si>
  <si>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</si>
  <si>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</si>
  <si>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</si>
  <si>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</si>
  <si>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</si>
  <si>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</si>
  <si>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</si>
  <si>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</si>
  <si>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</si>
  <si>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</si>
  <si>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</si>
  <si>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</si>
  <si>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</si>
  <si>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</si>
  <si>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</si>
  <si>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</si>
  <si>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</si>
  <si>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</si>
  <si>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</si>
  <si>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</si>
  <si>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</si>
  <si>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</si>
  <si>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VONNA Taupe</t>
  </si>
  <si>
    <t>Tanyakyl</t>
  </si>
  <si>
    <t>Sophi</t>
  </si>
  <si>
    <t>Nefrida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</si>
</sst>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37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="85" zoomScaleNormal="85" zoomScalePageLayoutView="0" workbookViewId="0" topLeftCell="A1">
      <pane ySplit="1" topLeftCell="A221" activePane="bottomLeft" state="frozen"/>
      <selection pane="topLeft" activeCell="A1" sqref="A1"/>
      <selection pane="bottomLeft" activeCell="C233" sqref="C23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2.140625" style="0" bestFit="1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2" t="s">
        <v>56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F6+F10+F14+F19+F24+F28+F32+F36+F40+F44+F48+F52+F58+F64+F70+F76+F82+F86+F90+F94+F99+F103+F107+F111+F116+F120+F125+F129+F133+F137+F143+F149+F154+F158+F163+F167+F171+F176+F180+F185+F191+F196+F200+F204+F208+F212+F216+F220+F224+F228+F234+F238+F243+F247+F251+F255</f>
        <v>100282</v>
      </c>
    </row>
    <row r="3" spans="1:11" ht="15" thickTop="1">
      <c r="A3" s="31"/>
      <c r="B3" s="18" t="s">
        <v>12</v>
      </c>
      <c r="C3" s="19" t="s">
        <v>47</v>
      </c>
      <c r="D3" s="20" t="s">
        <v>57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57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67</v>
      </c>
      <c r="D5" s="36" t="s">
        <v>57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2" t="s">
        <v>58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59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2" t="s">
        <v>61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62</v>
      </c>
      <c r="B12" s="18" t="s">
        <v>13</v>
      </c>
      <c r="C12" s="19" t="s">
        <v>140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4" customFormat="1" ht="14.25">
      <c r="A13" s="31"/>
      <c r="B13" s="18"/>
      <c r="C13" s="19"/>
      <c r="D13" s="20"/>
      <c r="E13" s="20"/>
      <c r="F13" s="21"/>
      <c r="G13" s="22"/>
      <c r="H13" s="22"/>
      <c r="I13" s="22"/>
      <c r="J13" s="22"/>
      <c r="K13" s="22"/>
    </row>
    <row r="14" spans="1:11" ht="14.25">
      <c r="A14" s="6"/>
      <c r="B14" s="6"/>
      <c r="C14" s="9" t="s">
        <v>6</v>
      </c>
      <c r="D14" s="16"/>
      <c r="E14" s="16"/>
      <c r="F14" s="1">
        <f>SUM(F12:F13)</f>
        <v>1148</v>
      </c>
      <c r="G14" s="14">
        <f>F14*1.15</f>
        <v>1320.1999999999998</v>
      </c>
      <c r="H14" s="25">
        <f>SUM(H12:H13)</f>
        <v>0</v>
      </c>
      <c r="I14" s="25">
        <f>G14+H14</f>
        <v>1320.1999999999998</v>
      </c>
      <c r="J14" s="26"/>
      <c r="K14" s="25">
        <f>J14-G14-H14</f>
        <v>-1320.1999999999998</v>
      </c>
    </row>
    <row r="15" spans="1:11" ht="15" thickBot="1">
      <c r="A15" s="42" t="s">
        <v>35</v>
      </c>
      <c r="B15" s="5"/>
      <c r="C15" s="8"/>
      <c r="D15" s="15"/>
      <c r="E15" s="15"/>
      <c r="F15" s="5"/>
      <c r="G15" s="13"/>
      <c r="H15" s="27"/>
      <c r="I15" s="27"/>
      <c r="J15" s="13"/>
      <c r="K15" s="13"/>
    </row>
    <row r="16" spans="1:11" ht="15" thickTop="1">
      <c r="A16" s="31"/>
      <c r="B16" s="18" t="s">
        <v>12</v>
      </c>
      <c r="C16" s="19" t="s">
        <v>87</v>
      </c>
      <c r="D16" s="20" t="s">
        <v>28</v>
      </c>
      <c r="E16" s="20" t="s">
        <v>15</v>
      </c>
      <c r="F16" s="21">
        <v>1277</v>
      </c>
      <c r="G16" s="22"/>
      <c r="H16" s="22"/>
      <c r="I16" s="22"/>
      <c r="J16" s="22"/>
      <c r="K16" s="22"/>
    </row>
    <row r="17" spans="1:11" ht="14.25">
      <c r="A17" s="31"/>
      <c r="B17" s="18" t="s">
        <v>13</v>
      </c>
      <c r="C17" s="19" t="s">
        <v>106</v>
      </c>
      <c r="D17" s="20" t="s">
        <v>16</v>
      </c>
      <c r="E17" s="20" t="s">
        <v>15</v>
      </c>
      <c r="F17" s="21">
        <v>1176</v>
      </c>
      <c r="G17" s="22"/>
      <c r="H17" s="22"/>
      <c r="I17" s="22"/>
      <c r="J17" s="22"/>
      <c r="K17" s="22"/>
    </row>
    <row r="18" spans="1:11" s="24" customFormat="1" ht="14.25">
      <c r="A18" s="40"/>
      <c r="B18" s="18" t="s">
        <v>13</v>
      </c>
      <c r="C18" s="19" t="s">
        <v>145</v>
      </c>
      <c r="D18" s="20" t="s">
        <v>16</v>
      </c>
      <c r="E18" s="20" t="s">
        <v>15</v>
      </c>
      <c r="F18" s="21">
        <v>1143</v>
      </c>
      <c r="G18" s="22"/>
      <c r="H18" s="22"/>
      <c r="I18" s="22"/>
      <c r="J18" s="22"/>
      <c r="K18" s="22"/>
    </row>
    <row r="19" spans="1:11" ht="14.25">
      <c r="A19" s="6"/>
      <c r="B19" s="6"/>
      <c r="C19" s="9" t="s">
        <v>6</v>
      </c>
      <c r="D19" s="16"/>
      <c r="E19" s="16"/>
      <c r="F19" s="1">
        <f>SUM(F16:F18)</f>
        <v>3596</v>
      </c>
      <c r="G19" s="14">
        <f>F19*1.15</f>
        <v>4135.4</v>
      </c>
      <c r="H19" s="25">
        <f>SUM(H16:H17)</f>
        <v>0</v>
      </c>
      <c r="I19" s="25">
        <f>G19+H19</f>
        <v>4135.4</v>
      </c>
      <c r="J19" s="26"/>
      <c r="K19" s="25">
        <f>J19-G19-H19</f>
        <v>-4135.4</v>
      </c>
    </row>
    <row r="20" spans="1:11" ht="15" thickBot="1">
      <c r="A20" s="42" t="s">
        <v>63</v>
      </c>
      <c r="B20" s="5"/>
      <c r="C20" s="8"/>
      <c r="D20" s="15"/>
      <c r="E20" s="15"/>
      <c r="F20" s="41"/>
      <c r="G20" s="13"/>
      <c r="H20" s="27"/>
      <c r="I20" s="27"/>
      <c r="J20" s="13"/>
      <c r="K20" s="13"/>
    </row>
    <row r="21" spans="1:11" ht="15" thickTop="1">
      <c r="A21" s="31" t="s">
        <v>98</v>
      </c>
      <c r="B21" s="18" t="s">
        <v>12</v>
      </c>
      <c r="C21" s="19" t="s">
        <v>22</v>
      </c>
      <c r="D21" s="20" t="s">
        <v>14</v>
      </c>
      <c r="E21" s="20" t="s">
        <v>15</v>
      </c>
      <c r="F21" s="21">
        <v>1277</v>
      </c>
      <c r="G21" s="22"/>
      <c r="H21" s="22"/>
      <c r="I21" s="22"/>
      <c r="J21" s="22"/>
      <c r="K21" s="22"/>
    </row>
    <row r="22" spans="1:11" s="24" customFormat="1" ht="14.25">
      <c r="A22" s="40"/>
      <c r="B22" s="18" t="s">
        <v>13</v>
      </c>
      <c r="C22" s="19" t="s">
        <v>59</v>
      </c>
      <c r="D22" s="20" t="s">
        <v>14</v>
      </c>
      <c r="E22" s="20" t="s">
        <v>15</v>
      </c>
      <c r="F22" s="21">
        <v>1096</v>
      </c>
      <c r="G22" s="22"/>
      <c r="H22" s="22"/>
      <c r="I22" s="22"/>
      <c r="J22" s="22"/>
      <c r="K22" s="22"/>
    </row>
    <row r="23" spans="1:11" s="24" customFormat="1" ht="14.25">
      <c r="A23" s="40"/>
      <c r="B23" s="18" t="s">
        <v>13</v>
      </c>
      <c r="C23" s="19" t="s">
        <v>59</v>
      </c>
      <c r="D23" s="20" t="s">
        <v>14</v>
      </c>
      <c r="E23" s="20" t="s">
        <v>25</v>
      </c>
      <c r="F23" s="21">
        <v>1096</v>
      </c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SUM(F21:F23)</f>
        <v>3469</v>
      </c>
      <c r="G24" s="14">
        <f>F24*1.15</f>
        <v>3989.35</v>
      </c>
      <c r="H24" s="25">
        <f>SUM(H21:H22)</f>
        <v>0</v>
      </c>
      <c r="I24" s="25">
        <f>G24+H24</f>
        <v>3989.35</v>
      </c>
      <c r="J24" s="26"/>
      <c r="K24" s="25">
        <f>J24-G24-H24</f>
        <v>-3989.35</v>
      </c>
    </row>
    <row r="25" spans="1:11" ht="15" thickBot="1">
      <c r="A25" s="42" t="s">
        <v>64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31"/>
      <c r="B26" s="18" t="s">
        <v>13</v>
      </c>
      <c r="C26" s="19" t="s">
        <v>65</v>
      </c>
      <c r="D26" s="20" t="s">
        <v>24</v>
      </c>
      <c r="E26" s="20" t="s">
        <v>25</v>
      </c>
      <c r="F26" s="21">
        <v>1096</v>
      </c>
      <c r="G26" s="22"/>
      <c r="H26" s="22"/>
      <c r="I26" s="22"/>
      <c r="J26" s="22"/>
      <c r="K26" s="22"/>
    </row>
    <row r="27" spans="1:11" ht="14.25">
      <c r="A27" s="31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1096</v>
      </c>
      <c r="G28" s="14">
        <f>F28*1.15</f>
        <v>1260.3999999999999</v>
      </c>
      <c r="H28" s="25">
        <f>SUM(H26:H27)</f>
        <v>0</v>
      </c>
      <c r="I28" s="25">
        <f>G28+H28</f>
        <v>1260.3999999999999</v>
      </c>
      <c r="J28" s="26"/>
      <c r="K28" s="25">
        <f>J28-G28-H28</f>
        <v>-1260.3999999999999</v>
      </c>
    </row>
    <row r="29" spans="1:11" ht="15" thickBot="1">
      <c r="A29" s="42" t="s">
        <v>50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31"/>
      <c r="B30" s="18" t="s">
        <v>13</v>
      </c>
      <c r="C30" s="19" t="s">
        <v>59</v>
      </c>
      <c r="D30" s="20" t="s">
        <v>24</v>
      </c>
      <c r="E30" s="20" t="s">
        <v>15</v>
      </c>
      <c r="F30" s="21">
        <v>1096</v>
      </c>
      <c r="G30" s="22"/>
      <c r="H30" s="22"/>
      <c r="I30" s="22"/>
      <c r="J30" s="22"/>
      <c r="K30" s="22"/>
    </row>
    <row r="31" spans="1:11" ht="14.25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1096</v>
      </c>
      <c r="G32" s="14">
        <f>F32*1.15</f>
        <v>1260.3999999999999</v>
      </c>
      <c r="H32" s="25">
        <f>SUM(H30:H31)</f>
        <v>0</v>
      </c>
      <c r="I32" s="25">
        <f>G32+H32</f>
        <v>1260.3999999999999</v>
      </c>
      <c r="J32" s="26"/>
      <c r="K32" s="25">
        <f>J32-G32-H32</f>
        <v>-1260.3999999999999</v>
      </c>
    </row>
    <row r="33" spans="1:11" ht="15" thickBot="1">
      <c r="A33" s="42" t="s">
        <v>66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31"/>
      <c r="B34" s="18" t="s">
        <v>13</v>
      </c>
      <c r="C34" s="19" t="s">
        <v>128</v>
      </c>
      <c r="D34" s="20" t="s">
        <v>24</v>
      </c>
      <c r="E34" s="20" t="s">
        <v>15</v>
      </c>
      <c r="F34" s="21">
        <v>1103</v>
      </c>
      <c r="G34" s="22"/>
      <c r="H34" s="22"/>
      <c r="I34" s="22"/>
      <c r="J34" s="22"/>
      <c r="K34" s="22"/>
    </row>
    <row r="35" spans="1:11" s="39" customFormat="1" ht="14.25">
      <c r="A35" s="33">
        <v>1143</v>
      </c>
      <c r="B35" s="34" t="s">
        <v>13</v>
      </c>
      <c r="C35" s="35" t="s">
        <v>129</v>
      </c>
      <c r="D35" s="36" t="s">
        <v>24</v>
      </c>
      <c r="E35" s="36" t="s">
        <v>15</v>
      </c>
      <c r="F35" s="37"/>
      <c r="G35" s="38"/>
      <c r="H35" s="38"/>
      <c r="I35" s="38"/>
      <c r="J35" s="38"/>
      <c r="K35" s="38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1103</v>
      </c>
      <c r="G36" s="14">
        <f>F36*1.15</f>
        <v>1268.4499999999998</v>
      </c>
      <c r="H36" s="25">
        <f>SUM(H34:H35)</f>
        <v>0</v>
      </c>
      <c r="I36" s="25">
        <f>G36+H36</f>
        <v>1268.4499999999998</v>
      </c>
      <c r="J36" s="26"/>
      <c r="K36" s="25">
        <f>J36-G36-H36</f>
        <v>-1268.4499999999998</v>
      </c>
    </row>
    <row r="37" spans="1:11" ht="15" thickBot="1">
      <c r="A37" s="42" t="s">
        <v>36</v>
      </c>
      <c r="B37" s="5"/>
      <c r="C37" s="8"/>
      <c r="D37" s="15"/>
      <c r="E37" s="15"/>
      <c r="F37" s="5"/>
      <c r="G37" s="13"/>
      <c r="H37" s="27"/>
      <c r="I37" s="27"/>
      <c r="J37" s="13"/>
      <c r="K37" s="13"/>
    </row>
    <row r="38" spans="1:11" ht="15" thickTop="1">
      <c r="A38" s="31"/>
      <c r="B38" s="18" t="s">
        <v>13</v>
      </c>
      <c r="C38" s="19" t="s">
        <v>54</v>
      </c>
      <c r="D38" s="20" t="s">
        <v>16</v>
      </c>
      <c r="E38" s="20" t="s">
        <v>17</v>
      </c>
      <c r="F38" s="21">
        <v>1101</v>
      </c>
      <c r="G38" s="22"/>
      <c r="H38" s="22"/>
      <c r="I38" s="22"/>
      <c r="J38" s="22"/>
      <c r="K38" s="22"/>
    </row>
    <row r="39" spans="1:11" ht="14.25">
      <c r="A39" s="31"/>
      <c r="B39" s="18" t="s">
        <v>13</v>
      </c>
      <c r="C39" s="19" t="s">
        <v>59</v>
      </c>
      <c r="D39" s="20" t="s">
        <v>28</v>
      </c>
      <c r="E39" s="20" t="s">
        <v>17</v>
      </c>
      <c r="F39" s="21">
        <v>1096</v>
      </c>
      <c r="G39" s="22"/>
      <c r="H39" s="22"/>
      <c r="I39" s="22"/>
      <c r="J39" s="22"/>
      <c r="K39" s="22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2197</v>
      </c>
      <c r="G40" s="14">
        <f>F40*1.15</f>
        <v>2526.5499999999997</v>
      </c>
      <c r="H40" s="25">
        <f>SUM(H38:H39)</f>
        <v>0</v>
      </c>
      <c r="I40" s="25">
        <f>G40+H40</f>
        <v>2526.5499999999997</v>
      </c>
      <c r="J40" s="26"/>
      <c r="K40" s="25">
        <f>J40-G40-H40</f>
        <v>-2526.5499999999997</v>
      </c>
    </row>
    <row r="41" spans="1:11" ht="15" thickBot="1">
      <c r="A41" s="42" t="s">
        <v>68</v>
      </c>
      <c r="B41" s="5"/>
      <c r="C41" s="8"/>
      <c r="D41" s="15"/>
      <c r="E41" s="15"/>
      <c r="F41" s="5"/>
      <c r="G41" s="13"/>
      <c r="H41" s="27"/>
      <c r="I41" s="27"/>
      <c r="J41" s="13"/>
      <c r="K41" s="13"/>
    </row>
    <row r="42" spans="1:11" ht="15" thickTop="1">
      <c r="A42" s="31"/>
      <c r="B42" s="18" t="s">
        <v>13</v>
      </c>
      <c r="C42" s="19" t="s">
        <v>52</v>
      </c>
      <c r="D42" s="20" t="s">
        <v>28</v>
      </c>
      <c r="E42" s="20" t="s">
        <v>15</v>
      </c>
      <c r="F42" s="21">
        <v>1094</v>
      </c>
      <c r="G42" s="22"/>
      <c r="H42" s="22"/>
      <c r="I42" s="22"/>
      <c r="J42" s="22"/>
      <c r="K42" s="22"/>
    </row>
    <row r="43" spans="1:11" s="39" customFormat="1" ht="14.25">
      <c r="A43" s="33">
        <v>1094</v>
      </c>
      <c r="B43" s="34" t="s">
        <v>13</v>
      </c>
      <c r="C43" s="35" t="s">
        <v>60</v>
      </c>
      <c r="D43" s="36" t="s">
        <v>28</v>
      </c>
      <c r="E43" s="36" t="s">
        <v>15</v>
      </c>
      <c r="F43" s="37"/>
      <c r="G43" s="38"/>
      <c r="H43" s="38"/>
      <c r="I43" s="38"/>
      <c r="J43" s="38"/>
      <c r="K43" s="38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1094</v>
      </c>
      <c r="G44" s="14">
        <f>F44*1.15</f>
        <v>1258.1</v>
      </c>
      <c r="H44" s="25">
        <f>SUM(H42:H43)</f>
        <v>0</v>
      </c>
      <c r="I44" s="25">
        <f>G44+H44</f>
        <v>1258.1</v>
      </c>
      <c r="J44" s="26">
        <v>1150</v>
      </c>
      <c r="K44" s="25">
        <f>J44-G44-H44</f>
        <v>-108.09999999999991</v>
      </c>
    </row>
    <row r="45" spans="1:11" ht="15" thickBot="1">
      <c r="A45" s="42" t="s">
        <v>69</v>
      </c>
      <c r="B45" s="5"/>
      <c r="C45" s="8"/>
      <c r="D45" s="15"/>
      <c r="E45" s="15"/>
      <c r="F45" s="5"/>
      <c r="G45" s="13"/>
      <c r="H45" s="27"/>
      <c r="I45" s="27"/>
      <c r="J45" s="13"/>
      <c r="K45" s="13"/>
    </row>
    <row r="46" spans="1:11" ht="15" thickTop="1">
      <c r="A46" s="31"/>
      <c r="B46" s="18" t="s">
        <v>13</v>
      </c>
      <c r="C46" s="19" t="s">
        <v>59</v>
      </c>
      <c r="D46" s="20" t="s">
        <v>24</v>
      </c>
      <c r="E46" s="20" t="s">
        <v>25</v>
      </c>
      <c r="F46" s="21">
        <v>1096</v>
      </c>
      <c r="G46" s="22"/>
      <c r="H46" s="22"/>
      <c r="I46" s="22"/>
      <c r="J46" s="22"/>
      <c r="K46" s="22"/>
    </row>
    <row r="47" spans="1:11" s="39" customFormat="1" ht="14.25">
      <c r="A47" s="33">
        <v>1122</v>
      </c>
      <c r="B47" s="34" t="s">
        <v>13</v>
      </c>
      <c r="C47" s="35" t="s">
        <v>49</v>
      </c>
      <c r="D47" s="36" t="s">
        <v>24</v>
      </c>
      <c r="E47" s="36" t="s">
        <v>25</v>
      </c>
      <c r="F47" s="37"/>
      <c r="G47" s="38"/>
      <c r="H47" s="38"/>
      <c r="I47" s="38"/>
      <c r="J47" s="38"/>
      <c r="K47" s="38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1096</v>
      </c>
      <c r="G48" s="14">
        <f>F48*1.15</f>
        <v>1260.3999999999999</v>
      </c>
      <c r="H48" s="25">
        <f>SUM(H46:H47)</f>
        <v>0</v>
      </c>
      <c r="I48" s="25">
        <f>G48+H48</f>
        <v>1260.3999999999999</v>
      </c>
      <c r="J48" s="26"/>
      <c r="K48" s="25">
        <f>J48-G48-H48</f>
        <v>-1260.3999999999999</v>
      </c>
    </row>
    <row r="49" spans="1:11" ht="15" thickBot="1">
      <c r="A49" s="42" t="s">
        <v>70</v>
      </c>
      <c r="B49" s="5"/>
      <c r="C49" s="8"/>
      <c r="D49" s="15"/>
      <c r="E49" s="15"/>
      <c r="F49" s="5"/>
      <c r="G49" s="13"/>
      <c r="H49" s="27"/>
      <c r="I49" s="27"/>
      <c r="J49" s="13"/>
      <c r="K49" s="13"/>
    </row>
    <row r="50" spans="1:11" ht="15" thickTop="1">
      <c r="A50" s="31"/>
      <c r="B50" s="18" t="s">
        <v>13</v>
      </c>
      <c r="C50" s="19" t="s">
        <v>29</v>
      </c>
      <c r="D50" s="20" t="s">
        <v>16</v>
      </c>
      <c r="E50" s="20" t="s">
        <v>15</v>
      </c>
      <c r="F50" s="21">
        <v>1148</v>
      </c>
      <c r="G50" s="22"/>
      <c r="H50" s="22"/>
      <c r="I50" s="22"/>
      <c r="J50" s="22"/>
      <c r="K50" s="22"/>
    </row>
    <row r="51" spans="1:11" s="39" customFormat="1" ht="14.25">
      <c r="A51" s="33">
        <v>1096</v>
      </c>
      <c r="B51" s="34" t="s">
        <v>13</v>
      </c>
      <c r="C51" s="35" t="s">
        <v>59</v>
      </c>
      <c r="D51" s="36" t="s">
        <v>16</v>
      </c>
      <c r="E51" s="36" t="s">
        <v>15</v>
      </c>
      <c r="F51" s="37"/>
      <c r="G51" s="38"/>
      <c r="H51" s="38"/>
      <c r="I51" s="38"/>
      <c r="J51" s="38"/>
      <c r="K51" s="38"/>
    </row>
    <row r="52" spans="1:11" ht="14.25">
      <c r="A52" s="6"/>
      <c r="B52" s="6"/>
      <c r="C52" s="9" t="s">
        <v>6</v>
      </c>
      <c r="D52" s="16"/>
      <c r="E52" s="16"/>
      <c r="F52" s="1">
        <f>SUM(F50:F51)</f>
        <v>1148</v>
      </c>
      <c r="G52" s="14">
        <f>F52*1.15</f>
        <v>1320.1999999999998</v>
      </c>
      <c r="H52" s="25">
        <f>SUM(H50:H51)</f>
        <v>0</v>
      </c>
      <c r="I52" s="25">
        <f>G52+H52</f>
        <v>1320.1999999999998</v>
      </c>
      <c r="J52" s="26"/>
      <c r="K52" s="25">
        <f>J52-G52-H52</f>
        <v>-1320.1999999999998</v>
      </c>
    </row>
    <row r="53" spans="1:11" ht="15" thickBot="1">
      <c r="A53" s="42" t="s">
        <v>71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1"/>
      <c r="B54" s="18" t="s">
        <v>13</v>
      </c>
      <c r="C54" s="19" t="s">
        <v>138</v>
      </c>
      <c r="D54" s="20" t="s">
        <v>24</v>
      </c>
      <c r="E54" s="20" t="s">
        <v>25</v>
      </c>
      <c r="F54" s="21">
        <v>1148</v>
      </c>
      <c r="G54" s="22"/>
      <c r="H54" s="22"/>
      <c r="I54" s="22"/>
      <c r="J54" s="22"/>
      <c r="K54" s="22"/>
    </row>
    <row r="55" spans="1:11" s="39" customFormat="1" ht="14.25">
      <c r="A55" s="33">
        <v>1058</v>
      </c>
      <c r="B55" s="34" t="s">
        <v>13</v>
      </c>
      <c r="C55" s="35" t="s">
        <v>139</v>
      </c>
      <c r="D55" s="36" t="s">
        <v>24</v>
      </c>
      <c r="E55" s="36" t="s">
        <v>25</v>
      </c>
      <c r="F55" s="37"/>
      <c r="G55" s="38"/>
      <c r="H55" s="38"/>
      <c r="I55" s="38"/>
      <c r="J55" s="38"/>
      <c r="K55" s="38"/>
    </row>
    <row r="56" spans="1:11" s="4" customFormat="1" ht="14.25">
      <c r="A56" s="31"/>
      <c r="B56" s="18" t="s">
        <v>13</v>
      </c>
      <c r="C56" s="19" t="s">
        <v>67</v>
      </c>
      <c r="D56" s="20" t="s">
        <v>24</v>
      </c>
      <c r="E56" s="20" t="s">
        <v>25</v>
      </c>
      <c r="F56" s="21">
        <v>1101</v>
      </c>
      <c r="G56" s="22"/>
      <c r="H56" s="22"/>
      <c r="I56" s="22"/>
      <c r="J56" s="22"/>
      <c r="K56" s="22"/>
    </row>
    <row r="57" spans="1:11" s="39" customFormat="1" ht="14.25">
      <c r="A57" s="33">
        <v>1148</v>
      </c>
      <c r="B57" s="34" t="s">
        <v>13</v>
      </c>
      <c r="C57" s="35" t="s">
        <v>29</v>
      </c>
      <c r="D57" s="36" t="s">
        <v>24</v>
      </c>
      <c r="E57" s="36" t="s">
        <v>25</v>
      </c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SUM(F54:F57)</f>
        <v>2249</v>
      </c>
      <c r="G58" s="14">
        <f>F58*1.15</f>
        <v>2586.35</v>
      </c>
      <c r="H58" s="25">
        <f>SUM(H54:H57)</f>
        <v>0</v>
      </c>
      <c r="I58" s="25">
        <f>G58+H58</f>
        <v>2586.35</v>
      </c>
      <c r="J58" s="26"/>
      <c r="K58" s="25">
        <f>J58-G58-H58</f>
        <v>-2586.35</v>
      </c>
    </row>
    <row r="59" spans="1:11" ht="15" thickBot="1">
      <c r="A59" s="42" t="s">
        <v>73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31"/>
      <c r="B60" s="18" t="s">
        <v>13</v>
      </c>
      <c r="C60" s="19" t="s">
        <v>29</v>
      </c>
      <c r="D60" s="20" t="s">
        <v>16</v>
      </c>
      <c r="E60" s="20" t="s">
        <v>15</v>
      </c>
      <c r="F60" s="21">
        <v>1148</v>
      </c>
      <c r="G60" s="22"/>
      <c r="H60" s="22"/>
      <c r="I60" s="22"/>
      <c r="J60" s="22"/>
      <c r="K60" s="22"/>
    </row>
    <row r="61" spans="1:11" ht="14.25">
      <c r="A61" s="31"/>
      <c r="B61" s="18" t="s">
        <v>13</v>
      </c>
      <c r="C61" s="19" t="s">
        <v>77</v>
      </c>
      <c r="D61" s="20" t="s">
        <v>24</v>
      </c>
      <c r="E61" s="20" t="s">
        <v>25</v>
      </c>
      <c r="F61" s="21">
        <v>1122</v>
      </c>
      <c r="G61" s="22"/>
      <c r="H61" s="22"/>
      <c r="I61" s="22"/>
      <c r="J61" s="22"/>
      <c r="K61" s="22"/>
    </row>
    <row r="62" spans="1:11" s="39" customFormat="1" ht="14.25">
      <c r="A62" s="33"/>
      <c r="B62" s="34"/>
      <c r="C62" s="35" t="s">
        <v>78</v>
      </c>
      <c r="D62" s="36" t="s">
        <v>24</v>
      </c>
      <c r="E62" s="36" t="s">
        <v>25</v>
      </c>
      <c r="F62" s="37"/>
      <c r="G62" s="38"/>
      <c r="H62" s="38"/>
      <c r="I62" s="38"/>
      <c r="J62" s="38"/>
      <c r="K62" s="38"/>
    </row>
    <row r="63" spans="1:11" s="24" customFormat="1" ht="12.75" customHeight="1">
      <c r="A63" s="40"/>
      <c r="B63" s="18" t="s">
        <v>13</v>
      </c>
      <c r="C63" s="19" t="s">
        <v>120</v>
      </c>
      <c r="D63" s="20" t="s">
        <v>16</v>
      </c>
      <c r="E63" s="20" t="s">
        <v>15</v>
      </c>
      <c r="F63" s="21">
        <v>1058</v>
      </c>
      <c r="G63" s="22"/>
      <c r="H63" s="22"/>
      <c r="I63" s="22"/>
      <c r="J63" s="22"/>
      <c r="K63" s="22"/>
    </row>
    <row r="64" spans="1:11" ht="14.25">
      <c r="A64" s="6"/>
      <c r="B64" s="6"/>
      <c r="C64" s="9" t="s">
        <v>6</v>
      </c>
      <c r="D64" s="16"/>
      <c r="E64" s="16"/>
      <c r="F64" s="1">
        <f>SUM(F60:F63)</f>
        <v>3328</v>
      </c>
      <c r="G64" s="14">
        <f>F64*1.15</f>
        <v>3827.2</v>
      </c>
      <c r="H64" s="25">
        <f>SUM(H60:H61)</f>
        <v>0</v>
      </c>
      <c r="I64" s="25">
        <f>G64+H64</f>
        <v>3827.2</v>
      </c>
      <c r="J64" s="26"/>
      <c r="K64" s="25">
        <f>J64-G64-H64</f>
        <v>-3827.2</v>
      </c>
    </row>
    <row r="65" spans="1:11" ht="15" thickBot="1">
      <c r="A65" s="42" t="s">
        <v>74</v>
      </c>
      <c r="B65" s="5"/>
      <c r="C65" s="8"/>
      <c r="D65" s="15"/>
      <c r="E65" s="15"/>
      <c r="F65" s="5"/>
      <c r="G65" s="13"/>
      <c r="H65" s="27"/>
      <c r="I65" s="27"/>
      <c r="J65" s="13"/>
      <c r="K65" s="13"/>
    </row>
    <row r="66" spans="1:11" ht="15" thickTop="1">
      <c r="A66" s="31"/>
      <c r="B66" s="18" t="s">
        <v>12</v>
      </c>
      <c r="C66" s="19" t="s">
        <v>75</v>
      </c>
      <c r="D66" s="20" t="s">
        <v>28</v>
      </c>
      <c r="E66" s="20" t="s">
        <v>15</v>
      </c>
      <c r="F66" s="21">
        <v>1326</v>
      </c>
      <c r="G66" s="22"/>
      <c r="H66" s="22"/>
      <c r="I66" s="22"/>
      <c r="J66" s="22"/>
      <c r="K66" s="22"/>
    </row>
    <row r="67" spans="1:11" s="4" customFormat="1" ht="14.25">
      <c r="A67" s="31"/>
      <c r="B67" s="18" t="s">
        <v>13</v>
      </c>
      <c r="C67" s="19" t="s">
        <v>59</v>
      </c>
      <c r="D67" s="20" t="s">
        <v>16</v>
      </c>
      <c r="E67" s="20" t="s">
        <v>25</v>
      </c>
      <c r="F67" s="21">
        <v>1096</v>
      </c>
      <c r="G67" s="22"/>
      <c r="H67" s="22"/>
      <c r="I67" s="22"/>
      <c r="J67" s="22"/>
      <c r="K67" s="22"/>
    </row>
    <row r="68" spans="1:11" s="4" customFormat="1" ht="14.25">
      <c r="A68" s="31"/>
      <c r="B68" s="18" t="s">
        <v>13</v>
      </c>
      <c r="C68" s="19" t="s">
        <v>65</v>
      </c>
      <c r="D68" s="20" t="s">
        <v>28</v>
      </c>
      <c r="E68" s="20" t="s">
        <v>25</v>
      </c>
      <c r="F68" s="21">
        <v>1096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125</v>
      </c>
      <c r="D69" s="20" t="s">
        <v>16</v>
      </c>
      <c r="E69" s="20" t="s">
        <v>25</v>
      </c>
      <c r="F69" s="21">
        <v>1101</v>
      </c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SUM(F66:F69)</f>
        <v>4619</v>
      </c>
      <c r="G70" s="14">
        <f>F70*1.15</f>
        <v>5311.849999999999</v>
      </c>
      <c r="H70" s="25">
        <f>SUM(H66:H68)</f>
        <v>0</v>
      </c>
      <c r="I70" s="25">
        <f>G70+H70</f>
        <v>5311.849999999999</v>
      </c>
      <c r="J70" s="26"/>
      <c r="K70" s="25">
        <f>J70-G70-H70</f>
        <v>-5311.849999999999</v>
      </c>
    </row>
    <row r="71" spans="1:11" ht="15" thickBot="1">
      <c r="A71" s="42" t="s">
        <v>32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/>
      <c r="B72" s="18" t="s">
        <v>13</v>
      </c>
      <c r="C72" s="19" t="s">
        <v>40</v>
      </c>
      <c r="D72" s="20" t="s">
        <v>16</v>
      </c>
      <c r="E72" s="20" t="s">
        <v>25</v>
      </c>
      <c r="F72" s="21">
        <v>1176</v>
      </c>
      <c r="G72" s="22"/>
      <c r="H72" s="22"/>
      <c r="I72" s="22"/>
      <c r="J72" s="22"/>
      <c r="K72" s="22"/>
    </row>
    <row r="73" spans="1:11" s="39" customFormat="1" ht="14.25">
      <c r="A73" s="33">
        <v>1148</v>
      </c>
      <c r="B73" s="34" t="s">
        <v>13</v>
      </c>
      <c r="C73" s="35" t="s">
        <v>29</v>
      </c>
      <c r="D73" s="36" t="s">
        <v>16</v>
      </c>
      <c r="E73" s="36" t="s">
        <v>25</v>
      </c>
      <c r="F73" s="37"/>
      <c r="G73" s="38"/>
      <c r="H73" s="38"/>
      <c r="I73" s="38"/>
      <c r="J73" s="38"/>
      <c r="K73" s="38"/>
    </row>
    <row r="74" spans="1:11" s="24" customFormat="1" ht="14.25">
      <c r="A74" s="40"/>
      <c r="B74" s="18" t="s">
        <v>12</v>
      </c>
      <c r="C74" s="19" t="s">
        <v>42</v>
      </c>
      <c r="D74" s="20" t="s">
        <v>16</v>
      </c>
      <c r="E74" s="20" t="s">
        <v>25</v>
      </c>
      <c r="F74" s="21">
        <v>1084</v>
      </c>
      <c r="G74" s="22"/>
      <c r="H74" s="22"/>
      <c r="I74" s="22"/>
      <c r="J74" s="22"/>
      <c r="K74" s="22"/>
    </row>
    <row r="75" spans="1:11" s="39" customFormat="1" ht="14.25">
      <c r="A75" s="33">
        <v>1035</v>
      </c>
      <c r="B75" s="34" t="s">
        <v>12</v>
      </c>
      <c r="C75" s="35" t="s">
        <v>43</v>
      </c>
      <c r="D75" s="36" t="s">
        <v>16</v>
      </c>
      <c r="E75" s="36" t="s">
        <v>25</v>
      </c>
      <c r="F75" s="37"/>
      <c r="G75" s="38"/>
      <c r="H75" s="38"/>
      <c r="I75" s="38"/>
      <c r="J75" s="38"/>
      <c r="K75" s="38"/>
    </row>
    <row r="76" spans="1:11" ht="14.25">
      <c r="A76" s="6"/>
      <c r="B76" s="6"/>
      <c r="C76" s="9" t="s">
        <v>6</v>
      </c>
      <c r="D76" s="16"/>
      <c r="E76" s="16"/>
      <c r="F76" s="1">
        <f>SUM(F72:F75)</f>
        <v>2260</v>
      </c>
      <c r="G76" s="14">
        <f>F76*1.15</f>
        <v>2599</v>
      </c>
      <c r="H76" s="25">
        <f>SUM(H72:H73)</f>
        <v>0</v>
      </c>
      <c r="I76" s="25">
        <f>G76+H76</f>
        <v>2599</v>
      </c>
      <c r="J76" s="26"/>
      <c r="K76" s="25">
        <f>J76-G76-H76</f>
        <v>-2599</v>
      </c>
    </row>
    <row r="77" spans="1:11" ht="15" thickBot="1">
      <c r="A77" s="42" t="s">
        <v>76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1"/>
      <c r="B78" s="18" t="s">
        <v>13</v>
      </c>
      <c r="C78" s="19" t="s">
        <v>59</v>
      </c>
      <c r="D78" s="20" t="s">
        <v>28</v>
      </c>
      <c r="E78" s="20" t="s">
        <v>17</v>
      </c>
      <c r="F78" s="21">
        <v>1096</v>
      </c>
      <c r="G78" s="22"/>
      <c r="H78" s="22"/>
      <c r="I78" s="22"/>
      <c r="J78" s="22"/>
      <c r="K78" s="22"/>
    </row>
    <row r="79" spans="1:11" s="39" customFormat="1" ht="14.25">
      <c r="A79" s="33">
        <v>1148</v>
      </c>
      <c r="B79" s="34" t="s">
        <v>13</v>
      </c>
      <c r="C79" s="35" t="s">
        <v>29</v>
      </c>
      <c r="D79" s="36" t="s">
        <v>28</v>
      </c>
      <c r="E79" s="36" t="s">
        <v>17</v>
      </c>
      <c r="F79" s="37"/>
      <c r="G79" s="38"/>
      <c r="H79" s="38"/>
      <c r="I79" s="38"/>
      <c r="J79" s="38"/>
      <c r="K79" s="38"/>
    </row>
    <row r="80" spans="1:11" s="39" customFormat="1" ht="14.25">
      <c r="A80" s="31"/>
      <c r="B80" s="18" t="s">
        <v>13</v>
      </c>
      <c r="C80" s="19" t="s">
        <v>126</v>
      </c>
      <c r="D80" s="20" t="s">
        <v>28</v>
      </c>
      <c r="E80" s="20" t="s">
        <v>17</v>
      </c>
      <c r="F80" s="21">
        <v>1148</v>
      </c>
      <c r="G80" s="38"/>
      <c r="H80" s="38"/>
      <c r="I80" s="38"/>
      <c r="J80" s="38"/>
      <c r="K80" s="38"/>
    </row>
    <row r="81" spans="1:11" s="39" customFormat="1" ht="14.25">
      <c r="A81" s="33">
        <v>1174</v>
      </c>
      <c r="B81" s="34" t="s">
        <v>13</v>
      </c>
      <c r="C81" s="35" t="s">
        <v>127</v>
      </c>
      <c r="D81" s="36" t="s">
        <v>28</v>
      </c>
      <c r="E81" s="36" t="s">
        <v>17</v>
      </c>
      <c r="F81" s="37"/>
      <c r="G81" s="38"/>
      <c r="H81" s="38"/>
      <c r="I81" s="38"/>
      <c r="J81" s="38"/>
      <c r="K81" s="38"/>
    </row>
    <row r="82" spans="1:11" ht="14.25">
      <c r="A82" s="6"/>
      <c r="B82" s="6"/>
      <c r="C82" s="9" t="s">
        <v>6</v>
      </c>
      <c r="D82" s="16"/>
      <c r="E82" s="16"/>
      <c r="F82" s="1">
        <f>SUM(F78:F81)</f>
        <v>2244</v>
      </c>
      <c r="G82" s="14">
        <f>F82*1.15</f>
        <v>2580.6</v>
      </c>
      <c r="H82" s="25">
        <f>SUM(H78:H79)</f>
        <v>0</v>
      </c>
      <c r="I82" s="25">
        <f>G82+H82</f>
        <v>2580.6</v>
      </c>
      <c r="J82" s="26">
        <v>2233</v>
      </c>
      <c r="K82" s="25">
        <f>J82-G82-H82</f>
        <v>-347.5999999999999</v>
      </c>
    </row>
    <row r="83" spans="1:11" ht="15" thickBot="1">
      <c r="A83" s="42" t="s">
        <v>79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39</v>
      </c>
      <c r="D84" s="20" t="s">
        <v>16</v>
      </c>
      <c r="E84" s="20" t="s">
        <v>15</v>
      </c>
      <c r="F84" s="21">
        <v>1101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80</v>
      </c>
      <c r="D85" s="20" t="s">
        <v>16</v>
      </c>
      <c r="E85" s="20" t="s">
        <v>15</v>
      </c>
      <c r="F85" s="21">
        <v>1094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2195</v>
      </c>
      <c r="G86" s="14">
        <f>F86*1.15</f>
        <v>2524.25</v>
      </c>
      <c r="H86" s="25">
        <f>SUM(H84:H85)</f>
        <v>0</v>
      </c>
      <c r="I86" s="25">
        <f>G86+H86</f>
        <v>2524.25</v>
      </c>
      <c r="J86" s="26"/>
      <c r="K86" s="25">
        <f>J86-G86-H86</f>
        <v>-2524.25</v>
      </c>
    </row>
    <row r="87" spans="1:11" ht="15" thickBot="1">
      <c r="A87" s="42" t="s">
        <v>81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131</v>
      </c>
      <c r="D88" s="20" t="s">
        <v>28</v>
      </c>
      <c r="E88" s="20" t="s">
        <v>25</v>
      </c>
      <c r="F88" s="21">
        <v>1143</v>
      </c>
      <c r="G88" s="22"/>
      <c r="H88" s="22"/>
      <c r="I88" s="22"/>
      <c r="J88" s="22"/>
      <c r="K88" s="22"/>
    </row>
    <row r="89" spans="1:11" s="39" customFormat="1" ht="14.25">
      <c r="A89" s="33">
        <v>1143</v>
      </c>
      <c r="B89" s="34" t="s">
        <v>13</v>
      </c>
      <c r="C89" s="35" t="s">
        <v>132</v>
      </c>
      <c r="D89" s="36" t="s">
        <v>28</v>
      </c>
      <c r="E89" s="36" t="s">
        <v>25</v>
      </c>
      <c r="F89" s="37"/>
      <c r="G89" s="38"/>
      <c r="H89" s="38"/>
      <c r="I89" s="38"/>
      <c r="J89" s="38"/>
      <c r="K89" s="38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1143</v>
      </c>
      <c r="G90" s="14">
        <f>F90*1.15</f>
        <v>1314.4499999999998</v>
      </c>
      <c r="H90" s="25">
        <f>SUM(H88:H89)</f>
        <v>0</v>
      </c>
      <c r="I90" s="25">
        <f>G90+H90</f>
        <v>1314.4499999999998</v>
      </c>
      <c r="J90" s="26"/>
      <c r="K90" s="25">
        <f>J90-G90-H90</f>
        <v>-1314.4499999999998</v>
      </c>
    </row>
    <row r="91" spans="1:11" ht="15" thickBot="1">
      <c r="A91" s="42" t="s">
        <v>41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s="4" customFormat="1" ht="15" thickTop="1">
      <c r="A92" s="31"/>
      <c r="B92" s="18" t="s">
        <v>12</v>
      </c>
      <c r="C92" s="19" t="s">
        <v>82</v>
      </c>
      <c r="D92" s="20" t="s">
        <v>14</v>
      </c>
      <c r="E92" s="20" t="s">
        <v>15</v>
      </c>
      <c r="F92" s="21">
        <v>1326</v>
      </c>
      <c r="G92" s="22"/>
      <c r="H92" s="22"/>
      <c r="I92" s="22"/>
      <c r="J92" s="22"/>
      <c r="K92" s="22"/>
    </row>
    <row r="93" spans="1:11" s="4" customFormat="1" ht="14.25">
      <c r="A93" s="31"/>
      <c r="B93" s="18" t="s">
        <v>13</v>
      </c>
      <c r="C93" s="19" t="s">
        <v>55</v>
      </c>
      <c r="D93" s="20" t="s">
        <v>16</v>
      </c>
      <c r="E93" s="20" t="s">
        <v>25</v>
      </c>
      <c r="F93" s="21">
        <v>1174</v>
      </c>
      <c r="G93" s="22"/>
      <c r="H93" s="22"/>
      <c r="I93" s="22"/>
      <c r="J93" s="22"/>
      <c r="K93" s="22"/>
    </row>
    <row r="94" spans="1:11" ht="14.25">
      <c r="A94" s="6"/>
      <c r="B94" s="6"/>
      <c r="C94" s="9" t="s">
        <v>6</v>
      </c>
      <c r="D94" s="16"/>
      <c r="E94" s="16"/>
      <c r="F94" s="1">
        <f>SUM(F92:F93)</f>
        <v>2500</v>
      </c>
      <c r="G94" s="14">
        <f>F94*1.15</f>
        <v>2875</v>
      </c>
      <c r="H94" s="25">
        <f>SUM(H92:H92)</f>
        <v>0</v>
      </c>
      <c r="I94" s="25">
        <f>G94+H94</f>
        <v>2875</v>
      </c>
      <c r="J94" s="26"/>
      <c r="K94" s="25">
        <f>J94-G94-H94</f>
        <v>-2875</v>
      </c>
    </row>
    <row r="95" spans="1:11" ht="15" thickBot="1">
      <c r="A95" s="42" t="s">
        <v>83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1"/>
      <c r="B96" s="18" t="s">
        <v>13</v>
      </c>
      <c r="C96" s="19" t="s">
        <v>33</v>
      </c>
      <c r="D96" s="20" t="s">
        <v>16</v>
      </c>
      <c r="E96" s="20" t="s">
        <v>15</v>
      </c>
      <c r="F96" s="21">
        <v>1103</v>
      </c>
      <c r="G96" s="22"/>
      <c r="H96" s="22"/>
      <c r="I96" s="22"/>
      <c r="J96" s="22"/>
      <c r="K96" s="22"/>
    </row>
    <row r="97" spans="1:11" s="39" customFormat="1" ht="14.25">
      <c r="A97" s="33">
        <v>1143</v>
      </c>
      <c r="B97" s="34" t="s">
        <v>13</v>
      </c>
      <c r="C97" s="35" t="s">
        <v>129</v>
      </c>
      <c r="D97" s="36" t="s">
        <v>16</v>
      </c>
      <c r="E97" s="36" t="s">
        <v>15</v>
      </c>
      <c r="F97" s="37"/>
      <c r="G97" s="38"/>
      <c r="H97" s="38"/>
      <c r="I97" s="38"/>
      <c r="J97" s="38"/>
      <c r="K97" s="38"/>
    </row>
    <row r="98" spans="1:11" ht="14.25">
      <c r="A98" s="31"/>
      <c r="B98" s="18" t="s">
        <v>13</v>
      </c>
      <c r="C98" s="19" t="s">
        <v>51</v>
      </c>
      <c r="D98" s="20" t="s">
        <v>16</v>
      </c>
      <c r="E98" s="20" t="s">
        <v>15</v>
      </c>
      <c r="F98" s="21">
        <v>1176</v>
      </c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SUM(F96:F98)</f>
        <v>2279</v>
      </c>
      <c r="G99" s="14">
        <f>F99*1.15</f>
        <v>2620.85</v>
      </c>
      <c r="H99" s="25">
        <f>SUM(H96:H98)</f>
        <v>0</v>
      </c>
      <c r="I99" s="25">
        <f>G99+H99</f>
        <v>2620.85</v>
      </c>
      <c r="J99" s="26"/>
      <c r="K99" s="25">
        <f>J99-G99-H99</f>
        <v>-2620.85</v>
      </c>
    </row>
    <row r="100" spans="1:11" ht="15" thickBot="1">
      <c r="A100" s="42" t="s">
        <v>84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31"/>
      <c r="B101" s="18" t="s">
        <v>13</v>
      </c>
      <c r="C101" s="19" t="s">
        <v>38</v>
      </c>
      <c r="D101" s="20" t="s">
        <v>30</v>
      </c>
      <c r="E101" s="20" t="s">
        <v>15</v>
      </c>
      <c r="F101" s="21">
        <v>1096</v>
      </c>
      <c r="G101" s="22"/>
      <c r="H101" s="22"/>
      <c r="I101" s="22"/>
      <c r="J101" s="22"/>
      <c r="K101" s="22"/>
    </row>
    <row r="102" spans="1:11" ht="14.25">
      <c r="A102" s="31"/>
      <c r="B102" s="18"/>
      <c r="C102" s="19"/>
      <c r="D102" s="20"/>
      <c r="E102" s="20"/>
      <c r="F102" s="21"/>
      <c r="G102" s="22"/>
      <c r="H102" s="22"/>
      <c r="I102" s="22"/>
      <c r="J102" s="22"/>
      <c r="K102" s="22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1096</v>
      </c>
      <c r="G103" s="14">
        <f>F103*1.15</f>
        <v>1260.3999999999999</v>
      </c>
      <c r="H103" s="25">
        <f>SUM(H101:H102)</f>
        <v>0</v>
      </c>
      <c r="I103" s="25">
        <f>G103+H103</f>
        <v>1260.3999999999999</v>
      </c>
      <c r="J103" s="26"/>
      <c r="K103" s="25">
        <f>J103-G103-H103</f>
        <v>-1260.3999999999999</v>
      </c>
    </row>
    <row r="104" spans="1:11" ht="15" thickBot="1">
      <c r="A104" s="5" t="s">
        <v>85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31"/>
      <c r="B105" s="18" t="s">
        <v>13</v>
      </c>
      <c r="C105" s="19" t="s">
        <v>37</v>
      </c>
      <c r="D105" s="20" t="s">
        <v>28</v>
      </c>
      <c r="E105" s="20" t="s">
        <v>17</v>
      </c>
      <c r="F105" s="21">
        <v>1101</v>
      </c>
      <c r="G105" s="22"/>
      <c r="H105" s="22"/>
      <c r="I105" s="22"/>
      <c r="J105" s="22"/>
      <c r="K105" s="22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1101</v>
      </c>
      <c r="G107" s="14">
        <f>F107*1.15</f>
        <v>1266.1499999999999</v>
      </c>
      <c r="H107" s="25">
        <f>SUM(H105:H106)</f>
        <v>0</v>
      </c>
      <c r="I107" s="25">
        <f>G107+H107</f>
        <v>1266.1499999999999</v>
      </c>
      <c r="J107" s="26"/>
      <c r="K107" s="25">
        <f>J107-G107-H107</f>
        <v>-1266.1499999999999</v>
      </c>
    </row>
    <row r="108" spans="1:11" ht="15" thickBot="1">
      <c r="A108" s="44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31"/>
      <c r="B109" s="18" t="s">
        <v>13</v>
      </c>
      <c r="C109" s="19" t="s">
        <v>59</v>
      </c>
      <c r="D109" s="20" t="s">
        <v>24</v>
      </c>
      <c r="E109" s="20" t="s">
        <v>25</v>
      </c>
      <c r="F109" s="21">
        <v>1096</v>
      </c>
      <c r="G109" s="22"/>
      <c r="H109" s="22"/>
      <c r="I109" s="22"/>
      <c r="J109" s="22"/>
      <c r="K109" s="22"/>
    </row>
    <row r="110" spans="1:11" ht="14.25">
      <c r="A110" s="31"/>
      <c r="B110" s="18"/>
      <c r="C110" s="19"/>
      <c r="D110" s="20"/>
      <c r="E110" s="20"/>
      <c r="F110" s="21"/>
      <c r="G110" s="22"/>
      <c r="H110" s="22"/>
      <c r="I110" s="22"/>
      <c r="J110" s="22"/>
      <c r="K110" s="22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1096</v>
      </c>
      <c r="G111" s="14">
        <f>F111*1.15</f>
        <v>1260.3999999999999</v>
      </c>
      <c r="H111" s="25">
        <f>SUM(H109:H110)</f>
        <v>0</v>
      </c>
      <c r="I111" s="25">
        <f>G111+H111</f>
        <v>1260.3999999999999</v>
      </c>
      <c r="J111" s="26">
        <v>1100</v>
      </c>
      <c r="K111" s="25">
        <f>J111-G111-H111</f>
        <v>-160.39999999999986</v>
      </c>
    </row>
    <row r="112" spans="1:11" ht="15" thickBot="1">
      <c r="A112" s="42" t="s">
        <v>88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31"/>
      <c r="B113" s="18" t="s">
        <v>13</v>
      </c>
      <c r="C113" s="19" t="s">
        <v>29</v>
      </c>
      <c r="D113" s="20" t="s">
        <v>28</v>
      </c>
      <c r="E113" s="20" t="s">
        <v>25</v>
      </c>
      <c r="F113" s="21">
        <v>1148</v>
      </c>
      <c r="G113" s="22"/>
      <c r="H113" s="22"/>
      <c r="I113" s="22"/>
      <c r="J113" s="22"/>
      <c r="K113" s="22"/>
    </row>
    <row r="114" spans="1:11" s="39" customFormat="1" ht="14.25">
      <c r="A114" s="33">
        <v>1101</v>
      </c>
      <c r="B114" s="34" t="s">
        <v>13</v>
      </c>
      <c r="C114" s="35" t="s">
        <v>89</v>
      </c>
      <c r="D114" s="36" t="s">
        <v>28</v>
      </c>
      <c r="E114" s="36" t="s">
        <v>25</v>
      </c>
      <c r="F114" s="37"/>
      <c r="G114" s="38"/>
      <c r="H114" s="38"/>
      <c r="I114" s="38"/>
      <c r="J114" s="38"/>
      <c r="K114" s="38"/>
    </row>
    <row r="115" spans="1:11" s="24" customFormat="1" ht="14.25">
      <c r="A115" s="40"/>
      <c r="B115" s="18" t="s">
        <v>12</v>
      </c>
      <c r="C115" s="19" t="s">
        <v>90</v>
      </c>
      <c r="D115" s="20" t="s">
        <v>28</v>
      </c>
      <c r="E115" s="20" t="s">
        <v>15</v>
      </c>
      <c r="F115" s="21">
        <v>987</v>
      </c>
      <c r="G115" s="22"/>
      <c r="H115" s="22"/>
      <c r="I115" s="22"/>
      <c r="J115" s="22"/>
      <c r="K115" s="22"/>
    </row>
    <row r="116" spans="1:11" ht="14.25">
      <c r="A116" s="6"/>
      <c r="B116" s="6"/>
      <c r="C116" s="9" t="s">
        <v>6</v>
      </c>
      <c r="D116" s="16"/>
      <c r="E116" s="16"/>
      <c r="F116" s="1">
        <f>SUM(F113:F115)</f>
        <v>2135</v>
      </c>
      <c r="G116" s="14">
        <f>F116*1.15</f>
        <v>2455.25</v>
      </c>
      <c r="H116" s="25">
        <f>SUM(H113:H114)</f>
        <v>0</v>
      </c>
      <c r="I116" s="25">
        <f>G116+H116</f>
        <v>2455.25</v>
      </c>
      <c r="J116" s="26"/>
      <c r="K116" s="25">
        <f>J116-G116-H116</f>
        <v>-2455.25</v>
      </c>
    </row>
    <row r="117" spans="1:11" ht="15" thickBot="1">
      <c r="A117" s="42" t="s">
        <v>91</v>
      </c>
      <c r="B117" s="5"/>
      <c r="C117" s="8"/>
      <c r="D117" s="15"/>
      <c r="E117" s="15"/>
      <c r="F117" s="5"/>
      <c r="G117" s="13"/>
      <c r="H117" s="27"/>
      <c r="I117" s="27"/>
      <c r="J117" s="13"/>
      <c r="K117" s="13"/>
    </row>
    <row r="118" spans="1:11" ht="15" thickTop="1">
      <c r="A118" s="31"/>
      <c r="B118" s="18" t="s">
        <v>13</v>
      </c>
      <c r="C118" s="19" t="s">
        <v>92</v>
      </c>
      <c r="D118" s="20" t="s">
        <v>24</v>
      </c>
      <c r="E118" s="20" t="s">
        <v>15</v>
      </c>
      <c r="F118" s="21">
        <v>1096</v>
      </c>
      <c r="G118" s="22"/>
      <c r="H118" s="22"/>
      <c r="I118" s="22"/>
      <c r="J118" s="22"/>
      <c r="K118" s="22"/>
    </row>
    <row r="119" spans="1:11" ht="14.25">
      <c r="A119" s="31"/>
      <c r="B119" s="18"/>
      <c r="C119" s="19"/>
      <c r="D119" s="20"/>
      <c r="E119" s="20"/>
      <c r="F119" s="21"/>
      <c r="G119" s="22"/>
      <c r="H119" s="22"/>
      <c r="I119" s="22"/>
      <c r="J119" s="22"/>
      <c r="K119" s="22"/>
    </row>
    <row r="120" spans="1:11" ht="14.25">
      <c r="A120" s="6"/>
      <c r="B120" s="6"/>
      <c r="C120" s="9" t="s">
        <v>6</v>
      </c>
      <c r="D120" s="16"/>
      <c r="E120" s="16"/>
      <c r="F120" s="1">
        <f>SUM(F118:F119)</f>
        <v>1096</v>
      </c>
      <c r="G120" s="14">
        <f>F120*1.15</f>
        <v>1260.3999999999999</v>
      </c>
      <c r="H120" s="25">
        <f>SUM(H118:H119)</f>
        <v>0</v>
      </c>
      <c r="I120" s="25">
        <f>G120+H120</f>
        <v>1260.3999999999999</v>
      </c>
      <c r="J120" s="26"/>
      <c r="K120" s="25">
        <f>J120-G120-H120</f>
        <v>-1260.3999999999999</v>
      </c>
    </row>
    <row r="121" spans="1:11" ht="15" thickBot="1">
      <c r="A121" s="42" t="s">
        <v>93</v>
      </c>
      <c r="B121" s="5"/>
      <c r="C121" s="8"/>
      <c r="D121" s="15"/>
      <c r="E121" s="15"/>
      <c r="F121" s="5"/>
      <c r="G121" s="13"/>
      <c r="H121" s="27"/>
      <c r="I121" s="27"/>
      <c r="J121" s="13"/>
      <c r="K121" s="13"/>
    </row>
    <row r="122" spans="1:11" ht="15" thickTop="1">
      <c r="A122" s="31"/>
      <c r="B122" s="18" t="s">
        <v>13</v>
      </c>
      <c r="C122" s="19" t="s">
        <v>59</v>
      </c>
      <c r="D122" s="20" t="s">
        <v>24</v>
      </c>
      <c r="E122" s="20" t="s">
        <v>25</v>
      </c>
      <c r="F122" s="21">
        <v>1096</v>
      </c>
      <c r="G122" s="22"/>
      <c r="H122" s="22"/>
      <c r="I122" s="22"/>
      <c r="J122" s="22"/>
      <c r="K122" s="22"/>
    </row>
    <row r="123" spans="1:11" s="39" customFormat="1" ht="14.25">
      <c r="A123" s="33">
        <v>1103</v>
      </c>
      <c r="B123" s="34" t="s">
        <v>13</v>
      </c>
      <c r="C123" s="35" t="s">
        <v>94</v>
      </c>
      <c r="D123" s="36" t="s">
        <v>24</v>
      </c>
      <c r="E123" s="36" t="s">
        <v>25</v>
      </c>
      <c r="F123" s="37"/>
      <c r="G123" s="38"/>
      <c r="H123" s="38"/>
      <c r="I123" s="38"/>
      <c r="J123" s="38"/>
      <c r="K123" s="38"/>
    </row>
    <row r="124" spans="1:11" s="24" customFormat="1" ht="14.25">
      <c r="A124" s="40"/>
      <c r="B124" s="18" t="s">
        <v>13</v>
      </c>
      <c r="C124" s="19" t="s">
        <v>29</v>
      </c>
      <c r="D124" s="20" t="s">
        <v>24</v>
      </c>
      <c r="E124" s="20" t="s">
        <v>25</v>
      </c>
      <c r="F124" s="21">
        <v>1148</v>
      </c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SUM(F122:F124)</f>
        <v>2244</v>
      </c>
      <c r="G125" s="14">
        <f>F125*1.15</f>
        <v>2580.6</v>
      </c>
      <c r="H125" s="25">
        <f>SUM(H122:H123)</f>
        <v>0</v>
      </c>
      <c r="I125" s="25">
        <f>G125+H125</f>
        <v>2580.6</v>
      </c>
      <c r="J125" s="26"/>
      <c r="K125" s="25">
        <f>J125-G125-H125</f>
        <v>-2580.6</v>
      </c>
    </row>
    <row r="126" spans="1:11" ht="15" thickBot="1">
      <c r="A126" s="42" t="s">
        <v>95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12</v>
      </c>
      <c r="C127" s="19" t="s">
        <v>27</v>
      </c>
      <c r="D127" s="20" t="s">
        <v>24</v>
      </c>
      <c r="E127" s="20" t="s">
        <v>15</v>
      </c>
      <c r="F127" s="21">
        <v>1299</v>
      </c>
      <c r="G127" s="22"/>
      <c r="H127" s="22"/>
      <c r="I127" s="22"/>
      <c r="J127" s="22"/>
      <c r="K127" s="22"/>
    </row>
    <row r="128" spans="1:11" ht="14.25">
      <c r="A128" s="31"/>
      <c r="B128" s="18"/>
      <c r="C128" s="19"/>
      <c r="D128" s="20"/>
      <c r="E128" s="20"/>
      <c r="F128" s="21"/>
      <c r="G128" s="22"/>
      <c r="H128" s="22"/>
      <c r="I128" s="22"/>
      <c r="J128" s="22"/>
      <c r="K128" s="22"/>
    </row>
    <row r="129" spans="1:11" ht="14.25">
      <c r="A129" s="6"/>
      <c r="B129" s="6"/>
      <c r="C129" s="9" t="s">
        <v>6</v>
      </c>
      <c r="D129" s="16"/>
      <c r="E129" s="16"/>
      <c r="F129" s="1">
        <f>SUM(F127:F128)</f>
        <v>1299</v>
      </c>
      <c r="G129" s="14">
        <f>F129*1.15</f>
        <v>1493.85</v>
      </c>
      <c r="H129" s="25">
        <f>SUM(H127:H128)</f>
        <v>0</v>
      </c>
      <c r="I129" s="25">
        <f>G129+H129</f>
        <v>1493.85</v>
      </c>
      <c r="J129" s="26"/>
      <c r="K129" s="25">
        <f>J129-G129-H129</f>
        <v>-1493.85</v>
      </c>
    </row>
    <row r="130" spans="1:11" ht="15" thickBot="1">
      <c r="A130" s="42" t="s">
        <v>44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31"/>
      <c r="B131" s="18" t="s">
        <v>13</v>
      </c>
      <c r="C131" s="19" t="s">
        <v>33</v>
      </c>
      <c r="D131" s="20" t="s">
        <v>16</v>
      </c>
      <c r="E131" s="20" t="s">
        <v>17</v>
      </c>
      <c r="F131" s="21">
        <v>1103</v>
      </c>
      <c r="G131" s="22"/>
      <c r="H131" s="22"/>
      <c r="I131" s="22"/>
      <c r="J131" s="22"/>
      <c r="K131" s="22"/>
    </row>
    <row r="132" spans="1:11" s="39" customFormat="1" ht="14.25">
      <c r="A132" s="33">
        <v>1143</v>
      </c>
      <c r="B132" s="34" t="s">
        <v>13</v>
      </c>
      <c r="C132" s="35" t="s">
        <v>96</v>
      </c>
      <c r="D132" s="36" t="s">
        <v>16</v>
      </c>
      <c r="E132" s="36" t="s">
        <v>17</v>
      </c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1103</v>
      </c>
      <c r="G133" s="14">
        <f>F133*1.15</f>
        <v>1268.4499999999998</v>
      </c>
      <c r="H133" s="25">
        <f>SUM(H131:H132)</f>
        <v>0</v>
      </c>
      <c r="I133" s="25">
        <f>G133+H133</f>
        <v>1268.4499999999998</v>
      </c>
      <c r="J133" s="26"/>
      <c r="K133" s="25">
        <f>J133-G133-H133</f>
        <v>-1268.4499999999998</v>
      </c>
    </row>
    <row r="134" spans="1:11" ht="15" thickBot="1">
      <c r="A134" s="5" t="s">
        <v>97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31" t="s">
        <v>98</v>
      </c>
      <c r="B135" s="18" t="s">
        <v>13</v>
      </c>
      <c r="C135" s="19" t="s">
        <v>49</v>
      </c>
      <c r="D135" s="20" t="s">
        <v>24</v>
      </c>
      <c r="E135" s="20" t="s">
        <v>15</v>
      </c>
      <c r="F135" s="21">
        <v>1122</v>
      </c>
      <c r="G135" s="22"/>
      <c r="H135" s="22"/>
      <c r="I135" s="22"/>
      <c r="J135" s="22"/>
      <c r="K135" s="22"/>
    </row>
    <row r="136" spans="1:11" s="39" customFormat="1" ht="14.25">
      <c r="A136" s="33">
        <v>1094</v>
      </c>
      <c r="B136" s="34" t="s">
        <v>13</v>
      </c>
      <c r="C136" s="35" t="s">
        <v>60</v>
      </c>
      <c r="D136" s="36" t="s">
        <v>24</v>
      </c>
      <c r="E136" s="36" t="s">
        <v>15</v>
      </c>
      <c r="F136" s="37"/>
      <c r="G136" s="38"/>
      <c r="H136" s="38"/>
      <c r="I136" s="38"/>
      <c r="J136" s="38"/>
      <c r="K136" s="38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1122</v>
      </c>
      <c r="G137" s="14">
        <f>F137*1.15</f>
        <v>1290.3</v>
      </c>
      <c r="H137" s="25">
        <f>SUM(H135:H136)</f>
        <v>0</v>
      </c>
      <c r="I137" s="25">
        <f>G137+H137</f>
        <v>1290.3</v>
      </c>
      <c r="J137" s="26"/>
      <c r="K137" s="25">
        <f>J137-G137-H137</f>
        <v>-1290.3</v>
      </c>
    </row>
    <row r="138" spans="1:11" ht="15" thickBot="1">
      <c r="A138" s="42" t="s">
        <v>23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31"/>
      <c r="B139" s="18" t="s">
        <v>13</v>
      </c>
      <c r="C139" s="19" t="s">
        <v>46</v>
      </c>
      <c r="D139" s="20" t="s">
        <v>24</v>
      </c>
      <c r="E139" s="20" t="s">
        <v>25</v>
      </c>
      <c r="F139" s="21">
        <v>1224</v>
      </c>
      <c r="G139" s="22"/>
      <c r="H139" s="22"/>
      <c r="I139" s="22"/>
      <c r="J139" s="22"/>
      <c r="K139" s="22"/>
    </row>
    <row r="140" spans="1:11" ht="14.25">
      <c r="A140" s="31"/>
      <c r="B140" s="18" t="s">
        <v>13</v>
      </c>
      <c r="C140" s="19" t="s">
        <v>55</v>
      </c>
      <c r="D140" s="20" t="s">
        <v>24</v>
      </c>
      <c r="E140" s="20" t="s">
        <v>25</v>
      </c>
      <c r="F140" s="21">
        <v>1174</v>
      </c>
      <c r="G140" s="22"/>
      <c r="H140" s="22"/>
      <c r="I140" s="22"/>
      <c r="J140" s="22"/>
      <c r="K140" s="22"/>
    </row>
    <row r="141" spans="1:11" s="39" customFormat="1" ht="14.25">
      <c r="A141" s="33">
        <v>1122</v>
      </c>
      <c r="B141" s="34" t="s">
        <v>13</v>
      </c>
      <c r="C141" s="35" t="s">
        <v>99</v>
      </c>
      <c r="D141" s="36" t="s">
        <v>24</v>
      </c>
      <c r="E141" s="36" t="s">
        <v>25</v>
      </c>
      <c r="F141" s="37"/>
      <c r="G141" s="38"/>
      <c r="H141" s="38"/>
      <c r="I141" s="38"/>
      <c r="J141" s="38"/>
      <c r="K141" s="38"/>
    </row>
    <row r="142" spans="1:11" s="24" customFormat="1" ht="14.25">
      <c r="A142" s="40"/>
      <c r="B142" s="18" t="s">
        <v>13</v>
      </c>
      <c r="C142" s="19" t="s">
        <v>21</v>
      </c>
      <c r="D142" s="20" t="s">
        <v>48</v>
      </c>
      <c r="E142" s="20" t="s">
        <v>17</v>
      </c>
      <c r="F142" s="21">
        <v>948</v>
      </c>
      <c r="G142" s="22"/>
      <c r="H142" s="22"/>
      <c r="I142" s="22"/>
      <c r="J142" s="22"/>
      <c r="K142" s="22"/>
    </row>
    <row r="143" spans="1:11" ht="14.25">
      <c r="A143" s="6"/>
      <c r="B143" s="6"/>
      <c r="C143" s="9" t="s">
        <v>6</v>
      </c>
      <c r="D143" s="16"/>
      <c r="E143" s="16"/>
      <c r="F143" s="1">
        <f>SUM(F139:F142)</f>
        <v>3346</v>
      </c>
      <c r="G143" s="14">
        <f>F143*1.15</f>
        <v>3847.8999999999996</v>
      </c>
      <c r="H143" s="25">
        <f>SUM(H139:H140)</f>
        <v>0</v>
      </c>
      <c r="I143" s="25">
        <f>G143+H143</f>
        <v>3847.8999999999996</v>
      </c>
      <c r="J143" s="26"/>
      <c r="K143" s="25">
        <f>J143-G143-H143</f>
        <v>-3847.8999999999996</v>
      </c>
    </row>
    <row r="144" spans="1:11" ht="15" thickBot="1">
      <c r="A144" s="42" t="s">
        <v>100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1"/>
      <c r="B145" s="18" t="s">
        <v>13</v>
      </c>
      <c r="C145" s="19" t="s">
        <v>33</v>
      </c>
      <c r="D145" s="20" t="s">
        <v>16</v>
      </c>
      <c r="E145" s="20" t="s">
        <v>15</v>
      </c>
      <c r="F145" s="21">
        <v>1103</v>
      </c>
      <c r="G145" s="22"/>
      <c r="H145" s="22"/>
      <c r="I145" s="22"/>
      <c r="J145" s="22"/>
      <c r="K145" s="22"/>
    </row>
    <row r="146" spans="1:11" s="39" customFormat="1" ht="14.25">
      <c r="A146" s="33">
        <v>1143</v>
      </c>
      <c r="B146" s="34" t="s">
        <v>13</v>
      </c>
      <c r="C146" s="35" t="s">
        <v>129</v>
      </c>
      <c r="D146" s="36" t="s">
        <v>16</v>
      </c>
      <c r="E146" s="36" t="s">
        <v>15</v>
      </c>
      <c r="F146" s="37"/>
      <c r="G146" s="38"/>
      <c r="H146" s="38"/>
      <c r="I146" s="38"/>
      <c r="J146" s="38"/>
      <c r="K146" s="38"/>
    </row>
    <row r="147" spans="1:11" s="24" customFormat="1" ht="14.25">
      <c r="A147" s="40"/>
      <c r="B147" s="18" t="s">
        <v>13</v>
      </c>
      <c r="C147" s="19" t="s">
        <v>72</v>
      </c>
      <c r="D147" s="20" t="s">
        <v>24</v>
      </c>
      <c r="E147" s="20" t="s">
        <v>25</v>
      </c>
      <c r="F147" s="21">
        <v>1176</v>
      </c>
      <c r="G147" s="22"/>
      <c r="H147" s="22"/>
      <c r="I147" s="22"/>
      <c r="J147" s="22"/>
      <c r="K147" s="22"/>
    </row>
    <row r="148" spans="1:11" s="39" customFormat="1" ht="14.25">
      <c r="A148" s="33">
        <v>1103</v>
      </c>
      <c r="B148" s="34" t="s">
        <v>13</v>
      </c>
      <c r="C148" s="35" t="s">
        <v>33</v>
      </c>
      <c r="D148" s="36" t="s">
        <v>24</v>
      </c>
      <c r="E148" s="36" t="s">
        <v>25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SUM(F145:F148)</f>
        <v>2279</v>
      </c>
      <c r="G149" s="14">
        <f>F149*1.15</f>
        <v>2620.85</v>
      </c>
      <c r="H149" s="25">
        <f>SUM(H145:H146)</f>
        <v>0</v>
      </c>
      <c r="I149" s="25">
        <f>G149+H149</f>
        <v>2620.85</v>
      </c>
      <c r="J149" s="26"/>
      <c r="K149" s="25">
        <f>J149-G149-H149</f>
        <v>-2620.85</v>
      </c>
    </row>
    <row r="150" spans="1:11" ht="15" thickBot="1">
      <c r="A150" s="42" t="s">
        <v>101</v>
      </c>
      <c r="B150" s="5"/>
      <c r="C150" s="8"/>
      <c r="D150" s="15"/>
      <c r="E150" s="15"/>
      <c r="F150" s="5"/>
      <c r="G150" s="13"/>
      <c r="H150" s="27"/>
      <c r="I150" s="27"/>
      <c r="J150" s="13"/>
      <c r="K150" s="13"/>
    </row>
    <row r="151" spans="1:11" ht="15" thickTop="1">
      <c r="A151" s="31"/>
      <c r="B151" s="18" t="s">
        <v>13</v>
      </c>
      <c r="C151" s="19" t="s">
        <v>102</v>
      </c>
      <c r="D151" s="20" t="s">
        <v>28</v>
      </c>
      <c r="E151" s="20" t="s">
        <v>17</v>
      </c>
      <c r="F151" s="21">
        <v>1148</v>
      </c>
      <c r="G151" s="22"/>
      <c r="H151" s="22"/>
      <c r="I151" s="22"/>
      <c r="J151" s="22"/>
      <c r="K151" s="22"/>
    </row>
    <row r="152" spans="1:11" s="39" customFormat="1" ht="14.25">
      <c r="A152" s="33">
        <v>1148</v>
      </c>
      <c r="B152" s="34" t="s">
        <v>13</v>
      </c>
      <c r="C152" s="35" t="s">
        <v>102</v>
      </c>
      <c r="D152" s="36" t="s">
        <v>28</v>
      </c>
      <c r="E152" s="36" t="s">
        <v>15</v>
      </c>
      <c r="F152" s="37"/>
      <c r="G152" s="38"/>
      <c r="H152" s="38"/>
      <c r="I152" s="38"/>
      <c r="J152" s="38"/>
      <c r="K152" s="38"/>
    </row>
    <row r="153" spans="1:11" ht="14.25">
      <c r="A153" s="31"/>
      <c r="B153" s="18" t="s">
        <v>12</v>
      </c>
      <c r="C153" s="19" t="s">
        <v>103</v>
      </c>
      <c r="D153" s="20" t="s">
        <v>28</v>
      </c>
      <c r="E153" s="20" t="s">
        <v>15</v>
      </c>
      <c r="F153" s="21">
        <v>1229</v>
      </c>
      <c r="G153" s="22"/>
      <c r="H153" s="22"/>
      <c r="I153" s="22"/>
      <c r="J153" s="22"/>
      <c r="K153" s="22"/>
    </row>
    <row r="154" spans="1:11" ht="14.25">
      <c r="A154" s="6"/>
      <c r="B154" s="6"/>
      <c r="C154" s="9" t="s">
        <v>6</v>
      </c>
      <c r="D154" s="16"/>
      <c r="E154" s="16"/>
      <c r="F154" s="1">
        <f>SUM(F151:F153)</f>
        <v>2377</v>
      </c>
      <c r="G154" s="14">
        <f>F154*1.15</f>
        <v>2733.5499999999997</v>
      </c>
      <c r="H154" s="25">
        <f>SUM(H151:H153)</f>
        <v>0</v>
      </c>
      <c r="I154" s="25">
        <f>G154+H154</f>
        <v>2733.5499999999997</v>
      </c>
      <c r="J154" s="26"/>
      <c r="K154" s="25">
        <f>J154-G154-H154</f>
        <v>-2733.5499999999997</v>
      </c>
    </row>
    <row r="155" spans="1:11" ht="15" thickBot="1">
      <c r="A155" s="42" t="s">
        <v>104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31"/>
      <c r="B156" s="18" t="s">
        <v>13</v>
      </c>
      <c r="C156" s="19" t="s">
        <v>72</v>
      </c>
      <c r="D156" s="20" t="s">
        <v>16</v>
      </c>
      <c r="E156" s="36" t="s">
        <v>105</v>
      </c>
      <c r="F156" s="21">
        <v>1176</v>
      </c>
      <c r="G156" s="22"/>
      <c r="H156" s="22"/>
      <c r="I156" s="22"/>
      <c r="J156" s="22"/>
      <c r="K156" s="22"/>
    </row>
    <row r="157" spans="1:11" s="39" customFormat="1" ht="14.25">
      <c r="A157" s="33">
        <v>1176</v>
      </c>
      <c r="B157" s="34" t="s">
        <v>13</v>
      </c>
      <c r="C157" s="35" t="s">
        <v>106</v>
      </c>
      <c r="D157" s="36" t="s">
        <v>16</v>
      </c>
      <c r="E157" s="36" t="s">
        <v>15</v>
      </c>
      <c r="F157" s="37"/>
      <c r="G157" s="38"/>
      <c r="H157" s="38"/>
      <c r="I157" s="38"/>
      <c r="J157" s="38"/>
      <c r="K157" s="38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1176</v>
      </c>
      <c r="G158" s="14">
        <f>F158*1.15</f>
        <v>1352.3999999999999</v>
      </c>
      <c r="H158" s="25">
        <f>SUM(H156:H157)</f>
        <v>0</v>
      </c>
      <c r="I158" s="25">
        <f>G158+H158</f>
        <v>1352.3999999999999</v>
      </c>
      <c r="J158" s="26"/>
      <c r="K158" s="25">
        <f>J158-G158-H158</f>
        <v>-1352.3999999999999</v>
      </c>
    </row>
    <row r="159" spans="1:11" ht="15" thickBot="1">
      <c r="A159" s="42" t="s">
        <v>107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31"/>
      <c r="B160" s="18" t="s">
        <v>12</v>
      </c>
      <c r="C160" s="19" t="s">
        <v>87</v>
      </c>
      <c r="D160" s="20" t="s">
        <v>16</v>
      </c>
      <c r="E160" s="20" t="s">
        <v>15</v>
      </c>
      <c r="F160" s="21">
        <v>1277</v>
      </c>
      <c r="G160" s="22"/>
      <c r="H160" s="22"/>
      <c r="I160" s="22"/>
      <c r="J160" s="22"/>
      <c r="K160" s="22"/>
    </row>
    <row r="161" spans="1:11" s="39" customFormat="1" ht="14.25">
      <c r="A161" s="33">
        <v>1035</v>
      </c>
      <c r="B161" s="34" t="s">
        <v>12</v>
      </c>
      <c r="C161" s="35" t="s">
        <v>108</v>
      </c>
      <c r="D161" s="36" t="s">
        <v>16</v>
      </c>
      <c r="E161" s="36" t="s">
        <v>17</v>
      </c>
      <c r="F161" s="37"/>
      <c r="G161" s="38"/>
      <c r="H161" s="38"/>
      <c r="I161" s="38"/>
      <c r="J161" s="38"/>
      <c r="K161" s="38"/>
    </row>
    <row r="162" spans="1:11" s="24" customFormat="1" ht="14.25">
      <c r="A162" s="40"/>
      <c r="B162" s="18" t="s">
        <v>13</v>
      </c>
      <c r="C162" s="19" t="s">
        <v>26</v>
      </c>
      <c r="D162" s="20" t="s">
        <v>16</v>
      </c>
      <c r="E162" s="20" t="s">
        <v>17</v>
      </c>
      <c r="F162" s="21">
        <v>1103</v>
      </c>
      <c r="G162" s="22"/>
      <c r="H162" s="22"/>
      <c r="I162" s="22"/>
      <c r="J162" s="22"/>
      <c r="K162" s="22"/>
    </row>
    <row r="163" spans="1:11" ht="14.25">
      <c r="A163" s="6"/>
      <c r="B163" s="6"/>
      <c r="C163" s="9" t="s">
        <v>6</v>
      </c>
      <c r="D163" s="16"/>
      <c r="E163" s="16"/>
      <c r="F163" s="1">
        <f>SUM(F160:F162)</f>
        <v>2380</v>
      </c>
      <c r="G163" s="14">
        <f>F163*1.15</f>
        <v>2737</v>
      </c>
      <c r="H163" s="25">
        <f>SUM(H160:H161)</f>
        <v>0</v>
      </c>
      <c r="I163" s="25">
        <f>G163+H163</f>
        <v>2737</v>
      </c>
      <c r="J163" s="26"/>
      <c r="K163" s="25">
        <f>J163-G163-H163</f>
        <v>-2737</v>
      </c>
    </row>
    <row r="164" spans="1:11" ht="15" thickBot="1">
      <c r="A164" s="42" t="s">
        <v>34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13</v>
      </c>
      <c r="C165" s="19" t="s">
        <v>102</v>
      </c>
      <c r="D165" s="20" t="s">
        <v>28</v>
      </c>
      <c r="E165" s="20" t="s">
        <v>15</v>
      </c>
      <c r="F165" s="21">
        <v>1148</v>
      </c>
      <c r="G165" s="22"/>
      <c r="H165" s="22"/>
      <c r="I165" s="22"/>
      <c r="J165" s="22"/>
      <c r="K165" s="22"/>
    </row>
    <row r="166" spans="1:11" ht="14.25">
      <c r="A166" s="31"/>
      <c r="B166" s="18"/>
      <c r="C166" s="19"/>
      <c r="D166" s="20"/>
      <c r="E166" s="20"/>
      <c r="F166" s="21"/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1148</v>
      </c>
      <c r="G167" s="14">
        <f>F167*1.15</f>
        <v>1320.1999999999998</v>
      </c>
      <c r="H167" s="25">
        <f>SUM(H165:H166)</f>
        <v>0</v>
      </c>
      <c r="I167" s="25">
        <f>G167+H167</f>
        <v>1320.1999999999998</v>
      </c>
      <c r="J167" s="26"/>
      <c r="K167" s="25">
        <f>J167-G167-H167</f>
        <v>-1320.1999999999998</v>
      </c>
    </row>
    <row r="168" spans="1:11" ht="15" thickBot="1">
      <c r="A168" s="42" t="s">
        <v>109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1"/>
      <c r="B169" s="18" t="s">
        <v>13</v>
      </c>
      <c r="C169" s="19" t="s">
        <v>53</v>
      </c>
      <c r="D169" s="20" t="s">
        <v>16</v>
      </c>
      <c r="E169" s="20" t="s">
        <v>25</v>
      </c>
      <c r="F169" s="21">
        <v>1174</v>
      </c>
      <c r="G169" s="22"/>
      <c r="H169" s="22"/>
      <c r="I169" s="22"/>
      <c r="J169" s="22"/>
      <c r="K169" s="22"/>
    </row>
    <row r="170" spans="1:11" s="39" customFormat="1" ht="14.25">
      <c r="A170" s="33">
        <v>1101</v>
      </c>
      <c r="B170" s="34" t="s">
        <v>13</v>
      </c>
      <c r="C170" s="35" t="s">
        <v>89</v>
      </c>
      <c r="D170" s="36" t="s">
        <v>130</v>
      </c>
      <c r="E170" s="36" t="s">
        <v>25</v>
      </c>
      <c r="F170" s="37"/>
      <c r="G170" s="38"/>
      <c r="H170" s="38"/>
      <c r="I170" s="38"/>
      <c r="J170" s="38"/>
      <c r="K170" s="38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1174</v>
      </c>
      <c r="G171" s="14">
        <f>F171*1.15</f>
        <v>1350.1</v>
      </c>
      <c r="H171" s="25">
        <f>SUM(H169:H170)</f>
        <v>0</v>
      </c>
      <c r="I171" s="25">
        <f>G171+H171</f>
        <v>1350.1</v>
      </c>
      <c r="J171" s="26"/>
      <c r="K171" s="25">
        <f>J171-G171-H171</f>
        <v>-1350.1</v>
      </c>
    </row>
    <row r="172" spans="1:11" ht="15" thickBot="1">
      <c r="A172" s="42" t="s">
        <v>110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1"/>
      <c r="B173" s="18" t="s">
        <v>13</v>
      </c>
      <c r="C173" s="19" t="s">
        <v>111</v>
      </c>
      <c r="D173" s="20" t="s">
        <v>28</v>
      </c>
      <c r="E173" s="17" t="s">
        <v>15</v>
      </c>
      <c r="F173" s="21">
        <v>1174</v>
      </c>
      <c r="G173" s="22"/>
      <c r="H173" s="22"/>
      <c r="I173" s="22"/>
      <c r="J173" s="22"/>
      <c r="K173" s="22"/>
    </row>
    <row r="174" spans="1:11" s="39" customFormat="1" ht="14.25">
      <c r="A174" s="33">
        <v>1148</v>
      </c>
      <c r="B174" s="34" t="s">
        <v>13</v>
      </c>
      <c r="C174" s="35" t="s">
        <v>29</v>
      </c>
      <c r="D174" s="36" t="s">
        <v>28</v>
      </c>
      <c r="E174" s="36" t="s">
        <v>15</v>
      </c>
      <c r="F174" s="37"/>
      <c r="G174" s="38"/>
      <c r="H174" s="38"/>
      <c r="I174" s="38"/>
      <c r="J174" s="38"/>
      <c r="K174" s="38"/>
    </row>
    <row r="175" spans="1:11" s="24" customFormat="1" ht="14.25">
      <c r="A175" s="40"/>
      <c r="B175" s="18" t="s">
        <v>13</v>
      </c>
      <c r="C175" s="19" t="s">
        <v>55</v>
      </c>
      <c r="D175" s="20" t="s">
        <v>16</v>
      </c>
      <c r="E175" s="20" t="s">
        <v>25</v>
      </c>
      <c r="F175" s="21">
        <v>1174</v>
      </c>
      <c r="G175" s="22"/>
      <c r="H175" s="22"/>
      <c r="I175" s="22"/>
      <c r="J175" s="22"/>
      <c r="K175" s="22"/>
    </row>
    <row r="176" spans="1:11" ht="14.25">
      <c r="A176" s="6"/>
      <c r="B176" s="6"/>
      <c r="C176" s="9" t="s">
        <v>6</v>
      </c>
      <c r="D176" s="16"/>
      <c r="E176" s="16"/>
      <c r="F176" s="1">
        <f>SUM(F173:F175)</f>
        <v>2348</v>
      </c>
      <c r="G176" s="14">
        <f>F176*1.15</f>
        <v>2700.2</v>
      </c>
      <c r="H176" s="25">
        <f>SUM(H173:H174)</f>
        <v>0</v>
      </c>
      <c r="I176" s="25">
        <f>G176+H176</f>
        <v>2700.2</v>
      </c>
      <c r="J176" s="26"/>
      <c r="K176" s="25">
        <f>J176-G176-H176</f>
        <v>-2700.2</v>
      </c>
    </row>
    <row r="177" spans="1:11" ht="15" thickBot="1">
      <c r="A177" s="44" t="s">
        <v>112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31"/>
      <c r="B178" s="18" t="s">
        <v>13</v>
      </c>
      <c r="C178" s="19" t="s">
        <v>113</v>
      </c>
      <c r="D178" s="20" t="s">
        <v>57</v>
      </c>
      <c r="E178" s="20" t="s">
        <v>25</v>
      </c>
      <c r="F178" s="21">
        <v>1058</v>
      </c>
      <c r="G178" s="22"/>
      <c r="H178" s="22"/>
      <c r="I178" s="22"/>
      <c r="J178" s="22"/>
      <c r="K178" s="22"/>
    </row>
    <row r="179" spans="1:11" ht="14.25">
      <c r="A179" s="31"/>
      <c r="B179" s="18"/>
      <c r="C179" s="19"/>
      <c r="D179" s="20"/>
      <c r="E179" s="20"/>
      <c r="F179" s="21"/>
      <c r="G179" s="22"/>
      <c r="H179" s="22"/>
      <c r="I179" s="22"/>
      <c r="J179" s="22"/>
      <c r="K179" s="22"/>
    </row>
    <row r="180" spans="1:11" ht="14.25">
      <c r="A180" s="6"/>
      <c r="B180" s="6"/>
      <c r="C180" s="9" t="s">
        <v>6</v>
      </c>
      <c r="D180" s="16"/>
      <c r="E180" s="16"/>
      <c r="F180" s="1">
        <f>SUM(F178:F179)</f>
        <v>1058</v>
      </c>
      <c r="G180" s="14">
        <f>F180*1.15</f>
        <v>1216.6999999999998</v>
      </c>
      <c r="H180" s="25">
        <f>SUM(H178:H179)</f>
        <v>0</v>
      </c>
      <c r="I180" s="25">
        <f>G180+H180</f>
        <v>1216.6999999999998</v>
      </c>
      <c r="J180" s="26"/>
      <c r="K180" s="25">
        <f>J180-G180-H180</f>
        <v>-1216.6999999999998</v>
      </c>
    </row>
    <row r="181" spans="1:11" ht="15" thickBot="1">
      <c r="A181" s="42" t="s">
        <v>114</v>
      </c>
      <c r="B181" s="5"/>
      <c r="C181" s="8"/>
      <c r="D181" s="15"/>
      <c r="E181" s="15"/>
      <c r="F181" s="5"/>
      <c r="G181" s="13"/>
      <c r="H181" s="27"/>
      <c r="I181" s="27"/>
      <c r="J181" s="13"/>
      <c r="K181" s="13"/>
    </row>
    <row r="182" spans="1:11" ht="15" thickTop="1">
      <c r="A182" s="31"/>
      <c r="B182" s="18" t="s">
        <v>13</v>
      </c>
      <c r="C182" s="19" t="s">
        <v>59</v>
      </c>
      <c r="D182" s="20" t="s">
        <v>16</v>
      </c>
      <c r="E182" s="20" t="s">
        <v>17</v>
      </c>
      <c r="F182" s="21">
        <v>1096</v>
      </c>
      <c r="G182" s="22"/>
      <c r="H182" s="22"/>
      <c r="I182" s="22"/>
      <c r="J182" s="22"/>
      <c r="K182" s="22"/>
    </row>
    <row r="183" spans="1:11" s="39" customFormat="1" ht="14.25">
      <c r="A183" s="33">
        <v>1103</v>
      </c>
      <c r="B183" s="34" t="s">
        <v>13</v>
      </c>
      <c r="C183" s="35" t="s">
        <v>94</v>
      </c>
      <c r="D183" s="36" t="s">
        <v>16</v>
      </c>
      <c r="E183" s="36" t="s">
        <v>17</v>
      </c>
      <c r="F183" s="37"/>
      <c r="G183" s="38"/>
      <c r="H183" s="38"/>
      <c r="I183" s="38"/>
      <c r="J183" s="38"/>
      <c r="K183" s="38"/>
    </row>
    <row r="184" spans="1:11" s="24" customFormat="1" ht="14.25">
      <c r="A184" s="40"/>
      <c r="B184" s="18" t="s">
        <v>13</v>
      </c>
      <c r="C184" s="19" t="s">
        <v>52</v>
      </c>
      <c r="D184" s="20" t="s">
        <v>16</v>
      </c>
      <c r="E184" s="20" t="s">
        <v>15</v>
      </c>
      <c r="F184" s="21">
        <v>1094</v>
      </c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SUM(F182:F184)</f>
        <v>2190</v>
      </c>
      <c r="G185" s="14">
        <f>F185*1.15</f>
        <v>2518.5</v>
      </c>
      <c r="H185" s="25">
        <f>SUM(H182:H183)</f>
        <v>0</v>
      </c>
      <c r="I185" s="25">
        <f>G185+H185</f>
        <v>2518.5</v>
      </c>
      <c r="J185" s="26"/>
      <c r="K185" s="25">
        <f>J185-G185-H185</f>
        <v>-2518.5</v>
      </c>
    </row>
    <row r="186" spans="1:11" ht="15" thickBot="1">
      <c r="A186" s="42" t="s">
        <v>115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1"/>
      <c r="B187" s="18" t="s">
        <v>13</v>
      </c>
      <c r="C187" s="19" t="s">
        <v>142</v>
      </c>
      <c r="D187" s="20" t="s">
        <v>24</v>
      </c>
      <c r="E187" s="20" t="s">
        <v>15</v>
      </c>
      <c r="F187" s="21">
        <v>1148</v>
      </c>
      <c r="G187" s="22"/>
      <c r="H187" s="22"/>
      <c r="I187" s="22"/>
      <c r="J187" s="22"/>
      <c r="K187" s="22"/>
    </row>
    <row r="188" spans="1:11" s="39" customFormat="1" ht="14.25">
      <c r="A188" s="45">
        <v>1103</v>
      </c>
      <c r="B188" s="34" t="s">
        <v>13</v>
      </c>
      <c r="C188" s="35" t="s">
        <v>26</v>
      </c>
      <c r="D188" s="36" t="s">
        <v>24</v>
      </c>
      <c r="E188" s="36" t="s">
        <v>15</v>
      </c>
      <c r="F188" s="37"/>
      <c r="G188" s="38"/>
      <c r="H188" s="38"/>
      <c r="I188" s="38"/>
      <c r="J188" s="38"/>
      <c r="K188" s="38"/>
    </row>
    <row r="189" spans="1:11" s="4" customFormat="1" ht="14.25">
      <c r="A189" s="31"/>
      <c r="B189" s="18" t="s">
        <v>12</v>
      </c>
      <c r="C189" s="19" t="s">
        <v>31</v>
      </c>
      <c r="D189" s="20" t="s">
        <v>24</v>
      </c>
      <c r="E189" s="20" t="s">
        <v>15</v>
      </c>
      <c r="F189" s="21">
        <v>1229</v>
      </c>
      <c r="G189" s="22"/>
      <c r="H189" s="22"/>
      <c r="I189" s="22"/>
      <c r="J189" s="22"/>
      <c r="K189" s="22"/>
    </row>
    <row r="190" spans="1:11" s="39" customFormat="1" ht="14.25">
      <c r="A190" s="33">
        <v>1299</v>
      </c>
      <c r="B190" s="34" t="s">
        <v>12</v>
      </c>
      <c r="C190" s="35" t="s">
        <v>27</v>
      </c>
      <c r="D190" s="36" t="s">
        <v>24</v>
      </c>
      <c r="E190" s="36" t="s">
        <v>15</v>
      </c>
      <c r="F190" s="37"/>
      <c r="G190" s="38"/>
      <c r="H190" s="38"/>
      <c r="I190" s="38"/>
      <c r="J190" s="38"/>
      <c r="K190" s="38"/>
    </row>
    <row r="191" spans="1:11" ht="14.25">
      <c r="A191" s="6"/>
      <c r="B191" s="6"/>
      <c r="C191" s="9" t="s">
        <v>6</v>
      </c>
      <c r="D191" s="16"/>
      <c r="E191" s="16"/>
      <c r="F191" s="1">
        <f>SUM(F187:F190)</f>
        <v>2377</v>
      </c>
      <c r="G191" s="14">
        <f>F191*1.15</f>
        <v>2733.5499999999997</v>
      </c>
      <c r="H191" s="25">
        <f>SUM(H187:H190)</f>
        <v>0</v>
      </c>
      <c r="I191" s="25">
        <f>G191+H191</f>
        <v>2733.5499999999997</v>
      </c>
      <c r="J191" s="26"/>
      <c r="K191" s="25">
        <f>J191-G191-H191</f>
        <v>-2733.5499999999997</v>
      </c>
    </row>
    <row r="192" spans="1:11" ht="15" thickBot="1">
      <c r="A192" s="43" t="s">
        <v>116</v>
      </c>
      <c r="B192" s="5"/>
      <c r="C192" s="8"/>
      <c r="D192" s="15"/>
      <c r="E192" s="15"/>
      <c r="F192" s="5"/>
      <c r="G192" s="13"/>
      <c r="H192" s="27"/>
      <c r="I192" s="27"/>
      <c r="J192" s="13"/>
      <c r="K192" s="13"/>
    </row>
    <row r="193" spans="1:11" ht="15" thickTop="1">
      <c r="A193" s="31"/>
      <c r="B193" s="18" t="s">
        <v>13</v>
      </c>
      <c r="C193" s="19" t="s">
        <v>117</v>
      </c>
      <c r="D193" s="20" t="s">
        <v>16</v>
      </c>
      <c r="E193" s="20" t="s">
        <v>15</v>
      </c>
      <c r="F193" s="21">
        <v>948</v>
      </c>
      <c r="G193" s="22"/>
      <c r="H193" s="22"/>
      <c r="I193" s="22"/>
      <c r="J193" s="22"/>
      <c r="K193" s="22"/>
    </row>
    <row r="194" spans="1:11" s="39" customFormat="1" ht="14.25">
      <c r="A194" s="33">
        <v>1058</v>
      </c>
      <c r="B194" s="34" t="s">
        <v>13</v>
      </c>
      <c r="C194" s="35" t="s">
        <v>139</v>
      </c>
      <c r="D194" s="36" t="s">
        <v>16</v>
      </c>
      <c r="E194" s="36" t="s">
        <v>25</v>
      </c>
      <c r="F194" s="37"/>
      <c r="G194" s="38"/>
      <c r="H194" s="38"/>
      <c r="I194" s="38"/>
      <c r="J194" s="38"/>
      <c r="K194" s="38"/>
    </row>
    <row r="195" spans="1:11" ht="14.25">
      <c r="A195" s="31"/>
      <c r="B195" s="18" t="s">
        <v>13</v>
      </c>
      <c r="C195" s="19" t="s">
        <v>118</v>
      </c>
      <c r="D195" s="20" t="s">
        <v>30</v>
      </c>
      <c r="E195" s="20" t="s">
        <v>25</v>
      </c>
      <c r="F195" s="21">
        <v>1148</v>
      </c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SUM(F193:F195)</f>
        <v>2096</v>
      </c>
      <c r="G196" s="14">
        <f>F196*1.15</f>
        <v>2410.3999999999996</v>
      </c>
      <c r="H196" s="25">
        <f>SUM(H193:H195)</f>
        <v>0</v>
      </c>
      <c r="I196" s="25">
        <f>G196+H196</f>
        <v>2410.3999999999996</v>
      </c>
      <c r="J196" s="26"/>
      <c r="K196" s="25">
        <f>J196-G196-H196</f>
        <v>-2410.3999999999996</v>
      </c>
    </row>
    <row r="197" spans="1:11" ht="15" thickBot="1">
      <c r="A197" s="42" t="s">
        <v>45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33</v>
      </c>
      <c r="D198" s="20" t="s">
        <v>16</v>
      </c>
      <c r="E198" s="20" t="s">
        <v>15</v>
      </c>
      <c r="F198" s="21">
        <v>1103</v>
      </c>
      <c r="G198" s="22"/>
      <c r="H198" s="22"/>
      <c r="I198" s="22"/>
      <c r="J198" s="22"/>
      <c r="K198" s="22"/>
    </row>
    <row r="199" spans="1:11" s="39" customFormat="1" ht="14.25">
      <c r="A199" s="33">
        <v>1148</v>
      </c>
      <c r="B199" s="34" t="s">
        <v>13</v>
      </c>
      <c r="C199" s="35" t="s">
        <v>119</v>
      </c>
      <c r="D199" s="36" t="s">
        <v>16</v>
      </c>
      <c r="E199" s="36" t="s">
        <v>15</v>
      </c>
      <c r="F199" s="37"/>
      <c r="G199" s="38"/>
      <c r="H199" s="38"/>
      <c r="I199" s="38"/>
      <c r="J199" s="38"/>
      <c r="K199" s="38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1103</v>
      </c>
      <c r="G200" s="14">
        <f>F200*1.15</f>
        <v>1268.4499999999998</v>
      </c>
      <c r="H200" s="25">
        <f>SUM(H198:H199)</f>
        <v>0</v>
      </c>
      <c r="I200" s="25">
        <f>G200+H200</f>
        <v>1268.4499999999998</v>
      </c>
      <c r="J200" s="26"/>
      <c r="K200" s="25">
        <f>J200-G200-H200</f>
        <v>-1268.4499999999998</v>
      </c>
    </row>
    <row r="201" spans="1:11" ht="15" thickBot="1">
      <c r="A201" s="42" t="s">
        <v>121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122</v>
      </c>
      <c r="D202" s="20" t="s">
        <v>24</v>
      </c>
      <c r="E202" s="20" t="s">
        <v>25</v>
      </c>
      <c r="F202" s="21">
        <v>1174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123</v>
      </c>
      <c r="D203" s="20" t="s">
        <v>28</v>
      </c>
      <c r="E203" s="20" t="s">
        <v>25</v>
      </c>
      <c r="F203" s="21">
        <v>1600</v>
      </c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2774</v>
      </c>
      <c r="G204" s="14">
        <f>F204*1.15</f>
        <v>3190.1</v>
      </c>
      <c r="H204" s="25">
        <f>SUM(H202:H203)</f>
        <v>0</v>
      </c>
      <c r="I204" s="25">
        <f>G204+H204</f>
        <v>3190.1</v>
      </c>
      <c r="J204" s="26"/>
      <c r="K204" s="25">
        <f>J204-G204-H204</f>
        <v>-3190.1</v>
      </c>
    </row>
    <row r="205" spans="1:11" ht="15" thickBot="1">
      <c r="A205" s="42" t="s">
        <v>124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12</v>
      </c>
      <c r="C206" s="19" t="s">
        <v>27</v>
      </c>
      <c r="D206" s="20" t="s">
        <v>28</v>
      </c>
      <c r="E206" s="20" t="s">
        <v>17</v>
      </c>
      <c r="F206" s="21">
        <v>1299</v>
      </c>
      <c r="G206" s="22"/>
      <c r="H206" s="22"/>
      <c r="I206" s="22"/>
      <c r="J206" s="22"/>
      <c r="K206" s="22"/>
    </row>
    <row r="207" spans="1:11" ht="14.25">
      <c r="A207" s="31"/>
      <c r="B207" s="18"/>
      <c r="C207" s="19"/>
      <c r="D207" s="20"/>
      <c r="E207" s="20"/>
      <c r="F207" s="21"/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1299</v>
      </c>
      <c r="G208" s="14">
        <f>F208*1.15</f>
        <v>1493.85</v>
      </c>
      <c r="H208" s="25">
        <f>SUM(H206:H207)</f>
        <v>0</v>
      </c>
      <c r="I208" s="25">
        <f>G208+H208</f>
        <v>1493.85</v>
      </c>
      <c r="J208" s="26"/>
      <c r="K208" s="25">
        <f>J208-G208-H208</f>
        <v>-1493.85</v>
      </c>
    </row>
    <row r="209" spans="1:11" ht="15" thickBot="1">
      <c r="A209" s="42" t="s">
        <v>133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 t="s">
        <v>13</v>
      </c>
      <c r="C210" s="19" t="s">
        <v>134</v>
      </c>
      <c r="D210" s="20" t="s">
        <v>24</v>
      </c>
      <c r="E210" s="20" t="s">
        <v>25</v>
      </c>
      <c r="F210" s="21">
        <v>948</v>
      </c>
      <c r="G210" s="22"/>
      <c r="H210" s="22"/>
      <c r="I210" s="22"/>
      <c r="J210" s="22"/>
      <c r="K210" s="22"/>
    </row>
    <row r="211" spans="1:11" ht="14.25">
      <c r="A211" s="31"/>
      <c r="B211" s="18"/>
      <c r="C211" s="19"/>
      <c r="D211" s="20"/>
      <c r="E211" s="20"/>
      <c r="F211" s="21"/>
      <c r="G211" s="22"/>
      <c r="H211" s="22"/>
      <c r="I211" s="22"/>
      <c r="J211" s="22"/>
      <c r="K211" s="22"/>
    </row>
    <row r="212" spans="1:11" ht="14.25">
      <c r="A212" s="6"/>
      <c r="B212" s="6"/>
      <c r="C212" s="9" t="s">
        <v>6</v>
      </c>
      <c r="D212" s="16"/>
      <c r="E212" s="16"/>
      <c r="F212" s="1">
        <f>SUM(F210:F211)</f>
        <v>948</v>
      </c>
      <c r="G212" s="14">
        <f>F212*1.15</f>
        <v>1090.1999999999998</v>
      </c>
      <c r="H212" s="25">
        <f>SUM(H210:H211)</f>
        <v>0</v>
      </c>
      <c r="I212" s="25">
        <f>G212+H212</f>
        <v>1090.1999999999998</v>
      </c>
      <c r="J212" s="26"/>
      <c r="K212" s="25">
        <f>J212-G212-H212</f>
        <v>-1090.1999999999998</v>
      </c>
    </row>
    <row r="213" spans="1:11" ht="15" thickBot="1">
      <c r="A213" s="42" t="s">
        <v>135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31"/>
      <c r="B214" s="18" t="s">
        <v>13</v>
      </c>
      <c r="C214" s="19" t="s">
        <v>136</v>
      </c>
      <c r="D214" s="20" t="s">
        <v>24</v>
      </c>
      <c r="E214" s="20" t="s">
        <v>15</v>
      </c>
      <c r="F214" s="21">
        <v>1101</v>
      </c>
      <c r="G214" s="22"/>
      <c r="H214" s="22"/>
      <c r="I214" s="22"/>
      <c r="J214" s="22"/>
      <c r="K214" s="22"/>
    </row>
    <row r="215" spans="1:11" ht="14.25">
      <c r="A215" s="31"/>
      <c r="B215" s="18" t="s">
        <v>12</v>
      </c>
      <c r="C215" s="19" t="s">
        <v>137</v>
      </c>
      <c r="D215" s="20" t="s">
        <v>24</v>
      </c>
      <c r="E215" s="20" t="s">
        <v>15</v>
      </c>
      <c r="F215" s="21">
        <v>987</v>
      </c>
      <c r="G215" s="22"/>
      <c r="H215" s="22"/>
      <c r="I215" s="22"/>
      <c r="J215" s="22"/>
      <c r="K215" s="22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2088</v>
      </c>
      <c r="G216" s="14">
        <f>F216*1.15</f>
        <v>2401.2</v>
      </c>
      <c r="H216" s="25">
        <f>SUM(H214:H215)</f>
        <v>0</v>
      </c>
      <c r="I216" s="25">
        <f>G216+H216</f>
        <v>2401.2</v>
      </c>
      <c r="J216" s="26"/>
      <c r="K216" s="25">
        <f>J216-G216-H216</f>
        <v>-2401.2</v>
      </c>
    </row>
    <row r="217" spans="1:11" ht="15" thickBot="1">
      <c r="A217" s="44" t="s">
        <v>141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31"/>
      <c r="B218" s="18"/>
      <c r="C218" s="19" t="s">
        <v>59</v>
      </c>
      <c r="D218" s="20" t="s">
        <v>16</v>
      </c>
      <c r="E218" s="20" t="s">
        <v>17</v>
      </c>
      <c r="F218" s="21">
        <v>1096</v>
      </c>
      <c r="G218" s="22"/>
      <c r="H218" s="22"/>
      <c r="I218" s="22"/>
      <c r="J218" s="22"/>
      <c r="K218" s="22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1096</v>
      </c>
      <c r="G220" s="14">
        <f>F220*1.15</f>
        <v>1260.3999999999999</v>
      </c>
      <c r="H220" s="25">
        <f>SUM(H218:H219)</f>
        <v>0</v>
      </c>
      <c r="I220" s="25">
        <f>G220+H220</f>
        <v>1260.3999999999999</v>
      </c>
      <c r="J220" s="26"/>
      <c r="K220" s="25">
        <f>J220-G220-H220</f>
        <v>-1260.3999999999999</v>
      </c>
    </row>
    <row r="221" spans="1:11" ht="15" thickBot="1">
      <c r="A221" s="42" t="s">
        <v>143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31"/>
      <c r="B222" s="18" t="s">
        <v>13</v>
      </c>
      <c r="C222" s="19" t="s">
        <v>144</v>
      </c>
      <c r="D222" s="20" t="s">
        <v>16</v>
      </c>
      <c r="E222" s="20" t="s">
        <v>17</v>
      </c>
      <c r="F222" s="21">
        <v>1148</v>
      </c>
      <c r="G222" s="22"/>
      <c r="H222" s="22"/>
      <c r="I222" s="22"/>
      <c r="J222" s="22"/>
      <c r="K222" s="22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1148</v>
      </c>
      <c r="G224" s="14">
        <f>F224*1.15</f>
        <v>1320.1999999999998</v>
      </c>
      <c r="H224" s="25">
        <f>SUM(H222:H223)</f>
        <v>0</v>
      </c>
      <c r="I224" s="25">
        <f>G224+H224</f>
        <v>1320.1999999999998</v>
      </c>
      <c r="J224" s="26"/>
      <c r="K224" s="25">
        <f>J224-G224-H224</f>
        <v>-1320.1999999999998</v>
      </c>
    </row>
    <row r="225" spans="1:11" ht="15" thickBot="1">
      <c r="A225" s="42" t="s">
        <v>146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1"/>
      <c r="B226" s="18" t="s">
        <v>13</v>
      </c>
      <c r="C226" s="19" t="s">
        <v>39</v>
      </c>
      <c r="D226" s="20" t="s">
        <v>16</v>
      </c>
      <c r="E226" s="20" t="s">
        <v>15</v>
      </c>
      <c r="F226" s="21">
        <v>1101</v>
      </c>
      <c r="G226" s="22"/>
      <c r="H226" s="22"/>
      <c r="I226" s="22"/>
      <c r="J226" s="22"/>
      <c r="K226" s="22"/>
    </row>
    <row r="227" spans="1:11" s="39" customFormat="1" ht="14.25">
      <c r="A227" s="33">
        <v>1058</v>
      </c>
      <c r="B227" s="34" t="s">
        <v>13</v>
      </c>
      <c r="C227" s="35" t="s">
        <v>139</v>
      </c>
      <c r="D227" s="36" t="s">
        <v>16</v>
      </c>
      <c r="E227" s="36" t="s">
        <v>15</v>
      </c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1101</v>
      </c>
      <c r="G228" s="14">
        <f>F228*1.15</f>
        <v>1266.1499999999999</v>
      </c>
      <c r="H228" s="25">
        <f>SUM(H226:H227)</f>
        <v>0</v>
      </c>
      <c r="I228" s="25">
        <f>G228+H228</f>
        <v>1266.1499999999999</v>
      </c>
      <c r="J228" s="26"/>
      <c r="K228" s="25">
        <f>J228-G228-H228</f>
        <v>-1266.1499999999999</v>
      </c>
    </row>
    <row r="229" spans="1:11" ht="15" thickBot="1">
      <c r="A229" s="42" t="s">
        <v>147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1"/>
      <c r="B230" s="18" t="s">
        <v>13</v>
      </c>
      <c r="C230" s="19" t="s">
        <v>148</v>
      </c>
      <c r="D230" s="20" t="s">
        <v>24</v>
      </c>
      <c r="E230" s="20" t="s">
        <v>15</v>
      </c>
      <c r="F230" s="21">
        <v>1174</v>
      </c>
      <c r="G230" s="22"/>
      <c r="H230" s="22"/>
      <c r="I230" s="22"/>
      <c r="J230" s="22"/>
      <c r="K230" s="22"/>
    </row>
    <row r="231" spans="1:11" s="39" customFormat="1" ht="14.25">
      <c r="A231" s="33">
        <v>1148</v>
      </c>
      <c r="B231" s="34" t="s">
        <v>13</v>
      </c>
      <c r="C231" s="35" t="s">
        <v>149</v>
      </c>
      <c r="D231" s="36" t="s">
        <v>24</v>
      </c>
      <c r="E231" s="36" t="s">
        <v>15</v>
      </c>
      <c r="F231" s="37"/>
      <c r="G231" s="38"/>
      <c r="H231" s="38"/>
      <c r="I231" s="38"/>
      <c r="J231" s="38"/>
      <c r="K231" s="38"/>
    </row>
    <row r="232" spans="1:11" s="24" customFormat="1" ht="14.25">
      <c r="A232" s="40"/>
      <c r="B232" s="18" t="s">
        <v>13</v>
      </c>
      <c r="C232" s="19" t="s">
        <v>21</v>
      </c>
      <c r="D232" s="20" t="s">
        <v>24</v>
      </c>
      <c r="E232" s="20" t="s">
        <v>17</v>
      </c>
      <c r="F232" s="21">
        <v>948</v>
      </c>
      <c r="G232" s="22"/>
      <c r="H232" s="22"/>
      <c r="I232" s="22"/>
      <c r="J232" s="22"/>
      <c r="K232" s="22"/>
    </row>
    <row r="233" spans="1:11" s="24" customFormat="1" ht="14.25">
      <c r="A233" s="40"/>
      <c r="B233" s="18" t="s">
        <v>13</v>
      </c>
      <c r="C233" s="19" t="s">
        <v>131</v>
      </c>
      <c r="D233" s="20" t="s">
        <v>24</v>
      </c>
      <c r="E233" s="20" t="s">
        <v>15</v>
      </c>
      <c r="F233" s="21">
        <v>1143</v>
      </c>
      <c r="G233" s="22"/>
      <c r="H233" s="22"/>
      <c r="I233" s="22"/>
      <c r="J233" s="22"/>
      <c r="K233" s="22"/>
    </row>
    <row r="234" spans="1:11" ht="14.25">
      <c r="A234" s="6"/>
      <c r="B234" s="6"/>
      <c r="C234" s="9" t="s">
        <v>6</v>
      </c>
      <c r="D234" s="16"/>
      <c r="E234" s="16"/>
      <c r="F234" s="1">
        <f>SUM(F230:F233)</f>
        <v>3265</v>
      </c>
      <c r="G234" s="14">
        <f>F234*1.15</f>
        <v>3754.7499999999995</v>
      </c>
      <c r="H234" s="25">
        <f>SUM(H230:H231)</f>
        <v>0</v>
      </c>
      <c r="I234" s="25">
        <f>G234+H234</f>
        <v>3754.7499999999995</v>
      </c>
      <c r="J234" s="26"/>
      <c r="K234" s="25">
        <f>J234-G234-H234</f>
        <v>-3754.7499999999995</v>
      </c>
    </row>
    <row r="235" spans="1:11" ht="15" thickBot="1">
      <c r="A235" s="42" t="s">
        <v>150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31"/>
      <c r="B236" s="18" t="s">
        <v>13</v>
      </c>
      <c r="C236" s="19" t="s">
        <v>29</v>
      </c>
      <c r="D236" s="20" t="s">
        <v>28</v>
      </c>
      <c r="E236" s="20" t="s">
        <v>17</v>
      </c>
      <c r="F236" s="21">
        <v>1148</v>
      </c>
      <c r="G236" s="22"/>
      <c r="H236" s="22"/>
      <c r="I236" s="22"/>
      <c r="J236" s="22"/>
      <c r="K236" s="22"/>
    </row>
    <row r="237" spans="1:11" s="39" customFormat="1" ht="14.25">
      <c r="A237" s="33">
        <v>1094</v>
      </c>
      <c r="B237" s="34" t="s">
        <v>13</v>
      </c>
      <c r="C237" s="35" t="s">
        <v>60</v>
      </c>
      <c r="D237" s="36" t="s">
        <v>28</v>
      </c>
      <c r="E237" s="36" t="s">
        <v>17</v>
      </c>
      <c r="F237" s="37"/>
      <c r="G237" s="38"/>
      <c r="H237" s="38"/>
      <c r="I237" s="38"/>
      <c r="J237" s="38"/>
      <c r="K237" s="38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1148</v>
      </c>
      <c r="G238" s="14">
        <f>F238*1.15</f>
        <v>1320.1999999999998</v>
      </c>
      <c r="H238" s="25">
        <f>SUM(H236:H237)</f>
        <v>0</v>
      </c>
      <c r="I238" s="25">
        <f>G238+H238</f>
        <v>1320.1999999999998</v>
      </c>
      <c r="J238" s="26"/>
      <c r="K238" s="25">
        <f>J238-G238-H238</f>
        <v>-1320.1999999999998</v>
      </c>
    </row>
    <row r="239" spans="1:11" ht="15" thickBot="1">
      <c r="A239" s="42" t="s">
        <v>151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31"/>
      <c r="B240" s="18"/>
      <c r="C240" s="19" t="s">
        <v>59</v>
      </c>
      <c r="D240" s="20" t="s">
        <v>16</v>
      </c>
      <c r="E240" s="20" t="s">
        <v>15</v>
      </c>
      <c r="F240" s="21">
        <v>1096</v>
      </c>
      <c r="G240" s="22"/>
      <c r="H240" s="22"/>
      <c r="I240" s="22"/>
      <c r="J240" s="22"/>
      <c r="K240" s="22"/>
    </row>
    <row r="241" spans="1:11" ht="14.25">
      <c r="A241" s="31"/>
      <c r="B241" s="18"/>
      <c r="C241" s="19" t="s">
        <v>46</v>
      </c>
      <c r="D241" s="20" t="s">
        <v>16</v>
      </c>
      <c r="E241" s="20" t="s">
        <v>15</v>
      </c>
      <c r="F241" s="21">
        <v>1224</v>
      </c>
      <c r="G241" s="22"/>
      <c r="H241" s="22"/>
      <c r="I241" s="22"/>
      <c r="J241" s="22"/>
      <c r="K241" s="22"/>
    </row>
    <row r="242" spans="1:11" s="4" customFormat="1" ht="14.25">
      <c r="A242" s="31"/>
      <c r="B242" s="18"/>
      <c r="C242" s="19" t="s">
        <v>55</v>
      </c>
      <c r="D242" s="20" t="s">
        <v>16</v>
      </c>
      <c r="E242" s="20" t="s">
        <v>15</v>
      </c>
      <c r="F242" s="21">
        <v>1174</v>
      </c>
      <c r="G242" s="22"/>
      <c r="H242" s="22"/>
      <c r="I242" s="22"/>
      <c r="J242" s="22"/>
      <c r="K242" s="22"/>
    </row>
    <row r="243" spans="1:11" ht="14.25">
      <c r="A243" s="6"/>
      <c r="B243" s="6"/>
      <c r="C243" s="9" t="s">
        <v>6</v>
      </c>
      <c r="D243" s="16"/>
      <c r="E243" s="16"/>
      <c r="F243" s="1">
        <f>SUM(F240:F242)</f>
        <v>3494</v>
      </c>
      <c r="G243" s="46">
        <f>F243</f>
        <v>3494</v>
      </c>
      <c r="H243" s="25">
        <f>SUM(H240:H241)</f>
        <v>0</v>
      </c>
      <c r="I243" s="25">
        <f>G243+H243</f>
        <v>3494</v>
      </c>
      <c r="J243" s="26"/>
      <c r="K243" s="25">
        <f>J243-G243-H243</f>
        <v>-3494</v>
      </c>
    </row>
    <row r="244" spans="1:11" ht="15" thickBot="1">
      <c r="A244" s="42" t="s">
        <v>152</v>
      </c>
      <c r="B244" s="5"/>
      <c r="C244" s="8"/>
      <c r="D244" s="15"/>
      <c r="E244" s="15"/>
      <c r="F244" s="5"/>
      <c r="G244" s="13"/>
      <c r="H244" s="27"/>
      <c r="I244" s="27"/>
      <c r="J244" s="13"/>
      <c r="K244" s="13"/>
    </row>
    <row r="245" spans="1:11" ht="15" thickTop="1">
      <c r="A245" s="31"/>
      <c r="B245" s="18"/>
      <c r="C245" s="19" t="s">
        <v>53</v>
      </c>
      <c r="D245" s="20" t="s">
        <v>28</v>
      </c>
      <c r="E245" s="20" t="s">
        <v>25</v>
      </c>
      <c r="F245" s="21">
        <v>1174</v>
      </c>
      <c r="G245" s="22"/>
      <c r="H245" s="22"/>
      <c r="I245" s="22"/>
      <c r="J245" s="22"/>
      <c r="K245" s="22"/>
    </row>
    <row r="246" spans="1:11" ht="14.25">
      <c r="A246" s="31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ht="14.25">
      <c r="A247" s="6"/>
      <c r="B247" s="6"/>
      <c r="C247" s="9" t="s">
        <v>6</v>
      </c>
      <c r="D247" s="16"/>
      <c r="E247" s="16"/>
      <c r="F247" s="1">
        <f>SUM(F245:F246)</f>
        <v>1174</v>
      </c>
      <c r="G247" s="46">
        <f>F247</f>
        <v>1174</v>
      </c>
      <c r="H247" s="25">
        <f>SUM(H245:H246)</f>
        <v>0</v>
      </c>
      <c r="I247" s="25">
        <f>G247+H247</f>
        <v>1174</v>
      </c>
      <c r="J247" s="26"/>
      <c r="K247" s="25">
        <f>J247-G247-H247</f>
        <v>-1174</v>
      </c>
    </row>
    <row r="248" spans="1:11" ht="15" thickBot="1">
      <c r="A248" s="5"/>
      <c r="B248" s="5"/>
      <c r="C248" s="8"/>
      <c r="D248" s="15"/>
      <c r="E248" s="15"/>
      <c r="F248" s="5"/>
      <c r="G248" s="13"/>
      <c r="H248" s="27"/>
      <c r="I248" s="27"/>
      <c r="J248" s="13"/>
      <c r="K248" s="13"/>
    </row>
    <row r="249" spans="1:11" ht="15" thickTop="1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31"/>
      <c r="B250" s="18"/>
      <c r="C250" s="19"/>
      <c r="D250" s="20"/>
      <c r="E250" s="20"/>
      <c r="F250" s="21"/>
      <c r="G250" s="22"/>
      <c r="H250" s="22"/>
      <c r="I250" s="22"/>
      <c r="J250" s="22"/>
      <c r="K250" s="22"/>
    </row>
    <row r="251" spans="1:11" ht="14.25">
      <c r="A251" s="6"/>
      <c r="B251" s="6"/>
      <c r="C251" s="9" t="s">
        <v>6</v>
      </c>
      <c r="D251" s="16"/>
      <c r="E251" s="16"/>
      <c r="F251" s="1">
        <f>SUM(F249:F250)</f>
        <v>0</v>
      </c>
      <c r="G251" s="14">
        <f>F251*1.15</f>
        <v>0</v>
      </c>
      <c r="H251" s="25">
        <f>SUM(H249:H250)</f>
        <v>0</v>
      </c>
      <c r="I251" s="25">
        <f>G251+H251</f>
        <v>0</v>
      </c>
      <c r="J251" s="26"/>
      <c r="K251" s="25">
        <f>J251-G251-H251</f>
        <v>0</v>
      </c>
    </row>
    <row r="252" spans="1:11" ht="15" thickBot="1">
      <c r="A252" s="5"/>
      <c r="B252" s="5"/>
      <c r="C252" s="8"/>
      <c r="D252" s="15"/>
      <c r="E252" s="15"/>
      <c r="F252" s="5"/>
      <c r="G252" s="13"/>
      <c r="H252" s="27"/>
      <c r="I252" s="27"/>
      <c r="J252" s="13"/>
      <c r="K252" s="13"/>
    </row>
    <row r="253" spans="1:11" ht="15" thickTop="1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31"/>
      <c r="B254" s="18"/>
      <c r="C254" s="19"/>
      <c r="D254" s="20"/>
      <c r="E254" s="20"/>
      <c r="F254" s="21"/>
      <c r="G254" s="22"/>
      <c r="H254" s="22"/>
      <c r="I254" s="22"/>
      <c r="J254" s="22"/>
      <c r="K254" s="22"/>
    </row>
    <row r="255" spans="1:11" ht="14.25">
      <c r="A255" s="6"/>
      <c r="B255" s="6"/>
      <c r="C255" s="9" t="s">
        <v>6</v>
      </c>
      <c r="D255" s="16"/>
      <c r="E255" s="16"/>
      <c r="F255" s="1">
        <f>SUM(F253:F254)</f>
        <v>0</v>
      </c>
      <c r="G255" s="14">
        <f>F255*1.15</f>
        <v>0</v>
      </c>
      <c r="H255" s="25">
        <f>SUM(H253:H254)</f>
        <v>0</v>
      </c>
      <c r="I255" s="25">
        <f>G255+H255</f>
        <v>0</v>
      </c>
      <c r="J255" s="26"/>
      <c r="K255" s="25">
        <f>J255-G255-H255</f>
        <v>0</v>
      </c>
    </row>
    <row r="256" spans="1:11" ht="15" thickBot="1">
      <c r="A256" s="5"/>
      <c r="B256" s="5"/>
      <c r="C256" s="8"/>
      <c r="D256" s="15"/>
      <c r="E256" s="15"/>
      <c r="F256" s="5"/>
      <c r="G256" s="13"/>
      <c r="H256" s="27"/>
      <c r="I256" s="27"/>
      <c r="J256" s="13"/>
      <c r="K256" s="13"/>
    </row>
    <row r="257" spans="1:11" ht="15" thickTop="1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31"/>
      <c r="B258" s="18"/>
      <c r="C258" s="19"/>
      <c r="D258" s="20"/>
      <c r="E258" s="20"/>
      <c r="F258" s="21"/>
      <c r="G258" s="22"/>
      <c r="H258" s="22"/>
      <c r="I258" s="22"/>
      <c r="J258" s="22"/>
      <c r="K258" s="22"/>
    </row>
    <row r="259" spans="1:11" ht="14.25">
      <c r="A259" s="6"/>
      <c r="B259" s="6"/>
      <c r="C259" s="9" t="s">
        <v>6</v>
      </c>
      <c r="D259" s="16"/>
      <c r="E259" s="16"/>
      <c r="F259" s="1">
        <f>SUM(F257:F258)</f>
        <v>0</v>
      </c>
      <c r="G259" s="14">
        <f>F259*1.15</f>
        <v>0</v>
      </c>
      <c r="H259" s="25">
        <f>SUM(H257:H258)</f>
        <v>0</v>
      </c>
      <c r="I259" s="25">
        <f>G259+H259</f>
        <v>0</v>
      </c>
      <c r="J259" s="26"/>
      <c r="K259" s="25">
        <f>J259-G259-H259</f>
        <v>0</v>
      </c>
    </row>
    <row r="260" spans="1:11" ht="15" thickBot="1">
      <c r="A260" s="5"/>
      <c r="B260" s="5"/>
      <c r="C260" s="8"/>
      <c r="D260" s="15"/>
      <c r="E260" s="15"/>
      <c r="F260" s="5"/>
      <c r="G260" s="13"/>
      <c r="H260" s="27"/>
      <c r="I260" s="27"/>
      <c r="J260" s="13"/>
      <c r="K260" s="13"/>
    </row>
    <row r="261" spans="1:11" ht="15" thickTop="1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31"/>
      <c r="B262" s="18"/>
      <c r="C262" s="19"/>
      <c r="D262" s="20"/>
      <c r="E262" s="20"/>
      <c r="F262" s="21"/>
      <c r="G262" s="22"/>
      <c r="H262" s="22"/>
      <c r="I262" s="22"/>
      <c r="J262" s="22"/>
      <c r="K262" s="22"/>
    </row>
    <row r="263" spans="1:11" ht="14.25">
      <c r="A263" s="6"/>
      <c r="B263" s="6"/>
      <c r="C263" s="9" t="s">
        <v>6</v>
      </c>
      <c r="D263" s="16"/>
      <c r="E263" s="16"/>
      <c r="F263" s="1">
        <f>SUM(F261:F262)</f>
        <v>0</v>
      </c>
      <c r="G263" s="14">
        <f>F263*1.15</f>
        <v>0</v>
      </c>
      <c r="H263" s="25">
        <f>SUM(H261:H262)</f>
        <v>0</v>
      </c>
      <c r="I263" s="25">
        <f>G263+H263</f>
        <v>0</v>
      </c>
      <c r="J263" s="26"/>
      <c r="K263" s="25">
        <f>J263-G263-H263</f>
        <v>0</v>
      </c>
    </row>
    <row r="264" spans="1:11" ht="15" thickBot="1">
      <c r="A264" s="5"/>
      <c r="B264" s="5"/>
      <c r="C264" s="8"/>
      <c r="D264" s="15"/>
      <c r="E264" s="15"/>
      <c r="F264" s="5"/>
      <c r="G264" s="13"/>
      <c r="H264" s="27"/>
      <c r="I264" s="27"/>
      <c r="J264" s="13"/>
      <c r="K264" s="13"/>
    </row>
    <row r="265" spans="1:11" ht="15" thickTop="1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31"/>
      <c r="B266" s="18"/>
      <c r="C266" s="19"/>
      <c r="D266" s="20"/>
      <c r="E266" s="20"/>
      <c r="F266" s="21"/>
      <c r="G266" s="22"/>
      <c r="H266" s="22"/>
      <c r="I266" s="22"/>
      <c r="J266" s="22"/>
      <c r="K266" s="22"/>
    </row>
    <row r="267" spans="1:11" ht="14.25">
      <c r="A267" s="6"/>
      <c r="B267" s="6"/>
      <c r="C267" s="9" t="s">
        <v>6</v>
      </c>
      <c r="D267" s="16"/>
      <c r="E267" s="16"/>
      <c r="F267" s="1">
        <f>SUM(F265:F266)</f>
        <v>0</v>
      </c>
      <c r="G267" s="14">
        <f>F267*1.15</f>
        <v>0</v>
      </c>
      <c r="H267" s="25">
        <f>SUM(H265:H266)</f>
        <v>0</v>
      </c>
      <c r="I267" s="25">
        <f>G267+H267</f>
        <v>0</v>
      </c>
      <c r="J267" s="26"/>
      <c r="K267" s="25">
        <f>J267-G267-H267</f>
        <v>0</v>
      </c>
    </row>
    <row r="268" spans="1:11" ht="15" thickBot="1">
      <c r="A268" s="5"/>
      <c r="B268" s="5"/>
      <c r="C268" s="8"/>
      <c r="D268" s="15"/>
      <c r="E268" s="15"/>
      <c r="F268" s="5"/>
      <c r="G268" s="13"/>
      <c r="H268" s="27"/>
      <c r="I268" s="27"/>
      <c r="J268" s="13"/>
      <c r="K268" s="13"/>
    </row>
    <row r="269" spans="1:11" ht="15" thickTop="1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31"/>
      <c r="B270" s="18"/>
      <c r="C270" s="19"/>
      <c r="D270" s="20"/>
      <c r="E270" s="20"/>
      <c r="F270" s="21"/>
      <c r="G270" s="22"/>
      <c r="H270" s="22"/>
      <c r="I270" s="22"/>
      <c r="J270" s="22"/>
      <c r="K270" s="22"/>
    </row>
    <row r="271" spans="1:11" ht="14.25">
      <c r="A271" s="6"/>
      <c r="B271" s="6"/>
      <c r="C271" s="9" t="s">
        <v>6</v>
      </c>
      <c r="D271" s="16"/>
      <c r="E271" s="16"/>
      <c r="F271" s="1">
        <f>SUM(F269:F270)</f>
        <v>0</v>
      </c>
      <c r="G271" s="14">
        <f>F271*1.15</f>
        <v>0</v>
      </c>
      <c r="H271" s="25">
        <f>SUM(H269:H270)</f>
        <v>0</v>
      </c>
      <c r="I271" s="25">
        <f>G271+H271</f>
        <v>0</v>
      </c>
      <c r="J271" s="26"/>
      <c r="K271" s="25">
        <f>J271-G271-H271</f>
        <v>0</v>
      </c>
    </row>
    <row r="272" spans="1:11" ht="15" thickBot="1">
      <c r="A272" s="5"/>
      <c r="B272" s="5"/>
      <c r="C272" s="8"/>
      <c r="D272" s="15"/>
      <c r="E272" s="15"/>
      <c r="F272" s="5"/>
      <c r="G272" s="13"/>
      <c r="H272" s="27"/>
      <c r="I272" s="27"/>
      <c r="J272" s="13"/>
      <c r="K272" s="13"/>
    </row>
    <row r="273" spans="1:11" ht="15" thickTop="1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31"/>
      <c r="B274" s="18"/>
      <c r="C274" s="19"/>
      <c r="D274" s="20"/>
      <c r="E274" s="20"/>
      <c r="F274" s="21"/>
      <c r="G274" s="22"/>
      <c r="H274" s="22"/>
      <c r="I274" s="22"/>
      <c r="J274" s="22"/>
      <c r="K274" s="22"/>
    </row>
    <row r="275" spans="1:11" ht="14.25">
      <c r="A275" s="6"/>
      <c r="B275" s="6"/>
      <c r="C275" s="9" t="s">
        <v>6</v>
      </c>
      <c r="D275" s="16"/>
      <c r="E275" s="16"/>
      <c r="F275" s="1">
        <f>SUM(F273:F274)</f>
        <v>0</v>
      </c>
      <c r="G275" s="14">
        <f>F275*1.15</f>
        <v>0</v>
      </c>
      <c r="H275" s="25">
        <f>SUM(H273:H274)</f>
        <v>0</v>
      </c>
      <c r="I275" s="25">
        <f>G275+H275</f>
        <v>0</v>
      </c>
      <c r="J275" s="26"/>
      <c r="K275" s="25">
        <f>J275-G275-H275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2012-08-22T16:03:01Z</dcterms:modified>
  <cp:category/>
  <cp:version/>
  <cp:contentType/>
  <cp:contentStatus/>
</cp:coreProperties>
</file>