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<sst xmlns="http://schemas.openxmlformats.org/spreadsheetml/2006/main" count="692" uniqueCount="161">
  <si>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</si>
  <si>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</si>
  <si>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</si>
  <si>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</si>
  <si>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</si>
  <si>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</si>
  <si>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</si>
  <si>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</si>
  <si>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</si>
  <si>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</si>
  <si>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</si>
  <si>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</si>
  <si>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</si>
  <si>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</si>
  <si>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</si>
  <si>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</si>
  <si>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</si>
  <si>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</si>
  <si>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</si>
  <si>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</si>
  <si>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</si>
  <si>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</si>
  <si>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</si>
  <si>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</si>
  <si>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</si>
  <si>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</si>
  <si>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</si>
  <si>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</si>
  <si>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</si>
  <si>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</si>
  <si>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</si>
  <si>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</si>
  <si>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</si>
  <si>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</si>
  <si>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</si>
  <si>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</si>
  <si>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</si>
  <si>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</si>
  <si>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</si>
  <si>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</si>
  <si>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</si>
  <si>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</si>
  <si>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</si>
  <si>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</si>
  <si>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</si>
  <si>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</si>
  <si>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</si>
  <si>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</si>
  <si>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</si>
  <si>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</si>
  <si>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</si>
  <si>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</si>
  <si>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</si>
  <si>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</si>
  <si>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</si>
  <si>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</si>
  <si>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</si>
  <si>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</si>
  <si>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</si>
  <si>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</si>
  <si>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</si>
  <si>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</si>
  <si>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</si>
  <si>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</si>
  <si>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</si>
  <si>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</si>
  <si>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</si>
  <si>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</si>
  <si>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</si>
  <si>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</si>
  <si>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</si>
  <si>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</si>
  <si>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</si>
  <si>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</si>
  <si>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</si>
  <si>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</si>
  <si>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</si>
  <si>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</si>
  <si>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</si>
  <si>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</si>
  <si>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</si>
  <si>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</si>
  <si>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</si>
  <si>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</si>
  <si>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</si>
  <si>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</si>
  <si>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</si>
  <si>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</si>
  <si>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</si>
  <si>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</si>
  <si>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</si>
  <si>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</si>
  <si>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</si>
  <si>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</si>
  <si>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</si>
  <si>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</si>
  <si>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</si>
  <si>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</si>
  <si>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</si>
  <si>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</si>
  <si>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</si>
  <si>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</si>
  <si>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</si>
  <si>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</si>
  <si>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</si>
  <si>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</si>
  <si>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</si>
  <si>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</si>
  <si>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</si>
  <si>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</si>
  <si>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</si>
  <si>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</si>
  <si>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</si>
  <si>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</si>
  <si>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</si>
  <si>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</si>
  <si>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</si>
  <si>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</si>
  <si>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</si>
  <si>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</si>
  <si>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</si>
  <si>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</si>
  <si>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</si>
  <si>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</si>
  <si>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</si>
  <si>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</si>
  <si>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</si>
  <si>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</si>
  <si>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</si>
  <si>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</si>
  <si>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</si>
  <si>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</si>
  <si>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</si>
  <si>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</si>
  <si>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</si>
  <si>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</si>
  <si>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</si>
  <si>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</si>
  <si>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</si>
  <si>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</si>
  <si>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</si>
  <si>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</si>
  <si>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</si>
  <si>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</si>
  <si>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</si>
  <si>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</si>
  <si>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VONNA Taupe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</si>
  <si>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</si>
  <si>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</si>
  <si>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</si>
  <si>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</si>
  <si>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</si>
  <si>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</si>
  <si>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</si>
  <si>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</si>
  <si>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</si>
  <si>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Florka</t>
  </si>
  <si>
    <t>Веснушк@</t>
  </si>
  <si>
    <t>VALETTA Blue azur</t>
  </si>
  <si>
    <t>aoy-1982</t>
  </si>
  <si>
    <t xml:space="preserve">PAULA Blue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</si>
</sst>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37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269" sqref="F269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2" t="s">
        <v>55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F6+F10+F15+F20+F25+F29+F33+F37+F41+F45+F49+F53+F59+F65+F71+F77+F83+F87+F91+F95+F100+F104+F108+F113+F117+F122+F126+F130+F136+F142+F147+F151+F157+F161+F165+F170+F174+F179+F185+F190+F194+F198+F202+F206+F210+F214+F218+F222+F228+F232+F237+F241+F247+F251</f>
        <v>104099</v>
      </c>
    </row>
    <row r="3" spans="1:11" ht="15" thickTop="1">
      <c r="A3" s="31"/>
      <c r="B3" s="18" t="s">
        <v>12</v>
      </c>
      <c r="C3" s="19" t="s">
        <v>46</v>
      </c>
      <c r="D3" s="20" t="s">
        <v>56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56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66</v>
      </c>
      <c r="D5" s="36" t="s">
        <v>56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2" t="s">
        <v>57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58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2" t="s">
        <v>60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61</v>
      </c>
      <c r="B12" s="18" t="s">
        <v>13</v>
      </c>
      <c r="C12" s="19" t="s">
        <v>137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39" customFormat="1" ht="14.25">
      <c r="A13" s="33">
        <v>1174</v>
      </c>
      <c r="B13" s="34" t="s">
        <v>13</v>
      </c>
      <c r="C13" s="35" t="s">
        <v>54</v>
      </c>
      <c r="D13" s="36" t="s">
        <v>28</v>
      </c>
      <c r="E13" s="36" t="s">
        <v>17</v>
      </c>
      <c r="F13" s="37"/>
      <c r="G13" s="38"/>
      <c r="H13" s="38"/>
      <c r="I13" s="38"/>
      <c r="J13" s="38"/>
      <c r="K13" s="38"/>
    </row>
    <row r="14" spans="1:11" s="39" customFormat="1" ht="14.25">
      <c r="A14" s="33">
        <v>1174</v>
      </c>
      <c r="B14" s="34" t="s">
        <v>13</v>
      </c>
      <c r="C14" s="35" t="s">
        <v>52</v>
      </c>
      <c r="D14" s="36" t="s">
        <v>28</v>
      </c>
      <c r="E14" s="36" t="s">
        <v>17</v>
      </c>
      <c r="F14" s="37"/>
      <c r="G14" s="38"/>
      <c r="H14" s="38"/>
      <c r="I14" s="38"/>
      <c r="J14" s="38"/>
      <c r="K14" s="38"/>
    </row>
    <row r="15" spans="1:11" ht="14.25">
      <c r="A15" s="6"/>
      <c r="B15" s="6"/>
      <c r="C15" s="9" t="s">
        <v>6</v>
      </c>
      <c r="D15" s="16"/>
      <c r="E15" s="16"/>
      <c r="F15" s="1">
        <f>SUM(F12:F14)</f>
        <v>1148</v>
      </c>
      <c r="G15" s="14">
        <f>F15*1.15</f>
        <v>1320.1999999999998</v>
      </c>
      <c r="H15" s="25">
        <f>SUM(H12:H14)</f>
        <v>0</v>
      </c>
      <c r="I15" s="25">
        <f>G15+H15</f>
        <v>1320.1999999999998</v>
      </c>
      <c r="J15" s="26"/>
      <c r="K15" s="25">
        <f>J15-G15-H15</f>
        <v>-1320.1999999999998</v>
      </c>
    </row>
    <row r="16" spans="1:11" ht="15" thickBot="1">
      <c r="A16" s="42" t="s">
        <v>35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ht="15" thickTop="1">
      <c r="A17" s="31"/>
      <c r="B17" s="18" t="s">
        <v>12</v>
      </c>
      <c r="C17" s="19" t="s">
        <v>85</v>
      </c>
      <c r="D17" s="20" t="s">
        <v>28</v>
      </c>
      <c r="E17" s="20" t="s">
        <v>15</v>
      </c>
      <c r="F17" s="21">
        <v>1277</v>
      </c>
      <c r="G17" s="22"/>
      <c r="H17" s="22"/>
      <c r="I17" s="22"/>
      <c r="J17" s="22"/>
      <c r="K17" s="22"/>
    </row>
    <row r="18" spans="1:11" ht="14.25">
      <c r="A18" s="31"/>
      <c r="B18" s="18" t="s">
        <v>13</v>
      </c>
      <c r="C18" s="19" t="s">
        <v>103</v>
      </c>
      <c r="D18" s="20" t="s">
        <v>16</v>
      </c>
      <c r="E18" s="20" t="s">
        <v>15</v>
      </c>
      <c r="F18" s="21">
        <v>1176</v>
      </c>
      <c r="G18" s="22"/>
      <c r="H18" s="22"/>
      <c r="I18" s="22"/>
      <c r="J18" s="22"/>
      <c r="K18" s="22"/>
    </row>
    <row r="19" spans="1:11" s="24" customFormat="1" ht="14.25">
      <c r="A19" s="40"/>
      <c r="B19" s="18" t="s">
        <v>13</v>
      </c>
      <c r="C19" s="19" t="s">
        <v>142</v>
      </c>
      <c r="D19" s="20" t="s">
        <v>16</v>
      </c>
      <c r="E19" s="20" t="s">
        <v>15</v>
      </c>
      <c r="F19" s="21">
        <v>1143</v>
      </c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SUM(F17:F19)</f>
        <v>3596</v>
      </c>
      <c r="G20" s="14">
        <f>F20*1.15</f>
        <v>4135.4</v>
      </c>
      <c r="H20" s="25">
        <f>SUM(H17:H18)</f>
        <v>0</v>
      </c>
      <c r="I20" s="25">
        <f>G20+H20</f>
        <v>4135.4</v>
      </c>
      <c r="J20" s="26"/>
      <c r="K20" s="25">
        <f>J20-G20-H20</f>
        <v>-4135.4</v>
      </c>
    </row>
    <row r="21" spans="1:11" ht="15" thickBot="1">
      <c r="A21" s="42" t="s">
        <v>62</v>
      </c>
      <c r="B21" s="5"/>
      <c r="C21" s="8"/>
      <c r="D21" s="15"/>
      <c r="E21" s="15"/>
      <c r="F21" s="41"/>
      <c r="G21" s="13"/>
      <c r="H21" s="27"/>
      <c r="I21" s="27"/>
      <c r="J21" s="13"/>
      <c r="K21" s="13"/>
    </row>
    <row r="22" spans="1:11" ht="15" thickTop="1">
      <c r="A22" s="31" t="s">
        <v>95</v>
      </c>
      <c r="B22" s="18" t="s">
        <v>12</v>
      </c>
      <c r="C22" s="19" t="s">
        <v>22</v>
      </c>
      <c r="D22" s="20" t="s">
        <v>14</v>
      </c>
      <c r="E22" s="20" t="s">
        <v>15</v>
      </c>
      <c r="F22" s="21">
        <v>1277</v>
      </c>
      <c r="G22" s="22"/>
      <c r="H22" s="22"/>
      <c r="I22" s="22"/>
      <c r="J22" s="22"/>
      <c r="K22" s="22"/>
    </row>
    <row r="23" spans="1:11" s="24" customFormat="1" ht="14.25">
      <c r="A23" s="40"/>
      <c r="B23" s="18" t="s">
        <v>13</v>
      </c>
      <c r="C23" s="19" t="s">
        <v>58</v>
      </c>
      <c r="D23" s="20" t="s">
        <v>14</v>
      </c>
      <c r="E23" s="20" t="s">
        <v>15</v>
      </c>
      <c r="F23" s="21">
        <v>1096</v>
      </c>
      <c r="G23" s="22"/>
      <c r="H23" s="22"/>
      <c r="I23" s="22"/>
      <c r="J23" s="22"/>
      <c r="K23" s="22"/>
    </row>
    <row r="24" spans="1:11" s="24" customFormat="1" ht="14.25">
      <c r="A24" s="40"/>
      <c r="B24" s="18" t="s">
        <v>13</v>
      </c>
      <c r="C24" s="19" t="s">
        <v>58</v>
      </c>
      <c r="D24" s="20" t="s">
        <v>14</v>
      </c>
      <c r="E24" s="20" t="s">
        <v>25</v>
      </c>
      <c r="F24" s="21">
        <v>1096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SUM(F22:F24)</f>
        <v>3469</v>
      </c>
      <c r="G25" s="14">
        <f>F25*1.15</f>
        <v>3989.35</v>
      </c>
      <c r="H25" s="25">
        <f>SUM(H22:H23)</f>
        <v>0</v>
      </c>
      <c r="I25" s="25">
        <f>G25+H25</f>
        <v>3989.35</v>
      </c>
      <c r="J25" s="26"/>
      <c r="K25" s="25">
        <f>J25-G25-H25</f>
        <v>-3989.35</v>
      </c>
    </row>
    <row r="26" spans="1:11" ht="15" thickBot="1">
      <c r="A26" s="42" t="s">
        <v>63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64</v>
      </c>
      <c r="D27" s="20" t="s">
        <v>24</v>
      </c>
      <c r="E27" s="20" t="s">
        <v>25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1096</v>
      </c>
      <c r="G29" s="14">
        <f>F29*1.15</f>
        <v>1260.3999999999999</v>
      </c>
      <c r="H29" s="25">
        <f>SUM(H27:H28)</f>
        <v>0</v>
      </c>
      <c r="I29" s="25">
        <f>G29+H29</f>
        <v>1260.3999999999999</v>
      </c>
      <c r="J29" s="26"/>
      <c r="K29" s="25">
        <f>J29-G29-H29</f>
        <v>-1260.3999999999999</v>
      </c>
    </row>
    <row r="30" spans="1:11" ht="15" thickBot="1">
      <c r="A30" s="42" t="s">
        <v>49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 t="s">
        <v>13</v>
      </c>
      <c r="C31" s="19" t="s">
        <v>58</v>
      </c>
      <c r="D31" s="20" t="s">
        <v>24</v>
      </c>
      <c r="E31" s="20" t="s">
        <v>15</v>
      </c>
      <c r="F31" s="21">
        <v>1096</v>
      </c>
      <c r="G31" s="22"/>
      <c r="H31" s="22"/>
      <c r="I31" s="22"/>
      <c r="J31" s="22"/>
      <c r="K31" s="22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1096</v>
      </c>
      <c r="G33" s="14">
        <f>F33*1.15</f>
        <v>1260.3999999999999</v>
      </c>
      <c r="H33" s="25">
        <f>SUM(H31:H32)</f>
        <v>0</v>
      </c>
      <c r="I33" s="25">
        <f>G33+H33</f>
        <v>1260.3999999999999</v>
      </c>
      <c r="J33" s="26"/>
      <c r="K33" s="25">
        <f>J33-G33-H33</f>
        <v>-1260.3999999999999</v>
      </c>
    </row>
    <row r="34" spans="1:11" ht="15" thickBot="1">
      <c r="A34" s="42" t="s">
        <v>65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31"/>
      <c r="B35" s="18" t="s">
        <v>13</v>
      </c>
      <c r="C35" s="19" t="s">
        <v>125</v>
      </c>
      <c r="D35" s="20" t="s">
        <v>24</v>
      </c>
      <c r="E35" s="20" t="s">
        <v>15</v>
      </c>
      <c r="F35" s="21">
        <v>1103</v>
      </c>
      <c r="G35" s="22"/>
      <c r="H35" s="22"/>
      <c r="I35" s="22"/>
      <c r="J35" s="22"/>
      <c r="K35" s="22"/>
    </row>
    <row r="36" spans="1:11" s="39" customFormat="1" ht="14.25">
      <c r="A36" s="33">
        <v>1143</v>
      </c>
      <c r="B36" s="34" t="s">
        <v>13</v>
      </c>
      <c r="C36" s="35" t="s">
        <v>126</v>
      </c>
      <c r="D36" s="36" t="s">
        <v>24</v>
      </c>
      <c r="E36" s="36" t="s">
        <v>15</v>
      </c>
      <c r="F36" s="37"/>
      <c r="G36" s="38"/>
      <c r="H36" s="38"/>
      <c r="I36" s="38"/>
      <c r="J36" s="38"/>
      <c r="K36" s="38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1103</v>
      </c>
      <c r="G37" s="14">
        <f>F37*1.15</f>
        <v>1268.4499999999998</v>
      </c>
      <c r="H37" s="25">
        <f>SUM(H35:H36)</f>
        <v>0</v>
      </c>
      <c r="I37" s="25">
        <f>G37+H37</f>
        <v>1268.4499999999998</v>
      </c>
      <c r="J37" s="26"/>
      <c r="K37" s="25">
        <f>J37-G37-H37</f>
        <v>-1268.4499999999998</v>
      </c>
    </row>
    <row r="38" spans="1:11" ht="15" thickBot="1">
      <c r="A38" s="42" t="s">
        <v>36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31"/>
      <c r="B39" s="18" t="s">
        <v>13</v>
      </c>
      <c r="C39" s="19" t="s">
        <v>53</v>
      </c>
      <c r="D39" s="20" t="s">
        <v>16</v>
      </c>
      <c r="E39" s="20" t="s">
        <v>17</v>
      </c>
      <c r="F39" s="21">
        <v>1101</v>
      </c>
      <c r="G39" s="22"/>
      <c r="H39" s="22"/>
      <c r="I39" s="22"/>
      <c r="J39" s="22"/>
      <c r="K39" s="22"/>
    </row>
    <row r="40" spans="1:11" ht="14.25">
      <c r="A40" s="31"/>
      <c r="B40" s="18" t="s">
        <v>13</v>
      </c>
      <c r="C40" s="19" t="s">
        <v>58</v>
      </c>
      <c r="D40" s="20" t="s">
        <v>28</v>
      </c>
      <c r="E40" s="20" t="s">
        <v>17</v>
      </c>
      <c r="F40" s="21">
        <v>1096</v>
      </c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2197</v>
      </c>
      <c r="G41" s="14">
        <f>F41*1.15</f>
        <v>2526.5499999999997</v>
      </c>
      <c r="H41" s="25">
        <f>SUM(H39:H40)</f>
        <v>0</v>
      </c>
      <c r="I41" s="25">
        <f>G41+H41</f>
        <v>2526.5499999999997</v>
      </c>
      <c r="J41" s="26"/>
      <c r="K41" s="25">
        <f>J41-G41-H41</f>
        <v>-2526.5499999999997</v>
      </c>
    </row>
    <row r="42" spans="1:11" ht="15" thickBot="1">
      <c r="A42" s="42" t="s">
        <v>67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/>
      <c r="B43" s="18" t="s">
        <v>13</v>
      </c>
      <c r="C43" s="19" t="s">
        <v>51</v>
      </c>
      <c r="D43" s="20" t="s">
        <v>28</v>
      </c>
      <c r="E43" s="20" t="s">
        <v>15</v>
      </c>
      <c r="F43" s="21">
        <v>1094</v>
      </c>
      <c r="G43" s="22"/>
      <c r="H43" s="22"/>
      <c r="I43" s="22"/>
      <c r="J43" s="22"/>
      <c r="K43" s="22"/>
    </row>
    <row r="44" spans="1:11" s="39" customFormat="1" ht="14.25">
      <c r="A44" s="33">
        <v>1094</v>
      </c>
      <c r="B44" s="34" t="s">
        <v>13</v>
      </c>
      <c r="C44" s="35" t="s">
        <v>59</v>
      </c>
      <c r="D44" s="36" t="s">
        <v>28</v>
      </c>
      <c r="E44" s="36" t="s">
        <v>15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1094</v>
      </c>
      <c r="G45" s="14">
        <f>F45*1.15</f>
        <v>1258.1</v>
      </c>
      <c r="H45" s="25">
        <f>SUM(H43:H44)</f>
        <v>0</v>
      </c>
      <c r="I45" s="25">
        <f>G45+H45</f>
        <v>1258.1</v>
      </c>
      <c r="J45" s="26">
        <v>1150</v>
      </c>
      <c r="K45" s="25">
        <f>J45-G45-H45</f>
        <v>-108.09999999999991</v>
      </c>
    </row>
    <row r="46" spans="1:11" ht="15" thickBot="1">
      <c r="A46" s="42" t="s">
        <v>68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31"/>
      <c r="B47" s="18" t="s">
        <v>13</v>
      </c>
      <c r="C47" s="19" t="s">
        <v>58</v>
      </c>
      <c r="D47" s="20" t="s">
        <v>24</v>
      </c>
      <c r="E47" s="20" t="s">
        <v>25</v>
      </c>
      <c r="F47" s="21">
        <v>1096</v>
      </c>
      <c r="G47" s="22"/>
      <c r="H47" s="22"/>
      <c r="I47" s="22"/>
      <c r="J47" s="22"/>
      <c r="K47" s="22"/>
    </row>
    <row r="48" spans="1:11" s="39" customFormat="1" ht="14.25">
      <c r="A48" s="33">
        <v>1122</v>
      </c>
      <c r="B48" s="34" t="s">
        <v>13</v>
      </c>
      <c r="C48" s="35" t="s">
        <v>48</v>
      </c>
      <c r="D48" s="36" t="s">
        <v>24</v>
      </c>
      <c r="E48" s="36" t="s">
        <v>25</v>
      </c>
      <c r="F48" s="37"/>
      <c r="G48" s="38"/>
      <c r="H48" s="38"/>
      <c r="I48" s="38"/>
      <c r="J48" s="38"/>
      <c r="K48" s="38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1096</v>
      </c>
      <c r="G49" s="14">
        <f>F49*1.15</f>
        <v>1260.3999999999999</v>
      </c>
      <c r="H49" s="25">
        <f>SUM(H47:H48)</f>
        <v>0</v>
      </c>
      <c r="I49" s="25">
        <f>G49+H49</f>
        <v>1260.3999999999999</v>
      </c>
      <c r="J49" s="26"/>
      <c r="K49" s="25">
        <f>J49-G49-H49</f>
        <v>-1260.3999999999999</v>
      </c>
    </row>
    <row r="50" spans="1:11" ht="15" thickBot="1">
      <c r="A50" s="42" t="s">
        <v>69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/>
      <c r="B51" s="18" t="s">
        <v>13</v>
      </c>
      <c r="C51" s="19" t="s">
        <v>29</v>
      </c>
      <c r="D51" s="20" t="s">
        <v>16</v>
      </c>
      <c r="E51" s="20" t="s">
        <v>15</v>
      </c>
      <c r="F51" s="21">
        <v>1148</v>
      </c>
      <c r="G51" s="22"/>
      <c r="H51" s="22"/>
      <c r="I51" s="22"/>
      <c r="J51" s="22"/>
      <c r="K51" s="22"/>
    </row>
    <row r="52" spans="1:11" s="39" customFormat="1" ht="14.25">
      <c r="A52" s="33">
        <v>1096</v>
      </c>
      <c r="B52" s="34" t="s">
        <v>13</v>
      </c>
      <c r="C52" s="35" t="s">
        <v>58</v>
      </c>
      <c r="D52" s="36" t="s">
        <v>16</v>
      </c>
      <c r="E52" s="36" t="s">
        <v>15</v>
      </c>
      <c r="F52" s="37"/>
      <c r="G52" s="38"/>
      <c r="H52" s="38"/>
      <c r="I52" s="38"/>
      <c r="J52" s="38"/>
      <c r="K52" s="38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1148</v>
      </c>
      <c r="G53" s="14">
        <f>F53*1.15</f>
        <v>1320.1999999999998</v>
      </c>
      <c r="H53" s="25">
        <f>SUM(H51:H52)</f>
        <v>0</v>
      </c>
      <c r="I53" s="25">
        <f>G53+H53</f>
        <v>1320.1999999999998</v>
      </c>
      <c r="J53" s="26"/>
      <c r="K53" s="25">
        <f>J53-G53-H53</f>
        <v>-1320.1999999999998</v>
      </c>
    </row>
    <row r="54" spans="1:11" ht="15" thickBot="1">
      <c r="A54" s="42" t="s">
        <v>70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31"/>
      <c r="B55" s="18" t="s">
        <v>13</v>
      </c>
      <c r="C55" s="19" t="s">
        <v>135</v>
      </c>
      <c r="D55" s="20" t="s">
        <v>24</v>
      </c>
      <c r="E55" s="20" t="s">
        <v>25</v>
      </c>
      <c r="F55" s="21">
        <v>1148</v>
      </c>
      <c r="G55" s="22"/>
      <c r="H55" s="22"/>
      <c r="I55" s="22"/>
      <c r="J55" s="22"/>
      <c r="K55" s="22"/>
    </row>
    <row r="56" spans="1:11" s="39" customFormat="1" ht="14.25">
      <c r="A56" s="33">
        <v>1058</v>
      </c>
      <c r="B56" s="34" t="s">
        <v>13</v>
      </c>
      <c r="C56" s="35" t="s">
        <v>136</v>
      </c>
      <c r="D56" s="36" t="s">
        <v>24</v>
      </c>
      <c r="E56" s="36" t="s">
        <v>25</v>
      </c>
      <c r="F56" s="37"/>
      <c r="G56" s="38"/>
      <c r="H56" s="38"/>
      <c r="I56" s="38"/>
      <c r="J56" s="38"/>
      <c r="K56" s="38"/>
    </row>
    <row r="57" spans="1:11" s="4" customFormat="1" ht="14.25">
      <c r="A57" s="31"/>
      <c r="B57" s="18" t="s">
        <v>13</v>
      </c>
      <c r="C57" s="19" t="s">
        <v>66</v>
      </c>
      <c r="D57" s="20" t="s">
        <v>24</v>
      </c>
      <c r="E57" s="20" t="s">
        <v>25</v>
      </c>
      <c r="F57" s="21">
        <v>1101</v>
      </c>
      <c r="G57" s="22"/>
      <c r="H57" s="22"/>
      <c r="I57" s="22"/>
      <c r="J57" s="22"/>
      <c r="K57" s="22"/>
    </row>
    <row r="58" spans="1:11" s="39" customFormat="1" ht="14.25">
      <c r="A58" s="33">
        <v>1148</v>
      </c>
      <c r="B58" s="34" t="s">
        <v>13</v>
      </c>
      <c r="C58" s="35" t="s">
        <v>29</v>
      </c>
      <c r="D58" s="36" t="s">
        <v>24</v>
      </c>
      <c r="E58" s="36" t="s">
        <v>25</v>
      </c>
      <c r="F58" s="37"/>
      <c r="G58" s="38"/>
      <c r="H58" s="38"/>
      <c r="I58" s="38"/>
      <c r="J58" s="38"/>
      <c r="K58" s="38"/>
    </row>
    <row r="59" spans="1:11" ht="14.25">
      <c r="A59" s="6"/>
      <c r="B59" s="6"/>
      <c r="C59" s="9" t="s">
        <v>6</v>
      </c>
      <c r="D59" s="16"/>
      <c r="E59" s="16"/>
      <c r="F59" s="1">
        <f>SUM(F55:F58)</f>
        <v>2249</v>
      </c>
      <c r="G59" s="14">
        <f>F59*1.15</f>
        <v>2586.35</v>
      </c>
      <c r="H59" s="25">
        <f>SUM(H55:H58)</f>
        <v>0</v>
      </c>
      <c r="I59" s="25">
        <f>G59+H59</f>
        <v>2586.35</v>
      </c>
      <c r="J59" s="26"/>
      <c r="K59" s="25">
        <f>J59-G59-H59</f>
        <v>-2586.35</v>
      </c>
    </row>
    <row r="60" spans="1:11" ht="15" thickBot="1">
      <c r="A60" s="42" t="s">
        <v>72</v>
      </c>
      <c r="B60" s="5"/>
      <c r="C60" s="8"/>
      <c r="D60" s="15"/>
      <c r="E60" s="15"/>
      <c r="F60" s="5"/>
      <c r="G60" s="13"/>
      <c r="H60" s="27"/>
      <c r="I60" s="27"/>
      <c r="J60" s="13"/>
      <c r="K60" s="13"/>
    </row>
    <row r="61" spans="1:11" ht="15" thickTop="1">
      <c r="A61" s="31"/>
      <c r="B61" s="18" t="s">
        <v>13</v>
      </c>
      <c r="C61" s="19" t="s">
        <v>29</v>
      </c>
      <c r="D61" s="20" t="s">
        <v>16</v>
      </c>
      <c r="E61" s="20" t="s">
        <v>15</v>
      </c>
      <c r="F61" s="21">
        <v>1148</v>
      </c>
      <c r="G61" s="22"/>
      <c r="H61" s="22"/>
      <c r="I61" s="22"/>
      <c r="J61" s="22"/>
      <c r="K61" s="22"/>
    </row>
    <row r="62" spans="1:11" ht="14.25">
      <c r="A62" s="31"/>
      <c r="B62" s="18" t="s">
        <v>13</v>
      </c>
      <c r="C62" s="19" t="s">
        <v>76</v>
      </c>
      <c r="D62" s="20" t="s">
        <v>24</v>
      </c>
      <c r="E62" s="20" t="s">
        <v>25</v>
      </c>
      <c r="F62" s="21">
        <v>1122</v>
      </c>
      <c r="G62" s="22"/>
      <c r="H62" s="22"/>
      <c r="I62" s="22"/>
      <c r="J62" s="22"/>
      <c r="K62" s="22"/>
    </row>
    <row r="63" spans="1:11" s="39" customFormat="1" ht="14.25">
      <c r="A63" s="33"/>
      <c r="B63" s="34"/>
      <c r="C63" s="35" t="s">
        <v>77</v>
      </c>
      <c r="D63" s="36" t="s">
        <v>24</v>
      </c>
      <c r="E63" s="36" t="s">
        <v>25</v>
      </c>
      <c r="F63" s="37"/>
      <c r="G63" s="38"/>
      <c r="H63" s="38"/>
      <c r="I63" s="38"/>
      <c r="J63" s="38"/>
      <c r="K63" s="38"/>
    </row>
    <row r="64" spans="1:11" s="24" customFormat="1" ht="12.75" customHeight="1">
      <c r="A64" s="40"/>
      <c r="B64" s="18" t="s">
        <v>13</v>
      </c>
      <c r="C64" s="19" t="s">
        <v>117</v>
      </c>
      <c r="D64" s="20" t="s">
        <v>16</v>
      </c>
      <c r="E64" s="20" t="s">
        <v>15</v>
      </c>
      <c r="F64" s="21">
        <v>1058</v>
      </c>
      <c r="G64" s="22"/>
      <c r="H64" s="22"/>
      <c r="I64" s="22"/>
      <c r="J64" s="22"/>
      <c r="K64" s="22"/>
    </row>
    <row r="65" spans="1:11" ht="14.25">
      <c r="A65" s="6"/>
      <c r="B65" s="6"/>
      <c r="C65" s="9" t="s">
        <v>6</v>
      </c>
      <c r="D65" s="16"/>
      <c r="E65" s="16"/>
      <c r="F65" s="1">
        <f>SUM(F61:F64)</f>
        <v>3328</v>
      </c>
      <c r="G65" s="14">
        <f>F65*1.15</f>
        <v>3827.2</v>
      </c>
      <c r="H65" s="25">
        <f>SUM(H61:H62)</f>
        <v>0</v>
      </c>
      <c r="I65" s="25">
        <f>G65+H65</f>
        <v>3827.2</v>
      </c>
      <c r="J65" s="26"/>
      <c r="K65" s="25">
        <f>J65-G65-H65</f>
        <v>-3827.2</v>
      </c>
    </row>
    <row r="66" spans="1:11" ht="15" thickBot="1">
      <c r="A66" s="42" t="s">
        <v>73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31"/>
      <c r="B67" s="18" t="s">
        <v>12</v>
      </c>
      <c r="C67" s="19" t="s">
        <v>74</v>
      </c>
      <c r="D67" s="20" t="s">
        <v>28</v>
      </c>
      <c r="E67" s="20" t="s">
        <v>15</v>
      </c>
      <c r="F67" s="21">
        <v>1326</v>
      </c>
      <c r="G67" s="22"/>
      <c r="H67" s="22"/>
      <c r="I67" s="22"/>
      <c r="J67" s="22"/>
      <c r="K67" s="22"/>
    </row>
    <row r="68" spans="1:11" s="4" customFormat="1" ht="14.25">
      <c r="A68" s="31"/>
      <c r="B68" s="18" t="s">
        <v>13</v>
      </c>
      <c r="C68" s="19" t="s">
        <v>58</v>
      </c>
      <c r="D68" s="20" t="s">
        <v>16</v>
      </c>
      <c r="E68" s="20" t="s">
        <v>25</v>
      </c>
      <c r="F68" s="21">
        <v>1096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64</v>
      </c>
      <c r="D69" s="20" t="s">
        <v>28</v>
      </c>
      <c r="E69" s="20" t="s">
        <v>25</v>
      </c>
      <c r="F69" s="21">
        <v>1096</v>
      </c>
      <c r="G69" s="22"/>
      <c r="H69" s="22"/>
      <c r="I69" s="22"/>
      <c r="J69" s="22"/>
      <c r="K69" s="22"/>
    </row>
    <row r="70" spans="1:11" s="4" customFormat="1" ht="14.25">
      <c r="A70" s="31"/>
      <c r="B70" s="18" t="s">
        <v>13</v>
      </c>
      <c r="C70" s="19" t="s">
        <v>122</v>
      </c>
      <c r="D70" s="20" t="s">
        <v>16</v>
      </c>
      <c r="E70" s="20" t="s">
        <v>25</v>
      </c>
      <c r="F70" s="21">
        <v>1101</v>
      </c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SUM(F67:F70)</f>
        <v>4619</v>
      </c>
      <c r="G71" s="14">
        <f>F71*1.15</f>
        <v>5311.849999999999</v>
      </c>
      <c r="H71" s="25">
        <f>SUM(H67:H69)</f>
        <v>0</v>
      </c>
      <c r="I71" s="25">
        <f>G71+H71</f>
        <v>5311.849999999999</v>
      </c>
      <c r="J71" s="26"/>
      <c r="K71" s="25">
        <f>J71-G71-H71</f>
        <v>-5311.849999999999</v>
      </c>
    </row>
    <row r="72" spans="1:11" ht="15" thickBot="1">
      <c r="A72" s="42" t="s">
        <v>32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/>
      <c r="B73" s="18" t="s">
        <v>13</v>
      </c>
      <c r="C73" s="19" t="s">
        <v>39</v>
      </c>
      <c r="D73" s="20" t="s">
        <v>16</v>
      </c>
      <c r="E73" s="20" t="s">
        <v>25</v>
      </c>
      <c r="F73" s="21">
        <v>1176</v>
      </c>
      <c r="G73" s="22"/>
      <c r="H73" s="22"/>
      <c r="I73" s="22"/>
      <c r="J73" s="22"/>
      <c r="K73" s="22"/>
    </row>
    <row r="74" spans="1:11" s="39" customFormat="1" ht="14.25">
      <c r="A74" s="33">
        <v>1148</v>
      </c>
      <c r="B74" s="34" t="s">
        <v>13</v>
      </c>
      <c r="C74" s="35" t="s">
        <v>29</v>
      </c>
      <c r="D74" s="36" t="s">
        <v>16</v>
      </c>
      <c r="E74" s="36" t="s">
        <v>25</v>
      </c>
      <c r="F74" s="37"/>
      <c r="G74" s="38"/>
      <c r="H74" s="38"/>
      <c r="I74" s="38"/>
      <c r="J74" s="38"/>
      <c r="K74" s="38"/>
    </row>
    <row r="75" spans="1:11" s="24" customFormat="1" ht="14.25">
      <c r="A75" s="40"/>
      <c r="B75" s="18" t="s">
        <v>12</v>
      </c>
      <c r="C75" s="19" t="s">
        <v>41</v>
      </c>
      <c r="D75" s="20" t="s">
        <v>16</v>
      </c>
      <c r="E75" s="20" t="s">
        <v>25</v>
      </c>
      <c r="F75" s="21">
        <v>1084</v>
      </c>
      <c r="G75" s="22"/>
      <c r="H75" s="22"/>
      <c r="I75" s="22"/>
      <c r="J75" s="22"/>
      <c r="K75" s="22"/>
    </row>
    <row r="76" spans="1:11" s="39" customFormat="1" ht="14.25">
      <c r="A76" s="33">
        <v>1035</v>
      </c>
      <c r="B76" s="34" t="s">
        <v>12</v>
      </c>
      <c r="C76" s="35" t="s">
        <v>42</v>
      </c>
      <c r="D76" s="36" t="s">
        <v>16</v>
      </c>
      <c r="E76" s="36" t="s">
        <v>25</v>
      </c>
      <c r="F76" s="37"/>
      <c r="G76" s="38"/>
      <c r="H76" s="38"/>
      <c r="I76" s="38"/>
      <c r="J76" s="38"/>
      <c r="K76" s="38"/>
    </row>
    <row r="77" spans="1:11" ht="14.25">
      <c r="A77" s="6"/>
      <c r="B77" s="6"/>
      <c r="C77" s="9" t="s">
        <v>6</v>
      </c>
      <c r="D77" s="16"/>
      <c r="E77" s="16"/>
      <c r="F77" s="1">
        <f>SUM(F73:F76)</f>
        <v>2260</v>
      </c>
      <c r="G77" s="14">
        <f>F77*1.15</f>
        <v>2599</v>
      </c>
      <c r="H77" s="25">
        <f>SUM(H73:H74)</f>
        <v>0</v>
      </c>
      <c r="I77" s="25">
        <f>G77+H77</f>
        <v>2599</v>
      </c>
      <c r="J77" s="26"/>
      <c r="K77" s="25">
        <f>J77-G77-H77</f>
        <v>-2599</v>
      </c>
    </row>
    <row r="78" spans="1:11" ht="15" thickBot="1">
      <c r="A78" s="42" t="s">
        <v>75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31"/>
      <c r="B79" s="18" t="s">
        <v>13</v>
      </c>
      <c r="C79" s="19" t="s">
        <v>58</v>
      </c>
      <c r="D79" s="20" t="s">
        <v>28</v>
      </c>
      <c r="E79" s="20" t="s">
        <v>17</v>
      </c>
      <c r="F79" s="21">
        <v>1096</v>
      </c>
      <c r="G79" s="22"/>
      <c r="H79" s="22"/>
      <c r="I79" s="22"/>
      <c r="J79" s="22"/>
      <c r="K79" s="22"/>
    </row>
    <row r="80" spans="1:11" s="39" customFormat="1" ht="14.25">
      <c r="A80" s="33">
        <v>1148</v>
      </c>
      <c r="B80" s="34" t="s">
        <v>13</v>
      </c>
      <c r="C80" s="35" t="s">
        <v>29</v>
      </c>
      <c r="D80" s="36" t="s">
        <v>28</v>
      </c>
      <c r="E80" s="36" t="s">
        <v>17</v>
      </c>
      <c r="F80" s="37"/>
      <c r="G80" s="38"/>
      <c r="H80" s="38"/>
      <c r="I80" s="38"/>
      <c r="J80" s="38"/>
      <c r="K80" s="38"/>
    </row>
    <row r="81" spans="1:11" s="39" customFormat="1" ht="14.25">
      <c r="A81" s="31"/>
      <c r="B81" s="18" t="s">
        <v>13</v>
      </c>
      <c r="C81" s="19" t="s">
        <v>123</v>
      </c>
      <c r="D81" s="20" t="s">
        <v>28</v>
      </c>
      <c r="E81" s="20" t="s">
        <v>17</v>
      </c>
      <c r="F81" s="21">
        <v>1148</v>
      </c>
      <c r="G81" s="38"/>
      <c r="H81" s="38"/>
      <c r="I81" s="38"/>
      <c r="J81" s="38"/>
      <c r="K81" s="38"/>
    </row>
    <row r="82" spans="1:11" s="39" customFormat="1" ht="14.25">
      <c r="A82" s="33">
        <v>1174</v>
      </c>
      <c r="B82" s="34" t="s">
        <v>13</v>
      </c>
      <c r="C82" s="35" t="s">
        <v>124</v>
      </c>
      <c r="D82" s="36" t="s">
        <v>28</v>
      </c>
      <c r="E82" s="36" t="s">
        <v>17</v>
      </c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SUM(F79:F82)</f>
        <v>2244</v>
      </c>
      <c r="G83" s="14">
        <f>F83*1.15</f>
        <v>2580.6</v>
      </c>
      <c r="H83" s="25">
        <f>SUM(H79:H80)</f>
        <v>0</v>
      </c>
      <c r="I83" s="25">
        <f>G83+H83</f>
        <v>2580.6</v>
      </c>
      <c r="J83" s="26">
        <v>2233</v>
      </c>
      <c r="K83" s="25">
        <f>J83-G83-H83</f>
        <v>-347.5999999999999</v>
      </c>
    </row>
    <row r="84" spans="1:11" ht="15" thickBot="1">
      <c r="A84" s="42" t="s">
        <v>78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31"/>
      <c r="B85" s="18" t="s">
        <v>13</v>
      </c>
      <c r="C85" s="19" t="s">
        <v>38</v>
      </c>
      <c r="D85" s="20" t="s">
        <v>16</v>
      </c>
      <c r="E85" s="20" t="s">
        <v>15</v>
      </c>
      <c r="F85" s="21">
        <v>1101</v>
      </c>
      <c r="G85" s="22"/>
      <c r="H85" s="22"/>
      <c r="I85" s="22"/>
      <c r="J85" s="22"/>
      <c r="K85" s="22"/>
    </row>
    <row r="86" spans="1:11" ht="14.25">
      <c r="A86" s="31"/>
      <c r="B86" s="18" t="s">
        <v>13</v>
      </c>
      <c r="C86" s="19" t="s">
        <v>79</v>
      </c>
      <c r="D86" s="20" t="s">
        <v>16</v>
      </c>
      <c r="E86" s="20" t="s">
        <v>15</v>
      </c>
      <c r="F86" s="21">
        <v>1094</v>
      </c>
      <c r="G86" s="22"/>
      <c r="H86" s="22"/>
      <c r="I86" s="22"/>
      <c r="J86" s="22"/>
      <c r="K86" s="22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2195</v>
      </c>
      <c r="G87" s="14">
        <f>F87*1.15</f>
        <v>2524.25</v>
      </c>
      <c r="H87" s="25">
        <f>SUM(H85:H86)</f>
        <v>0</v>
      </c>
      <c r="I87" s="25">
        <f>G87+H87</f>
        <v>2524.25</v>
      </c>
      <c r="J87" s="26"/>
      <c r="K87" s="25">
        <f>J87-G87-H87</f>
        <v>-2524.25</v>
      </c>
    </row>
    <row r="88" spans="1:11" ht="15" thickBot="1">
      <c r="A88" s="42" t="s">
        <v>80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31"/>
      <c r="B89" s="18" t="s">
        <v>13</v>
      </c>
      <c r="C89" s="19" t="s">
        <v>128</v>
      </c>
      <c r="D89" s="20" t="s">
        <v>28</v>
      </c>
      <c r="E89" s="20" t="s">
        <v>25</v>
      </c>
      <c r="F89" s="21">
        <v>1143</v>
      </c>
      <c r="G89" s="22"/>
      <c r="H89" s="22"/>
      <c r="I89" s="22"/>
      <c r="J89" s="22"/>
      <c r="K89" s="22"/>
    </row>
    <row r="90" spans="1:11" s="39" customFormat="1" ht="14.25">
      <c r="A90" s="33">
        <v>1143</v>
      </c>
      <c r="B90" s="34" t="s">
        <v>13</v>
      </c>
      <c r="C90" s="35" t="s">
        <v>129</v>
      </c>
      <c r="D90" s="36" t="s">
        <v>28</v>
      </c>
      <c r="E90" s="36" t="s">
        <v>25</v>
      </c>
      <c r="F90" s="37"/>
      <c r="G90" s="38"/>
      <c r="H90" s="38"/>
      <c r="I90" s="38"/>
      <c r="J90" s="38"/>
      <c r="K90" s="38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1143</v>
      </c>
      <c r="G91" s="14">
        <f>F91*1.15</f>
        <v>1314.4499999999998</v>
      </c>
      <c r="H91" s="25">
        <f>SUM(H89:H90)</f>
        <v>0</v>
      </c>
      <c r="I91" s="25">
        <f>G91+H91</f>
        <v>1314.4499999999998</v>
      </c>
      <c r="J91" s="26"/>
      <c r="K91" s="25">
        <f>J91-G91-H91</f>
        <v>-1314.4499999999998</v>
      </c>
    </row>
    <row r="92" spans="1:11" ht="15" thickBot="1">
      <c r="A92" s="42" t="s">
        <v>40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s="4" customFormat="1" ht="15" thickTop="1">
      <c r="A93" s="31"/>
      <c r="B93" s="18" t="s">
        <v>12</v>
      </c>
      <c r="C93" s="19" t="s">
        <v>81</v>
      </c>
      <c r="D93" s="20" t="s">
        <v>14</v>
      </c>
      <c r="E93" s="20" t="s">
        <v>15</v>
      </c>
      <c r="F93" s="21">
        <v>1326</v>
      </c>
      <c r="G93" s="22"/>
      <c r="H93" s="22"/>
      <c r="I93" s="22"/>
      <c r="J93" s="22"/>
      <c r="K93" s="22"/>
    </row>
    <row r="94" spans="1:11" s="4" customFormat="1" ht="14.25">
      <c r="A94" s="31"/>
      <c r="B94" s="18" t="s">
        <v>13</v>
      </c>
      <c r="C94" s="19" t="s">
        <v>54</v>
      </c>
      <c r="D94" s="20" t="s">
        <v>16</v>
      </c>
      <c r="E94" s="20" t="s">
        <v>25</v>
      </c>
      <c r="F94" s="21">
        <v>1174</v>
      </c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2500</v>
      </c>
      <c r="G95" s="14">
        <f>F95*1.15</f>
        <v>2875</v>
      </c>
      <c r="H95" s="25">
        <f>SUM(H93:H93)</f>
        <v>0</v>
      </c>
      <c r="I95" s="25">
        <f>G95+H95</f>
        <v>2875</v>
      </c>
      <c r="J95" s="26"/>
      <c r="K95" s="25">
        <f>J95-G95-H95</f>
        <v>-2875</v>
      </c>
    </row>
    <row r="96" spans="1:11" ht="15" thickBot="1">
      <c r="A96" s="42" t="s">
        <v>82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31"/>
      <c r="B97" s="18" t="s">
        <v>13</v>
      </c>
      <c r="C97" s="19" t="s">
        <v>33</v>
      </c>
      <c r="D97" s="20" t="s">
        <v>16</v>
      </c>
      <c r="E97" s="20" t="s">
        <v>15</v>
      </c>
      <c r="F97" s="21">
        <v>1103</v>
      </c>
      <c r="G97" s="22"/>
      <c r="H97" s="22"/>
      <c r="I97" s="22"/>
      <c r="J97" s="22"/>
      <c r="K97" s="22"/>
    </row>
    <row r="98" spans="1:11" s="39" customFormat="1" ht="14.25">
      <c r="A98" s="33">
        <v>1143</v>
      </c>
      <c r="B98" s="34" t="s">
        <v>13</v>
      </c>
      <c r="C98" s="35" t="s">
        <v>126</v>
      </c>
      <c r="D98" s="36" t="s">
        <v>16</v>
      </c>
      <c r="E98" s="36" t="s">
        <v>15</v>
      </c>
      <c r="F98" s="37"/>
      <c r="G98" s="38"/>
      <c r="H98" s="38"/>
      <c r="I98" s="38"/>
      <c r="J98" s="38"/>
      <c r="K98" s="38"/>
    </row>
    <row r="99" spans="1:11" ht="14.25">
      <c r="A99" s="31"/>
      <c r="B99" s="18" t="s">
        <v>13</v>
      </c>
      <c r="C99" s="19" t="s">
        <v>50</v>
      </c>
      <c r="D99" s="20" t="s">
        <v>16</v>
      </c>
      <c r="E99" s="20" t="s">
        <v>15</v>
      </c>
      <c r="F99" s="21">
        <v>1176</v>
      </c>
      <c r="G99" s="22"/>
      <c r="H99" s="22"/>
      <c r="I99" s="22"/>
      <c r="J99" s="22"/>
      <c r="K99" s="22"/>
    </row>
    <row r="100" spans="1:11" ht="14.25">
      <c r="A100" s="6"/>
      <c r="B100" s="6"/>
      <c r="C100" s="9" t="s">
        <v>6</v>
      </c>
      <c r="D100" s="16"/>
      <c r="E100" s="16"/>
      <c r="F100" s="1">
        <f>SUM(F97:F99)</f>
        <v>2279</v>
      </c>
      <c r="G100" s="14">
        <f>F100*1.15</f>
        <v>2620.85</v>
      </c>
      <c r="H100" s="25">
        <f>SUM(H97:H99)</f>
        <v>0</v>
      </c>
      <c r="I100" s="25">
        <f>G100+H100</f>
        <v>2620.85</v>
      </c>
      <c r="J100" s="26"/>
      <c r="K100" s="25">
        <f>J100-G100-H100</f>
        <v>-2620.85</v>
      </c>
    </row>
    <row r="101" spans="1:11" ht="15" thickBot="1">
      <c r="A101" s="42" t="s">
        <v>83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1"/>
      <c r="B102" s="18" t="s">
        <v>13</v>
      </c>
      <c r="C102" s="19" t="s">
        <v>37</v>
      </c>
      <c r="D102" s="20" t="s">
        <v>30</v>
      </c>
      <c r="E102" s="20" t="s">
        <v>15</v>
      </c>
      <c r="F102" s="21">
        <v>1096</v>
      </c>
      <c r="G102" s="22"/>
      <c r="H102" s="22"/>
      <c r="I102" s="22"/>
      <c r="J102" s="22"/>
      <c r="K102" s="22"/>
    </row>
    <row r="103" spans="1:11" ht="14.25">
      <c r="A103" s="31"/>
      <c r="B103" s="18"/>
      <c r="C103" s="19"/>
      <c r="D103" s="20"/>
      <c r="E103" s="20"/>
      <c r="F103" s="21"/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SUM(F102:F103)</f>
        <v>1096</v>
      </c>
      <c r="G104" s="14">
        <f>F104*1.15</f>
        <v>1260.3999999999999</v>
      </c>
      <c r="H104" s="25">
        <f>SUM(H102:H103)</f>
        <v>0</v>
      </c>
      <c r="I104" s="25">
        <f>G104+H104</f>
        <v>1260.3999999999999</v>
      </c>
      <c r="J104" s="26"/>
      <c r="K104" s="25">
        <f>J104-G104-H104</f>
        <v>-1260.3999999999999</v>
      </c>
    </row>
    <row r="105" spans="1:11" ht="15" thickBot="1">
      <c r="A105" s="44" t="s">
        <v>84</v>
      </c>
      <c r="B105" s="5"/>
      <c r="C105" s="8"/>
      <c r="D105" s="15"/>
      <c r="E105" s="15"/>
      <c r="F105" s="5"/>
      <c r="G105" s="13"/>
      <c r="H105" s="27"/>
      <c r="I105" s="27"/>
      <c r="J105" s="13"/>
      <c r="K105" s="13"/>
    </row>
    <row r="106" spans="1:11" ht="15" thickTop="1">
      <c r="A106" s="31"/>
      <c r="B106" s="18" t="s">
        <v>13</v>
      </c>
      <c r="C106" s="19" t="s">
        <v>58</v>
      </c>
      <c r="D106" s="20" t="s">
        <v>24</v>
      </c>
      <c r="E106" s="20" t="s">
        <v>25</v>
      </c>
      <c r="F106" s="21">
        <v>1096</v>
      </c>
      <c r="G106" s="22"/>
      <c r="H106" s="22"/>
      <c r="I106" s="22"/>
      <c r="J106" s="22"/>
      <c r="K106" s="22"/>
    </row>
    <row r="107" spans="1:11" ht="14.25">
      <c r="A107" s="31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1096</v>
      </c>
      <c r="G108" s="14">
        <f>F108*1.15</f>
        <v>1260.3999999999999</v>
      </c>
      <c r="H108" s="25">
        <f>SUM(H106:H107)</f>
        <v>0</v>
      </c>
      <c r="I108" s="25">
        <f>G108+H108</f>
        <v>1260.3999999999999</v>
      </c>
      <c r="J108" s="26">
        <v>1100</v>
      </c>
      <c r="K108" s="25">
        <f>J108-G108-H108</f>
        <v>-160.39999999999986</v>
      </c>
    </row>
    <row r="109" spans="1:11" ht="15" thickBot="1">
      <c r="A109" s="42" t="s">
        <v>86</v>
      </c>
      <c r="B109" s="5"/>
      <c r="C109" s="8"/>
      <c r="D109" s="15"/>
      <c r="E109" s="15"/>
      <c r="F109" s="5"/>
      <c r="G109" s="13"/>
      <c r="H109" s="27"/>
      <c r="I109" s="27"/>
      <c r="J109" s="13"/>
      <c r="K109" s="13"/>
    </row>
    <row r="110" spans="1:11" ht="15" thickTop="1">
      <c r="A110" s="31"/>
      <c r="B110" s="18" t="s">
        <v>13</v>
      </c>
      <c r="C110" s="19" t="s">
        <v>29</v>
      </c>
      <c r="D110" s="20" t="s">
        <v>28</v>
      </c>
      <c r="E110" s="20" t="s">
        <v>25</v>
      </c>
      <c r="F110" s="21">
        <v>1148</v>
      </c>
      <c r="G110" s="22"/>
      <c r="H110" s="22"/>
      <c r="I110" s="22"/>
      <c r="J110" s="22"/>
      <c r="K110" s="22"/>
    </row>
    <row r="111" spans="1:11" s="39" customFormat="1" ht="14.25">
      <c r="A111" s="33">
        <v>1101</v>
      </c>
      <c r="B111" s="34" t="s">
        <v>13</v>
      </c>
      <c r="C111" s="35" t="s">
        <v>87</v>
      </c>
      <c r="D111" s="36" t="s">
        <v>28</v>
      </c>
      <c r="E111" s="36" t="s">
        <v>25</v>
      </c>
      <c r="F111" s="37"/>
      <c r="G111" s="38"/>
      <c r="H111" s="38"/>
      <c r="I111" s="38"/>
      <c r="J111" s="38"/>
      <c r="K111" s="38"/>
    </row>
    <row r="112" spans="1:11" s="24" customFormat="1" ht="14.25">
      <c r="A112" s="40"/>
      <c r="B112" s="18" t="s">
        <v>12</v>
      </c>
      <c r="C112" s="19" t="s">
        <v>88</v>
      </c>
      <c r="D112" s="20" t="s">
        <v>28</v>
      </c>
      <c r="E112" s="20" t="s">
        <v>15</v>
      </c>
      <c r="F112" s="21">
        <v>987</v>
      </c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2135</v>
      </c>
      <c r="G113" s="14">
        <f>F113*1.15</f>
        <v>2455.25</v>
      </c>
      <c r="H113" s="25">
        <f>SUM(H110:H111)</f>
        <v>0</v>
      </c>
      <c r="I113" s="25">
        <f>G113+H113</f>
        <v>2455.25</v>
      </c>
      <c r="J113" s="26"/>
      <c r="K113" s="25">
        <f>J113-G113-H113</f>
        <v>-2455.25</v>
      </c>
    </row>
    <row r="114" spans="1:11" ht="15" thickBot="1">
      <c r="A114" s="42" t="s">
        <v>89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31"/>
      <c r="B115" s="18" t="s">
        <v>13</v>
      </c>
      <c r="C115" s="19" t="s">
        <v>90</v>
      </c>
      <c r="D115" s="20" t="s">
        <v>24</v>
      </c>
      <c r="E115" s="20" t="s">
        <v>15</v>
      </c>
      <c r="F115" s="21">
        <v>1096</v>
      </c>
      <c r="G115" s="22"/>
      <c r="H115" s="22"/>
      <c r="I115" s="22"/>
      <c r="J115" s="22"/>
      <c r="K115" s="22"/>
    </row>
    <row r="116" spans="1:11" ht="14.25">
      <c r="A116" s="31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1096</v>
      </c>
      <c r="G117" s="14">
        <f>F117*1.15</f>
        <v>1260.3999999999999</v>
      </c>
      <c r="H117" s="25">
        <f>SUM(H115:H116)</f>
        <v>0</v>
      </c>
      <c r="I117" s="25">
        <f>G117+H117</f>
        <v>1260.3999999999999</v>
      </c>
      <c r="J117" s="26"/>
      <c r="K117" s="25">
        <f>J117-G117-H117</f>
        <v>-1260.3999999999999</v>
      </c>
    </row>
    <row r="118" spans="1:11" ht="15" thickBot="1">
      <c r="A118" s="42" t="s">
        <v>91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31"/>
      <c r="B119" s="18" t="s">
        <v>13</v>
      </c>
      <c r="C119" s="19" t="s">
        <v>58</v>
      </c>
      <c r="D119" s="20" t="s">
        <v>24</v>
      </c>
      <c r="E119" s="20" t="s">
        <v>25</v>
      </c>
      <c r="F119" s="21">
        <v>1096</v>
      </c>
      <c r="G119" s="22"/>
      <c r="H119" s="22"/>
      <c r="I119" s="22"/>
      <c r="J119" s="22"/>
      <c r="K119" s="22"/>
    </row>
    <row r="120" spans="1:11" s="39" customFormat="1" ht="14.25">
      <c r="A120" s="33">
        <v>1103</v>
      </c>
      <c r="B120" s="34" t="s">
        <v>13</v>
      </c>
      <c r="C120" s="35" t="s">
        <v>92</v>
      </c>
      <c r="D120" s="36" t="s">
        <v>24</v>
      </c>
      <c r="E120" s="36" t="s">
        <v>25</v>
      </c>
      <c r="F120" s="37"/>
      <c r="G120" s="38"/>
      <c r="H120" s="38"/>
      <c r="I120" s="38"/>
      <c r="J120" s="38"/>
      <c r="K120" s="38"/>
    </row>
    <row r="121" spans="1:11" s="24" customFormat="1" ht="14.25">
      <c r="A121" s="40"/>
      <c r="B121" s="18" t="s">
        <v>13</v>
      </c>
      <c r="C121" s="19" t="s">
        <v>29</v>
      </c>
      <c r="D121" s="20" t="s">
        <v>24</v>
      </c>
      <c r="E121" s="20" t="s">
        <v>25</v>
      </c>
      <c r="F121" s="21">
        <v>1148</v>
      </c>
      <c r="G121" s="22"/>
      <c r="H121" s="22"/>
      <c r="I121" s="22"/>
      <c r="J121" s="22"/>
      <c r="K121" s="22"/>
    </row>
    <row r="122" spans="1:11" ht="14.25">
      <c r="A122" s="6"/>
      <c r="B122" s="6"/>
      <c r="C122" s="9" t="s">
        <v>6</v>
      </c>
      <c r="D122" s="16"/>
      <c r="E122" s="16"/>
      <c r="F122" s="1">
        <f>SUM(F119:F121)</f>
        <v>2244</v>
      </c>
      <c r="G122" s="14">
        <f>F122*1.15</f>
        <v>2580.6</v>
      </c>
      <c r="H122" s="25">
        <f>SUM(H119:H120)</f>
        <v>0</v>
      </c>
      <c r="I122" s="25">
        <f>G122+H122</f>
        <v>2580.6</v>
      </c>
      <c r="J122" s="26"/>
      <c r="K122" s="25">
        <f>J122-G122-H122</f>
        <v>-2580.6</v>
      </c>
    </row>
    <row r="123" spans="1:11" ht="15" thickBot="1">
      <c r="A123" s="42" t="s">
        <v>93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31"/>
      <c r="B124" s="18" t="s">
        <v>12</v>
      </c>
      <c r="C124" s="19" t="s">
        <v>27</v>
      </c>
      <c r="D124" s="20" t="s">
        <v>24</v>
      </c>
      <c r="E124" s="20" t="s">
        <v>15</v>
      </c>
      <c r="F124" s="21">
        <v>1299</v>
      </c>
      <c r="G124" s="22"/>
      <c r="H124" s="22"/>
      <c r="I124" s="22"/>
      <c r="J124" s="22"/>
      <c r="K124" s="22"/>
    </row>
    <row r="125" spans="1:11" ht="14.25">
      <c r="A125" s="31"/>
      <c r="B125" s="18"/>
      <c r="C125" s="19"/>
      <c r="D125" s="20"/>
      <c r="E125" s="20"/>
      <c r="F125" s="21"/>
      <c r="G125" s="22"/>
      <c r="H125" s="22"/>
      <c r="I125" s="22"/>
      <c r="J125" s="22"/>
      <c r="K125" s="22"/>
    </row>
    <row r="126" spans="1:11" ht="14.25">
      <c r="A126" s="6"/>
      <c r="B126" s="6"/>
      <c r="C126" s="9" t="s">
        <v>6</v>
      </c>
      <c r="D126" s="16"/>
      <c r="E126" s="16"/>
      <c r="F126" s="1">
        <f>SUM(F124:F125)</f>
        <v>1299</v>
      </c>
      <c r="G126" s="14">
        <f>F126*1.15</f>
        <v>1493.85</v>
      </c>
      <c r="H126" s="25">
        <f>SUM(H124:H125)</f>
        <v>0</v>
      </c>
      <c r="I126" s="25">
        <f>G126+H126</f>
        <v>1493.85</v>
      </c>
      <c r="J126" s="26"/>
      <c r="K126" s="25">
        <f>J126-G126-H126</f>
        <v>-1493.85</v>
      </c>
    </row>
    <row r="127" spans="1:11" ht="15" thickBot="1">
      <c r="A127" s="42" t="s">
        <v>43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31"/>
      <c r="B128" s="18" t="s">
        <v>13</v>
      </c>
      <c r="C128" s="19" t="s">
        <v>33</v>
      </c>
      <c r="D128" s="20" t="s">
        <v>16</v>
      </c>
      <c r="E128" s="20" t="s">
        <v>17</v>
      </c>
      <c r="F128" s="21">
        <v>1103</v>
      </c>
      <c r="G128" s="22"/>
      <c r="H128" s="22"/>
      <c r="I128" s="22"/>
      <c r="J128" s="22"/>
      <c r="K128" s="22"/>
    </row>
    <row r="129" spans="1:11" s="39" customFormat="1" ht="14.25">
      <c r="A129" s="33">
        <v>1143</v>
      </c>
      <c r="B129" s="34" t="s">
        <v>13</v>
      </c>
      <c r="C129" s="35" t="s">
        <v>94</v>
      </c>
      <c r="D129" s="36" t="s">
        <v>16</v>
      </c>
      <c r="E129" s="36" t="s">
        <v>17</v>
      </c>
      <c r="F129" s="37"/>
      <c r="G129" s="38"/>
      <c r="H129" s="38"/>
      <c r="I129" s="38"/>
      <c r="J129" s="38"/>
      <c r="K129" s="38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5">
        <f>SUM(H128:H129)</f>
        <v>0</v>
      </c>
      <c r="I130" s="25">
        <f>G130+H130</f>
        <v>1268.4499999999998</v>
      </c>
      <c r="J130" s="26"/>
      <c r="K130" s="25">
        <f>J130-G130-H130</f>
        <v>-1268.4499999999998</v>
      </c>
    </row>
    <row r="131" spans="1:11" ht="15" thickBot="1">
      <c r="A131" s="42" t="s">
        <v>23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1"/>
      <c r="B132" s="18" t="s">
        <v>13</v>
      </c>
      <c r="C132" s="19" t="s">
        <v>45</v>
      </c>
      <c r="D132" s="20" t="s">
        <v>24</v>
      </c>
      <c r="E132" s="20" t="s">
        <v>25</v>
      </c>
      <c r="F132" s="21">
        <v>1224</v>
      </c>
      <c r="G132" s="22"/>
      <c r="H132" s="22"/>
      <c r="I132" s="22"/>
      <c r="J132" s="22"/>
      <c r="K132" s="22"/>
    </row>
    <row r="133" spans="1:11" ht="14.25">
      <c r="A133" s="31"/>
      <c r="B133" s="18" t="s">
        <v>13</v>
      </c>
      <c r="C133" s="19" t="s">
        <v>54</v>
      </c>
      <c r="D133" s="20" t="s">
        <v>24</v>
      </c>
      <c r="E133" s="20" t="s">
        <v>25</v>
      </c>
      <c r="F133" s="21">
        <v>1174</v>
      </c>
      <c r="G133" s="22"/>
      <c r="H133" s="22"/>
      <c r="I133" s="22"/>
      <c r="J133" s="22"/>
      <c r="K133" s="22"/>
    </row>
    <row r="134" spans="1:11" s="39" customFormat="1" ht="14.25">
      <c r="A134" s="33">
        <v>1122</v>
      </c>
      <c r="B134" s="34" t="s">
        <v>13</v>
      </c>
      <c r="C134" s="35" t="s">
        <v>96</v>
      </c>
      <c r="D134" s="36" t="s">
        <v>24</v>
      </c>
      <c r="E134" s="36" t="s">
        <v>25</v>
      </c>
      <c r="F134" s="37"/>
      <c r="G134" s="38"/>
      <c r="H134" s="38"/>
      <c r="I134" s="38"/>
      <c r="J134" s="38"/>
      <c r="K134" s="38"/>
    </row>
    <row r="135" spans="1:11" s="24" customFormat="1" ht="14.25">
      <c r="A135" s="40" t="s">
        <v>151</v>
      </c>
      <c r="B135" s="18" t="s">
        <v>13</v>
      </c>
      <c r="C135" s="19" t="s">
        <v>21</v>
      </c>
      <c r="D135" s="20" t="s">
        <v>47</v>
      </c>
      <c r="E135" s="20" t="s">
        <v>17</v>
      </c>
      <c r="F135" s="21">
        <v>0</v>
      </c>
      <c r="G135" s="22"/>
      <c r="H135" s="22"/>
      <c r="I135" s="22"/>
      <c r="J135" s="22"/>
      <c r="K135" s="22"/>
    </row>
    <row r="136" spans="1:11" ht="14.25">
      <c r="A136" s="6"/>
      <c r="B136" s="6"/>
      <c r="C136" s="9" t="s">
        <v>6</v>
      </c>
      <c r="D136" s="16"/>
      <c r="E136" s="16"/>
      <c r="F136" s="1">
        <f>SUM(F132:F135)</f>
        <v>2398</v>
      </c>
      <c r="G136" s="14">
        <f>F136*1.15</f>
        <v>2757.7</v>
      </c>
      <c r="H136" s="25">
        <f>SUM(H132:H133)</f>
        <v>0</v>
      </c>
      <c r="I136" s="25">
        <f>G136+H136</f>
        <v>2757.7</v>
      </c>
      <c r="J136" s="26"/>
      <c r="K136" s="25">
        <f>J136-G136-H136</f>
        <v>-2757.7</v>
      </c>
    </row>
    <row r="137" spans="1:11" ht="15" thickBot="1">
      <c r="A137" s="42" t="s">
        <v>97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ht="15" thickTop="1">
      <c r="A138" s="31"/>
      <c r="B138" s="18" t="s">
        <v>13</v>
      </c>
      <c r="C138" s="19" t="s">
        <v>33</v>
      </c>
      <c r="D138" s="20" t="s">
        <v>16</v>
      </c>
      <c r="E138" s="20" t="s">
        <v>15</v>
      </c>
      <c r="F138" s="21">
        <v>1103</v>
      </c>
      <c r="G138" s="22"/>
      <c r="H138" s="22"/>
      <c r="I138" s="22"/>
      <c r="J138" s="22"/>
      <c r="K138" s="22"/>
    </row>
    <row r="139" spans="1:11" s="39" customFormat="1" ht="14.25">
      <c r="A139" s="33">
        <v>1143</v>
      </c>
      <c r="B139" s="34" t="s">
        <v>13</v>
      </c>
      <c r="C139" s="35" t="s">
        <v>126</v>
      </c>
      <c r="D139" s="36" t="s">
        <v>16</v>
      </c>
      <c r="E139" s="36" t="s">
        <v>15</v>
      </c>
      <c r="F139" s="37"/>
      <c r="G139" s="38"/>
      <c r="H139" s="38"/>
      <c r="I139" s="38"/>
      <c r="J139" s="38"/>
      <c r="K139" s="38"/>
    </row>
    <row r="140" spans="1:11" s="24" customFormat="1" ht="14.25">
      <c r="A140" s="40"/>
      <c r="B140" s="18" t="s">
        <v>13</v>
      </c>
      <c r="C140" s="19" t="s">
        <v>71</v>
      </c>
      <c r="D140" s="20" t="s">
        <v>24</v>
      </c>
      <c r="E140" s="20" t="s">
        <v>25</v>
      </c>
      <c r="F140" s="21">
        <v>1176</v>
      </c>
      <c r="G140" s="22"/>
      <c r="H140" s="22"/>
      <c r="I140" s="22"/>
      <c r="J140" s="22"/>
      <c r="K140" s="22"/>
    </row>
    <row r="141" spans="1:11" s="39" customFormat="1" ht="14.25">
      <c r="A141" s="33">
        <v>1103</v>
      </c>
      <c r="B141" s="34" t="s">
        <v>13</v>
      </c>
      <c r="C141" s="35" t="s">
        <v>33</v>
      </c>
      <c r="D141" s="36" t="s">
        <v>24</v>
      </c>
      <c r="E141" s="36" t="s">
        <v>25</v>
      </c>
      <c r="F141" s="37"/>
      <c r="G141" s="38"/>
      <c r="H141" s="38"/>
      <c r="I141" s="38"/>
      <c r="J141" s="38"/>
      <c r="K141" s="38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2279</v>
      </c>
      <c r="G142" s="14">
        <f>F142*1.15</f>
        <v>2620.85</v>
      </c>
      <c r="H142" s="25">
        <f>SUM(H138:H139)</f>
        <v>0</v>
      </c>
      <c r="I142" s="25">
        <f>G142+H142</f>
        <v>2620.85</v>
      </c>
      <c r="J142" s="26"/>
      <c r="K142" s="25">
        <f>J142-G142-H142</f>
        <v>-2620.85</v>
      </c>
    </row>
    <row r="143" spans="1:11" ht="15" thickBot="1">
      <c r="A143" s="42" t="s">
        <v>98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31"/>
      <c r="B144" s="18" t="s">
        <v>13</v>
      </c>
      <c r="C144" s="19" t="s">
        <v>99</v>
      </c>
      <c r="D144" s="20" t="s">
        <v>28</v>
      </c>
      <c r="E144" s="20" t="s">
        <v>17</v>
      </c>
      <c r="F144" s="21">
        <v>1148</v>
      </c>
      <c r="G144" s="22"/>
      <c r="H144" s="22"/>
      <c r="I144" s="22"/>
      <c r="J144" s="22"/>
      <c r="K144" s="22"/>
    </row>
    <row r="145" spans="1:11" s="39" customFormat="1" ht="14.25">
      <c r="A145" s="33">
        <v>1148</v>
      </c>
      <c r="B145" s="34" t="s">
        <v>13</v>
      </c>
      <c r="C145" s="35" t="s">
        <v>99</v>
      </c>
      <c r="D145" s="36" t="s">
        <v>28</v>
      </c>
      <c r="E145" s="36" t="s">
        <v>15</v>
      </c>
      <c r="F145" s="37"/>
      <c r="G145" s="38"/>
      <c r="H145" s="38"/>
      <c r="I145" s="38"/>
      <c r="J145" s="38"/>
      <c r="K145" s="38"/>
    </row>
    <row r="146" spans="1:11" ht="14.25">
      <c r="A146" s="31"/>
      <c r="B146" s="18" t="s">
        <v>12</v>
      </c>
      <c r="C146" s="19" t="s">
        <v>100</v>
      </c>
      <c r="D146" s="20" t="s">
        <v>28</v>
      </c>
      <c r="E146" s="20" t="s">
        <v>15</v>
      </c>
      <c r="F146" s="21">
        <v>1229</v>
      </c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2377</v>
      </c>
      <c r="G147" s="14">
        <f>F147*1.15</f>
        <v>2733.5499999999997</v>
      </c>
      <c r="H147" s="25">
        <f>SUM(H144:H146)</f>
        <v>0</v>
      </c>
      <c r="I147" s="25">
        <f>G147+H147</f>
        <v>2733.5499999999997</v>
      </c>
      <c r="J147" s="26"/>
      <c r="K147" s="25">
        <f>J147-G147-H147</f>
        <v>-2733.5499999999997</v>
      </c>
    </row>
    <row r="148" spans="1:11" ht="15" thickBot="1">
      <c r="A148" s="42" t="s">
        <v>101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1"/>
      <c r="B149" s="18" t="s">
        <v>13</v>
      </c>
      <c r="C149" s="19" t="s">
        <v>71</v>
      </c>
      <c r="D149" s="20" t="s">
        <v>16</v>
      </c>
      <c r="E149" s="36" t="s">
        <v>102</v>
      </c>
      <c r="F149" s="21">
        <v>1176</v>
      </c>
      <c r="G149" s="22"/>
      <c r="H149" s="22"/>
      <c r="I149" s="22"/>
      <c r="J149" s="22"/>
      <c r="K149" s="22"/>
    </row>
    <row r="150" spans="1:11" s="39" customFormat="1" ht="14.25">
      <c r="A150" s="33">
        <v>1176</v>
      </c>
      <c r="B150" s="34" t="s">
        <v>13</v>
      </c>
      <c r="C150" s="35" t="s">
        <v>103</v>
      </c>
      <c r="D150" s="36" t="s">
        <v>16</v>
      </c>
      <c r="E150" s="36" t="s">
        <v>15</v>
      </c>
      <c r="F150" s="37"/>
      <c r="G150" s="38"/>
      <c r="H150" s="38"/>
      <c r="I150" s="38"/>
      <c r="J150" s="38"/>
      <c r="K150" s="38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1176</v>
      </c>
      <c r="G151" s="14">
        <f>F151*1.15</f>
        <v>1352.3999999999999</v>
      </c>
      <c r="H151" s="25">
        <f>SUM(H149:H150)</f>
        <v>0</v>
      </c>
      <c r="I151" s="25">
        <f>G151+H151</f>
        <v>1352.3999999999999</v>
      </c>
      <c r="J151" s="26"/>
      <c r="K151" s="25">
        <f>J151-G151-H151</f>
        <v>-1352.3999999999999</v>
      </c>
    </row>
    <row r="152" spans="1:11" ht="15" thickBot="1">
      <c r="A152" s="42" t="s">
        <v>104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1"/>
      <c r="B153" s="18" t="s">
        <v>12</v>
      </c>
      <c r="C153" s="19" t="s">
        <v>85</v>
      </c>
      <c r="D153" s="20" t="s">
        <v>16</v>
      </c>
      <c r="E153" s="20" t="s">
        <v>15</v>
      </c>
      <c r="F153" s="21">
        <v>1277</v>
      </c>
      <c r="G153" s="22"/>
      <c r="H153" s="22"/>
      <c r="I153" s="22"/>
      <c r="J153" s="22"/>
      <c r="K153" s="22"/>
    </row>
    <row r="154" spans="1:11" s="39" customFormat="1" ht="14.25">
      <c r="A154" s="33">
        <v>1035</v>
      </c>
      <c r="B154" s="34" t="s">
        <v>12</v>
      </c>
      <c r="C154" s="35" t="s">
        <v>105</v>
      </c>
      <c r="D154" s="36" t="s">
        <v>16</v>
      </c>
      <c r="E154" s="36" t="s">
        <v>17</v>
      </c>
      <c r="F154" s="37"/>
      <c r="G154" s="38"/>
      <c r="H154" s="38"/>
      <c r="I154" s="38"/>
      <c r="J154" s="38"/>
      <c r="K154" s="38"/>
    </row>
    <row r="155" spans="1:11" s="24" customFormat="1" ht="14.25">
      <c r="A155" s="40"/>
      <c r="B155" s="18" t="s">
        <v>13</v>
      </c>
      <c r="C155" s="19" t="s">
        <v>26</v>
      </c>
      <c r="D155" s="20" t="s">
        <v>16</v>
      </c>
      <c r="E155" s="20" t="s">
        <v>17</v>
      </c>
      <c r="F155" s="21">
        <v>1103</v>
      </c>
      <c r="G155" s="22"/>
      <c r="H155" s="22"/>
      <c r="I155" s="22"/>
      <c r="J155" s="22"/>
      <c r="K155" s="22"/>
    </row>
    <row r="156" spans="1:11" s="24" customFormat="1" ht="14.25">
      <c r="A156" s="31" t="s">
        <v>152</v>
      </c>
      <c r="B156" s="18" t="s">
        <v>13</v>
      </c>
      <c r="C156" s="19" t="s">
        <v>39</v>
      </c>
      <c r="D156" s="20" t="s">
        <v>16</v>
      </c>
      <c r="E156" s="20" t="s">
        <v>15</v>
      </c>
      <c r="F156" s="21">
        <v>1176</v>
      </c>
      <c r="G156" s="22"/>
      <c r="H156" s="22"/>
      <c r="I156" s="22"/>
      <c r="J156" s="22"/>
      <c r="K156" s="22"/>
    </row>
    <row r="157" spans="1:11" ht="14.25">
      <c r="A157" s="6"/>
      <c r="B157" s="6"/>
      <c r="C157" s="9" t="s">
        <v>6</v>
      </c>
      <c r="D157" s="16"/>
      <c r="E157" s="16"/>
      <c r="F157" s="1">
        <f>SUM(F153:F156)</f>
        <v>3556</v>
      </c>
      <c r="G157" s="14">
        <f>F157*1.15</f>
        <v>4089.3999999999996</v>
      </c>
      <c r="H157" s="25">
        <f>SUM(H153:H154)</f>
        <v>0</v>
      </c>
      <c r="I157" s="25">
        <f>G157+H157</f>
        <v>4089.3999999999996</v>
      </c>
      <c r="J157" s="26"/>
      <c r="K157" s="25">
        <f>J157-G157-H157</f>
        <v>-4089.3999999999996</v>
      </c>
    </row>
    <row r="158" spans="1:11" ht="15" thickBot="1">
      <c r="A158" s="42" t="s">
        <v>34</v>
      </c>
      <c r="B158" s="5"/>
      <c r="C158" s="8"/>
      <c r="D158" s="15"/>
      <c r="E158" s="15"/>
      <c r="F158" s="5"/>
      <c r="G158" s="13"/>
      <c r="H158" s="27"/>
      <c r="I158" s="27"/>
      <c r="J158" s="13"/>
      <c r="K158" s="13"/>
    </row>
    <row r="159" spans="1:11" ht="15" thickTop="1">
      <c r="A159" s="31"/>
      <c r="B159" s="18" t="s">
        <v>13</v>
      </c>
      <c r="C159" s="19" t="s">
        <v>99</v>
      </c>
      <c r="D159" s="20" t="s">
        <v>28</v>
      </c>
      <c r="E159" s="20" t="s">
        <v>15</v>
      </c>
      <c r="F159" s="21">
        <v>1148</v>
      </c>
      <c r="G159" s="22"/>
      <c r="H159" s="22"/>
      <c r="I159" s="22"/>
      <c r="J159" s="22"/>
      <c r="K159" s="22"/>
    </row>
    <row r="160" spans="1:11" ht="14.25">
      <c r="A160" s="31"/>
      <c r="B160" s="18"/>
      <c r="C160" s="19"/>
      <c r="D160" s="20"/>
      <c r="E160" s="20"/>
      <c r="F160" s="21"/>
      <c r="G160" s="22"/>
      <c r="H160" s="22"/>
      <c r="I160" s="22"/>
      <c r="J160" s="22"/>
      <c r="K160" s="22"/>
    </row>
    <row r="161" spans="1:11" ht="14.25">
      <c r="A161" s="6"/>
      <c r="B161" s="6"/>
      <c r="C161" s="9" t="s">
        <v>6</v>
      </c>
      <c r="D161" s="16"/>
      <c r="E161" s="16"/>
      <c r="F161" s="1">
        <f>SUM(F159:F160)</f>
        <v>1148</v>
      </c>
      <c r="G161" s="14">
        <f>F161*1.15</f>
        <v>1320.1999999999998</v>
      </c>
      <c r="H161" s="25">
        <f>SUM(H159:H160)</f>
        <v>0</v>
      </c>
      <c r="I161" s="25">
        <f>G161+H161</f>
        <v>1320.1999999999998</v>
      </c>
      <c r="J161" s="26"/>
      <c r="K161" s="25">
        <f>J161-G161-H161</f>
        <v>-1320.1999999999998</v>
      </c>
    </row>
    <row r="162" spans="1:11" ht="15" thickBot="1">
      <c r="A162" s="42" t="s">
        <v>106</v>
      </c>
      <c r="B162" s="5"/>
      <c r="C162" s="8"/>
      <c r="D162" s="15"/>
      <c r="E162" s="15"/>
      <c r="F162" s="5"/>
      <c r="G162" s="13"/>
      <c r="H162" s="27"/>
      <c r="I162" s="27"/>
      <c r="J162" s="13"/>
      <c r="K162" s="13"/>
    </row>
    <row r="163" spans="1:11" ht="15" thickTop="1">
      <c r="A163" s="31"/>
      <c r="B163" s="18" t="s">
        <v>13</v>
      </c>
      <c r="C163" s="19" t="s">
        <v>52</v>
      </c>
      <c r="D163" s="20" t="s">
        <v>16</v>
      </c>
      <c r="E163" s="20" t="s">
        <v>25</v>
      </c>
      <c r="F163" s="21">
        <v>1174</v>
      </c>
      <c r="G163" s="22"/>
      <c r="H163" s="22"/>
      <c r="I163" s="22"/>
      <c r="J163" s="22"/>
      <c r="K163" s="22"/>
    </row>
    <row r="164" spans="1:11" s="39" customFormat="1" ht="14.25">
      <c r="A164" s="33">
        <v>1101</v>
      </c>
      <c r="B164" s="34" t="s">
        <v>13</v>
      </c>
      <c r="C164" s="35" t="s">
        <v>87</v>
      </c>
      <c r="D164" s="36" t="s">
        <v>127</v>
      </c>
      <c r="E164" s="36" t="s">
        <v>25</v>
      </c>
      <c r="F164" s="37"/>
      <c r="G164" s="38"/>
      <c r="H164" s="38"/>
      <c r="I164" s="38"/>
      <c r="J164" s="38"/>
      <c r="K164" s="38"/>
    </row>
    <row r="165" spans="1:11" ht="14.25">
      <c r="A165" s="6"/>
      <c r="B165" s="6"/>
      <c r="C165" s="9" t="s">
        <v>6</v>
      </c>
      <c r="D165" s="16"/>
      <c r="E165" s="16"/>
      <c r="F165" s="1">
        <f>SUM(F163:F164)</f>
        <v>1174</v>
      </c>
      <c r="G165" s="14">
        <f>F165*1.15</f>
        <v>1350.1</v>
      </c>
      <c r="H165" s="25">
        <f>SUM(H163:H164)</f>
        <v>0</v>
      </c>
      <c r="I165" s="25">
        <f>G165+H165</f>
        <v>1350.1</v>
      </c>
      <c r="J165" s="26"/>
      <c r="K165" s="25">
        <f>J165-G165-H165</f>
        <v>-1350.1</v>
      </c>
    </row>
    <row r="166" spans="1:11" ht="15" thickBot="1">
      <c r="A166" s="42" t="s">
        <v>107</v>
      </c>
      <c r="B166" s="5"/>
      <c r="C166" s="8"/>
      <c r="D166" s="15"/>
      <c r="E166" s="15"/>
      <c r="F166" s="5"/>
      <c r="G166" s="13"/>
      <c r="H166" s="27"/>
      <c r="I166" s="27"/>
      <c r="J166" s="13"/>
      <c r="K166" s="13"/>
    </row>
    <row r="167" spans="1:11" ht="15" thickTop="1">
      <c r="A167" s="31"/>
      <c r="B167" s="18" t="s">
        <v>13</v>
      </c>
      <c r="C167" s="19" t="s">
        <v>108</v>
      </c>
      <c r="D167" s="20" t="s">
        <v>28</v>
      </c>
      <c r="E167" s="17" t="s">
        <v>15</v>
      </c>
      <c r="F167" s="21">
        <v>1174</v>
      </c>
      <c r="G167" s="22"/>
      <c r="H167" s="22"/>
      <c r="I167" s="22"/>
      <c r="J167" s="22"/>
      <c r="K167" s="22"/>
    </row>
    <row r="168" spans="1:11" s="39" customFormat="1" ht="14.25">
      <c r="A168" s="33">
        <v>1148</v>
      </c>
      <c r="B168" s="34" t="s">
        <v>13</v>
      </c>
      <c r="C168" s="35" t="s">
        <v>29</v>
      </c>
      <c r="D168" s="36" t="s">
        <v>28</v>
      </c>
      <c r="E168" s="36" t="s">
        <v>15</v>
      </c>
      <c r="F168" s="37"/>
      <c r="G168" s="38"/>
      <c r="H168" s="38"/>
      <c r="I168" s="38"/>
      <c r="J168" s="38"/>
      <c r="K168" s="38"/>
    </row>
    <row r="169" spans="1:11" s="24" customFormat="1" ht="14.25">
      <c r="A169" s="40"/>
      <c r="B169" s="18" t="s">
        <v>13</v>
      </c>
      <c r="C169" s="19" t="s">
        <v>54</v>
      </c>
      <c r="D169" s="20" t="s">
        <v>16</v>
      </c>
      <c r="E169" s="20" t="s">
        <v>25</v>
      </c>
      <c r="F169" s="21">
        <v>1174</v>
      </c>
      <c r="G169" s="22"/>
      <c r="H169" s="22"/>
      <c r="I169" s="22"/>
      <c r="J169" s="22"/>
      <c r="K169" s="22"/>
    </row>
    <row r="170" spans="1:11" ht="14.25">
      <c r="A170" s="6"/>
      <c r="B170" s="6"/>
      <c r="C170" s="9" t="s">
        <v>6</v>
      </c>
      <c r="D170" s="16"/>
      <c r="E170" s="16"/>
      <c r="F170" s="1">
        <f>SUM(F167:F169)</f>
        <v>2348</v>
      </c>
      <c r="G170" s="14">
        <f>F170*1.15</f>
        <v>2700.2</v>
      </c>
      <c r="H170" s="25">
        <f>SUM(H167:H168)</f>
        <v>0</v>
      </c>
      <c r="I170" s="25">
        <f>G170+H170</f>
        <v>2700.2</v>
      </c>
      <c r="J170" s="26"/>
      <c r="K170" s="25">
        <f>J170-G170-H170</f>
        <v>-2700.2</v>
      </c>
    </row>
    <row r="171" spans="1:11" ht="15" thickBot="1">
      <c r="A171" s="44" t="s">
        <v>109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31"/>
      <c r="B172" s="18" t="s">
        <v>13</v>
      </c>
      <c r="C172" s="19" t="s">
        <v>110</v>
      </c>
      <c r="D172" s="20" t="s">
        <v>56</v>
      </c>
      <c r="E172" s="20" t="s">
        <v>25</v>
      </c>
      <c r="F172" s="21">
        <v>1058</v>
      </c>
      <c r="G172" s="22"/>
      <c r="H172" s="22"/>
      <c r="I172" s="22"/>
      <c r="J172" s="22"/>
      <c r="K172" s="22"/>
    </row>
    <row r="173" spans="1:11" ht="14.25">
      <c r="A173" s="31"/>
      <c r="B173" s="18"/>
      <c r="C173" s="19"/>
      <c r="D173" s="20"/>
      <c r="E173" s="20"/>
      <c r="F173" s="21"/>
      <c r="G173" s="22"/>
      <c r="H173" s="22"/>
      <c r="I173" s="22"/>
      <c r="J173" s="22"/>
      <c r="K173" s="22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1058</v>
      </c>
      <c r="G174" s="14">
        <f>F174*1.15</f>
        <v>1216.6999999999998</v>
      </c>
      <c r="H174" s="25">
        <f>SUM(H172:H173)</f>
        <v>0</v>
      </c>
      <c r="I174" s="25">
        <f>G174+H174</f>
        <v>1216.6999999999998</v>
      </c>
      <c r="J174" s="26"/>
      <c r="K174" s="25">
        <f>J174-G174-H174</f>
        <v>-1216.6999999999998</v>
      </c>
    </row>
    <row r="175" spans="1:11" ht="15" thickBot="1">
      <c r="A175" s="42" t="s">
        <v>111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31"/>
      <c r="B176" s="18" t="s">
        <v>13</v>
      </c>
      <c r="C176" s="19" t="s">
        <v>58</v>
      </c>
      <c r="D176" s="20" t="s">
        <v>16</v>
      </c>
      <c r="E176" s="20" t="s">
        <v>17</v>
      </c>
      <c r="F176" s="21">
        <v>1096</v>
      </c>
      <c r="G176" s="22"/>
      <c r="H176" s="22"/>
      <c r="I176" s="22"/>
      <c r="J176" s="22"/>
      <c r="K176" s="22"/>
    </row>
    <row r="177" spans="1:11" s="39" customFormat="1" ht="14.25">
      <c r="A177" s="33">
        <v>1103</v>
      </c>
      <c r="B177" s="34" t="s">
        <v>13</v>
      </c>
      <c r="C177" s="35" t="s">
        <v>92</v>
      </c>
      <c r="D177" s="36" t="s">
        <v>16</v>
      </c>
      <c r="E177" s="36" t="s">
        <v>17</v>
      </c>
      <c r="F177" s="37"/>
      <c r="G177" s="38"/>
      <c r="H177" s="38"/>
      <c r="I177" s="38"/>
      <c r="J177" s="38"/>
      <c r="K177" s="38"/>
    </row>
    <row r="178" spans="1:11" s="24" customFormat="1" ht="14.25">
      <c r="A178" s="40"/>
      <c r="B178" s="18" t="s">
        <v>13</v>
      </c>
      <c r="C178" s="19" t="s">
        <v>51</v>
      </c>
      <c r="D178" s="20" t="s">
        <v>16</v>
      </c>
      <c r="E178" s="20" t="s">
        <v>15</v>
      </c>
      <c r="F178" s="21">
        <v>1094</v>
      </c>
      <c r="G178" s="22"/>
      <c r="H178" s="22"/>
      <c r="I178" s="22"/>
      <c r="J178" s="22"/>
      <c r="K178" s="22"/>
    </row>
    <row r="179" spans="1:11" ht="14.25">
      <c r="A179" s="6"/>
      <c r="B179" s="6"/>
      <c r="C179" s="9" t="s">
        <v>6</v>
      </c>
      <c r="D179" s="16"/>
      <c r="E179" s="16"/>
      <c r="F179" s="1">
        <f>SUM(F176:F178)</f>
        <v>2190</v>
      </c>
      <c r="G179" s="14">
        <f>F179*1.15</f>
        <v>2518.5</v>
      </c>
      <c r="H179" s="25">
        <f>SUM(H176:H177)</f>
        <v>0</v>
      </c>
      <c r="I179" s="25">
        <f>G179+H179</f>
        <v>2518.5</v>
      </c>
      <c r="J179" s="26"/>
      <c r="K179" s="25">
        <f>J179-G179-H179</f>
        <v>-2518.5</v>
      </c>
    </row>
    <row r="180" spans="1:11" ht="15" thickBot="1">
      <c r="A180" s="42" t="s">
        <v>112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31"/>
      <c r="B181" s="18" t="s">
        <v>13</v>
      </c>
      <c r="C181" s="19" t="s">
        <v>139</v>
      </c>
      <c r="D181" s="20" t="s">
        <v>24</v>
      </c>
      <c r="E181" s="20" t="s">
        <v>15</v>
      </c>
      <c r="F181" s="21">
        <v>1148</v>
      </c>
      <c r="G181" s="22"/>
      <c r="H181" s="22"/>
      <c r="I181" s="22"/>
      <c r="J181" s="22"/>
      <c r="K181" s="22"/>
    </row>
    <row r="182" spans="1:11" s="39" customFormat="1" ht="14.25">
      <c r="A182" s="45">
        <v>1103</v>
      </c>
      <c r="B182" s="34" t="s">
        <v>13</v>
      </c>
      <c r="C182" s="35" t="s">
        <v>26</v>
      </c>
      <c r="D182" s="36" t="s">
        <v>24</v>
      </c>
      <c r="E182" s="36" t="s">
        <v>15</v>
      </c>
      <c r="F182" s="37"/>
      <c r="G182" s="38"/>
      <c r="H182" s="38"/>
      <c r="I182" s="38"/>
      <c r="J182" s="38"/>
      <c r="K182" s="38"/>
    </row>
    <row r="183" spans="1:11" s="4" customFormat="1" ht="14.25">
      <c r="A183" s="31"/>
      <c r="B183" s="18" t="s">
        <v>12</v>
      </c>
      <c r="C183" s="19" t="s">
        <v>31</v>
      </c>
      <c r="D183" s="20" t="s">
        <v>24</v>
      </c>
      <c r="E183" s="20" t="s">
        <v>15</v>
      </c>
      <c r="F183" s="21">
        <v>1229</v>
      </c>
      <c r="G183" s="22"/>
      <c r="H183" s="22"/>
      <c r="I183" s="22"/>
      <c r="J183" s="22"/>
      <c r="K183" s="22"/>
    </row>
    <row r="184" spans="1:11" s="39" customFormat="1" ht="14.25">
      <c r="A184" s="33">
        <v>1299</v>
      </c>
      <c r="B184" s="34" t="s">
        <v>12</v>
      </c>
      <c r="C184" s="35" t="s">
        <v>27</v>
      </c>
      <c r="D184" s="36" t="s">
        <v>24</v>
      </c>
      <c r="E184" s="36" t="s">
        <v>15</v>
      </c>
      <c r="F184" s="37"/>
      <c r="G184" s="38"/>
      <c r="H184" s="38"/>
      <c r="I184" s="38"/>
      <c r="J184" s="38"/>
      <c r="K184" s="38"/>
    </row>
    <row r="185" spans="1:11" ht="14.25">
      <c r="A185" s="6"/>
      <c r="B185" s="6"/>
      <c r="C185" s="9" t="s">
        <v>6</v>
      </c>
      <c r="D185" s="16"/>
      <c r="E185" s="16"/>
      <c r="F185" s="1">
        <f>SUM(F181:F184)</f>
        <v>2377</v>
      </c>
      <c r="G185" s="14">
        <f>F185*1.15</f>
        <v>2733.5499999999997</v>
      </c>
      <c r="H185" s="25">
        <f>SUM(H181:H184)</f>
        <v>0</v>
      </c>
      <c r="I185" s="25">
        <f>G185+H185</f>
        <v>2733.5499999999997</v>
      </c>
      <c r="J185" s="26"/>
      <c r="K185" s="25">
        <f>J185-G185-H185</f>
        <v>-2733.5499999999997</v>
      </c>
    </row>
    <row r="186" spans="1:11" ht="15" thickBot="1">
      <c r="A186" s="43" t="s">
        <v>113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1"/>
      <c r="B187" s="18" t="s">
        <v>13</v>
      </c>
      <c r="C187" s="19" t="s">
        <v>114</v>
      </c>
      <c r="D187" s="20" t="s">
        <v>16</v>
      </c>
      <c r="E187" s="20" t="s">
        <v>15</v>
      </c>
      <c r="F187" s="21">
        <v>948</v>
      </c>
      <c r="G187" s="22"/>
      <c r="H187" s="22"/>
      <c r="I187" s="22"/>
      <c r="J187" s="22"/>
      <c r="K187" s="22"/>
    </row>
    <row r="188" spans="1:11" s="39" customFormat="1" ht="14.25">
      <c r="A188" s="33">
        <v>1058</v>
      </c>
      <c r="B188" s="34" t="s">
        <v>13</v>
      </c>
      <c r="C188" s="35" t="s">
        <v>136</v>
      </c>
      <c r="D188" s="36" t="s">
        <v>16</v>
      </c>
      <c r="E188" s="36" t="s">
        <v>25</v>
      </c>
      <c r="F188" s="37"/>
      <c r="G188" s="38"/>
      <c r="H188" s="38"/>
      <c r="I188" s="38"/>
      <c r="J188" s="38"/>
      <c r="K188" s="38"/>
    </row>
    <row r="189" spans="1:11" ht="14.25">
      <c r="A189" s="31"/>
      <c r="B189" s="18" t="s">
        <v>13</v>
      </c>
      <c r="C189" s="19" t="s">
        <v>115</v>
      </c>
      <c r="D189" s="20" t="s">
        <v>30</v>
      </c>
      <c r="E189" s="20" t="s">
        <v>25</v>
      </c>
      <c r="F189" s="21">
        <v>1148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2096</v>
      </c>
      <c r="G190" s="14">
        <f>F190*1.15</f>
        <v>2410.3999999999996</v>
      </c>
      <c r="H190" s="25">
        <f>SUM(H187:H189)</f>
        <v>0</v>
      </c>
      <c r="I190" s="25">
        <f>G190+H190</f>
        <v>2410.3999999999996</v>
      </c>
      <c r="J190" s="26"/>
      <c r="K190" s="25">
        <f>J190-G190-H190</f>
        <v>-2410.3999999999996</v>
      </c>
    </row>
    <row r="191" spans="1:11" ht="15" thickBot="1">
      <c r="A191" s="42" t="s">
        <v>44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1"/>
      <c r="B192" s="18" t="s">
        <v>13</v>
      </c>
      <c r="C192" s="19" t="s">
        <v>33</v>
      </c>
      <c r="D192" s="20" t="s">
        <v>16</v>
      </c>
      <c r="E192" s="20" t="s">
        <v>15</v>
      </c>
      <c r="F192" s="21">
        <v>1103</v>
      </c>
      <c r="G192" s="22"/>
      <c r="H192" s="22"/>
      <c r="I192" s="22"/>
      <c r="J192" s="22"/>
      <c r="K192" s="22"/>
    </row>
    <row r="193" spans="1:11" s="39" customFormat="1" ht="14.25">
      <c r="A193" s="33">
        <v>1148</v>
      </c>
      <c r="B193" s="34" t="s">
        <v>13</v>
      </c>
      <c r="C193" s="35" t="s">
        <v>116</v>
      </c>
      <c r="D193" s="36" t="s">
        <v>16</v>
      </c>
      <c r="E193" s="36" t="s">
        <v>15</v>
      </c>
      <c r="F193" s="37"/>
      <c r="G193" s="38"/>
      <c r="H193" s="38"/>
      <c r="I193" s="38"/>
      <c r="J193" s="38"/>
      <c r="K193" s="38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1103</v>
      </c>
      <c r="G194" s="14">
        <f>F194*1.15</f>
        <v>1268.4499999999998</v>
      </c>
      <c r="H194" s="25">
        <f>SUM(H192:H193)</f>
        <v>0</v>
      </c>
      <c r="I194" s="25">
        <f>G194+H194</f>
        <v>1268.4499999999998</v>
      </c>
      <c r="J194" s="26"/>
      <c r="K194" s="25">
        <f>J194-G194-H194</f>
        <v>-1268.4499999999998</v>
      </c>
    </row>
    <row r="195" spans="1:11" ht="15" thickBot="1">
      <c r="A195" s="42" t="s">
        <v>118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31"/>
      <c r="B196" s="18" t="s">
        <v>13</v>
      </c>
      <c r="C196" s="19" t="s">
        <v>119</v>
      </c>
      <c r="D196" s="20" t="s">
        <v>24</v>
      </c>
      <c r="E196" s="20" t="s">
        <v>25</v>
      </c>
      <c r="F196" s="21">
        <v>1174</v>
      </c>
      <c r="G196" s="22"/>
      <c r="H196" s="22"/>
      <c r="I196" s="22"/>
      <c r="J196" s="22"/>
      <c r="K196" s="22"/>
    </row>
    <row r="197" spans="1:11" ht="14.25">
      <c r="A197" s="31"/>
      <c r="B197" s="18" t="s">
        <v>13</v>
      </c>
      <c r="C197" s="19" t="s">
        <v>120</v>
      </c>
      <c r="D197" s="20" t="s">
        <v>28</v>
      </c>
      <c r="E197" s="20" t="s">
        <v>25</v>
      </c>
      <c r="F197" s="21">
        <v>1600</v>
      </c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2774</v>
      </c>
      <c r="G198" s="14">
        <f>F198*1.15</f>
        <v>3190.1</v>
      </c>
      <c r="H198" s="25">
        <f>SUM(H196:H197)</f>
        <v>0</v>
      </c>
      <c r="I198" s="25">
        <f>G198+H198</f>
        <v>3190.1</v>
      </c>
      <c r="J198" s="26"/>
      <c r="K198" s="25">
        <f>J198-G198-H198</f>
        <v>-3190.1</v>
      </c>
    </row>
    <row r="199" spans="1:11" ht="15" thickBot="1">
      <c r="A199" s="42" t="s">
        <v>121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31"/>
      <c r="B200" s="18" t="s">
        <v>12</v>
      </c>
      <c r="C200" s="19" t="s">
        <v>27</v>
      </c>
      <c r="D200" s="20" t="s">
        <v>28</v>
      </c>
      <c r="E200" s="20" t="s">
        <v>17</v>
      </c>
      <c r="F200" s="21">
        <v>1299</v>
      </c>
      <c r="G200" s="22"/>
      <c r="H200" s="22"/>
      <c r="I200" s="22"/>
      <c r="J200" s="22"/>
      <c r="K200" s="22"/>
    </row>
    <row r="201" spans="1:11" ht="14.25">
      <c r="A201" s="31"/>
      <c r="B201" s="18"/>
      <c r="C201" s="19"/>
      <c r="D201" s="20"/>
      <c r="E201" s="20"/>
      <c r="F201" s="21"/>
      <c r="G201" s="22"/>
      <c r="H201" s="22"/>
      <c r="I201" s="22"/>
      <c r="J201" s="22"/>
      <c r="K201" s="22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1299</v>
      </c>
      <c r="G202" s="14">
        <f>F202*1.15</f>
        <v>1493.85</v>
      </c>
      <c r="H202" s="25">
        <f>SUM(H200:H201)</f>
        <v>0</v>
      </c>
      <c r="I202" s="25">
        <f>G202+H202</f>
        <v>1493.85</v>
      </c>
      <c r="J202" s="26"/>
      <c r="K202" s="25">
        <f>J202-G202-H202</f>
        <v>-1493.85</v>
      </c>
    </row>
    <row r="203" spans="1:11" ht="15" thickBot="1">
      <c r="A203" s="42" t="s">
        <v>130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31"/>
      <c r="B204" s="18" t="s">
        <v>13</v>
      </c>
      <c r="C204" s="19" t="s">
        <v>131</v>
      </c>
      <c r="D204" s="20" t="s">
        <v>24</v>
      </c>
      <c r="E204" s="20" t="s">
        <v>25</v>
      </c>
      <c r="F204" s="21">
        <v>948</v>
      </c>
      <c r="G204" s="22"/>
      <c r="H204" s="22"/>
      <c r="I204" s="22"/>
      <c r="J204" s="22"/>
      <c r="K204" s="22"/>
    </row>
    <row r="205" spans="1:11" ht="14.25">
      <c r="A205" s="31"/>
      <c r="B205" s="18"/>
      <c r="C205" s="19"/>
      <c r="D205" s="20"/>
      <c r="E205" s="20"/>
      <c r="F205" s="21"/>
      <c r="G205" s="22"/>
      <c r="H205" s="22"/>
      <c r="I205" s="22"/>
      <c r="J205" s="22"/>
      <c r="K205" s="22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948</v>
      </c>
      <c r="G206" s="14">
        <f>F206*1.15</f>
        <v>1090.1999999999998</v>
      </c>
      <c r="H206" s="25">
        <f>SUM(H204:H205)</f>
        <v>0</v>
      </c>
      <c r="I206" s="25">
        <f>G206+H206</f>
        <v>1090.1999999999998</v>
      </c>
      <c r="J206" s="26"/>
      <c r="K206" s="25">
        <f>J206-G206-H206</f>
        <v>-1090.1999999999998</v>
      </c>
    </row>
    <row r="207" spans="1:11" ht="15" thickBot="1">
      <c r="A207" s="42" t="s">
        <v>132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31"/>
      <c r="B208" s="18" t="s">
        <v>13</v>
      </c>
      <c r="C208" s="19" t="s">
        <v>133</v>
      </c>
      <c r="D208" s="20" t="s">
        <v>24</v>
      </c>
      <c r="E208" s="20" t="s">
        <v>15</v>
      </c>
      <c r="F208" s="21">
        <v>1101</v>
      </c>
      <c r="G208" s="22"/>
      <c r="H208" s="22"/>
      <c r="I208" s="22"/>
      <c r="J208" s="22"/>
      <c r="K208" s="22"/>
    </row>
    <row r="209" spans="1:11" ht="14.25">
      <c r="A209" s="31"/>
      <c r="B209" s="18" t="s">
        <v>12</v>
      </c>
      <c r="C209" s="19" t="s">
        <v>134</v>
      </c>
      <c r="D209" s="20" t="s">
        <v>24</v>
      </c>
      <c r="E209" s="20" t="s">
        <v>15</v>
      </c>
      <c r="F209" s="21">
        <v>987</v>
      </c>
      <c r="G209" s="22"/>
      <c r="H209" s="22"/>
      <c r="I209" s="22"/>
      <c r="J209" s="22"/>
      <c r="K209" s="22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2088</v>
      </c>
      <c r="G210" s="14">
        <f>F210*1.15</f>
        <v>2401.2</v>
      </c>
      <c r="H210" s="25">
        <f>SUM(H208:H209)</f>
        <v>0</v>
      </c>
      <c r="I210" s="25">
        <f>G210+H210</f>
        <v>2401.2</v>
      </c>
      <c r="J210" s="26"/>
      <c r="K210" s="25">
        <f>J210-G210-H210</f>
        <v>-2401.2</v>
      </c>
    </row>
    <row r="211" spans="1:11" ht="15" thickBot="1">
      <c r="A211" s="44" t="s">
        <v>138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31"/>
      <c r="B212" s="18"/>
      <c r="C212" s="19" t="s">
        <v>58</v>
      </c>
      <c r="D212" s="20" t="s">
        <v>16</v>
      </c>
      <c r="E212" s="20" t="s">
        <v>17</v>
      </c>
      <c r="F212" s="21">
        <v>1096</v>
      </c>
      <c r="G212" s="22"/>
      <c r="H212" s="22"/>
      <c r="I212" s="22"/>
      <c r="J212" s="22"/>
      <c r="K212" s="22"/>
    </row>
    <row r="213" spans="1:11" ht="14.25">
      <c r="A213" s="31"/>
      <c r="B213" s="18"/>
      <c r="C213" s="19"/>
      <c r="D213" s="20"/>
      <c r="E213" s="20"/>
      <c r="F213" s="21"/>
      <c r="G213" s="22"/>
      <c r="H213" s="22"/>
      <c r="I213" s="22"/>
      <c r="J213" s="22"/>
      <c r="K213" s="22"/>
    </row>
    <row r="214" spans="1:11" ht="14.25">
      <c r="A214" s="6"/>
      <c r="B214" s="6"/>
      <c r="C214" s="9" t="s">
        <v>6</v>
      </c>
      <c r="D214" s="16"/>
      <c r="E214" s="16"/>
      <c r="F214" s="1">
        <f>SUM(F212:F213)</f>
        <v>1096</v>
      </c>
      <c r="G214" s="14">
        <f>F214*1.15</f>
        <v>1260.3999999999999</v>
      </c>
      <c r="H214" s="25">
        <f>SUM(H212:H213)</f>
        <v>0</v>
      </c>
      <c r="I214" s="25">
        <f>G214+H214</f>
        <v>1260.3999999999999</v>
      </c>
      <c r="J214" s="26"/>
      <c r="K214" s="25">
        <f>J214-G214-H214</f>
        <v>-1260.3999999999999</v>
      </c>
    </row>
    <row r="215" spans="1:11" ht="15" thickBot="1">
      <c r="A215" s="42" t="s">
        <v>140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31"/>
      <c r="B216" s="18" t="s">
        <v>13</v>
      </c>
      <c r="C216" s="19" t="s">
        <v>141</v>
      </c>
      <c r="D216" s="20" t="s">
        <v>16</v>
      </c>
      <c r="E216" s="20" t="s">
        <v>17</v>
      </c>
      <c r="F216" s="21">
        <v>1148</v>
      </c>
      <c r="G216" s="22"/>
      <c r="H216" s="22"/>
      <c r="I216" s="22"/>
      <c r="J216" s="22"/>
      <c r="K216" s="22"/>
    </row>
    <row r="217" spans="1:11" ht="14.25">
      <c r="A217" s="31"/>
      <c r="B217" s="18"/>
      <c r="C217" s="19"/>
      <c r="D217" s="20"/>
      <c r="E217" s="20"/>
      <c r="F217" s="21"/>
      <c r="G217" s="22"/>
      <c r="H217" s="22"/>
      <c r="I217" s="22"/>
      <c r="J217" s="22"/>
      <c r="K217" s="22"/>
    </row>
    <row r="218" spans="1:11" ht="14.25">
      <c r="A218" s="6"/>
      <c r="B218" s="6"/>
      <c r="C218" s="9" t="s">
        <v>6</v>
      </c>
      <c r="D218" s="16"/>
      <c r="E218" s="16"/>
      <c r="F218" s="1">
        <f>SUM(F216:F217)</f>
        <v>1148</v>
      </c>
      <c r="G218" s="14">
        <f>F218*1.15</f>
        <v>1320.1999999999998</v>
      </c>
      <c r="H218" s="25">
        <f>SUM(H216:H217)</f>
        <v>0</v>
      </c>
      <c r="I218" s="25">
        <f>G218+H218</f>
        <v>1320.1999999999998</v>
      </c>
      <c r="J218" s="26"/>
      <c r="K218" s="25">
        <f>J218-G218-H218</f>
        <v>-1320.1999999999998</v>
      </c>
    </row>
    <row r="219" spans="1:11" ht="15" thickBot="1">
      <c r="A219" s="42" t="s">
        <v>143</v>
      </c>
      <c r="B219" s="5"/>
      <c r="C219" s="8"/>
      <c r="D219" s="15"/>
      <c r="E219" s="15"/>
      <c r="F219" s="5"/>
      <c r="G219" s="13"/>
      <c r="H219" s="27"/>
      <c r="I219" s="27"/>
      <c r="J219" s="13"/>
      <c r="K219" s="13"/>
    </row>
    <row r="220" spans="1:11" ht="15" thickTop="1">
      <c r="A220" s="31"/>
      <c r="B220" s="18" t="s">
        <v>13</v>
      </c>
      <c r="C220" s="19" t="s">
        <v>38</v>
      </c>
      <c r="D220" s="20" t="s">
        <v>16</v>
      </c>
      <c r="E220" s="20" t="s">
        <v>15</v>
      </c>
      <c r="F220" s="21">
        <v>1101</v>
      </c>
      <c r="G220" s="22"/>
      <c r="H220" s="22"/>
      <c r="I220" s="22"/>
      <c r="J220" s="22"/>
      <c r="K220" s="22"/>
    </row>
    <row r="221" spans="1:11" s="39" customFormat="1" ht="14.25">
      <c r="A221" s="33">
        <v>1058</v>
      </c>
      <c r="B221" s="34" t="s">
        <v>13</v>
      </c>
      <c r="C221" s="35" t="s">
        <v>136</v>
      </c>
      <c r="D221" s="36" t="s">
        <v>16</v>
      </c>
      <c r="E221" s="36" t="s">
        <v>15</v>
      </c>
      <c r="F221" s="37"/>
      <c r="G221" s="38"/>
      <c r="H221" s="38"/>
      <c r="I221" s="38"/>
      <c r="J221" s="38"/>
      <c r="K221" s="38"/>
    </row>
    <row r="222" spans="1:11" ht="14.25">
      <c r="A222" s="6"/>
      <c r="B222" s="6"/>
      <c r="C222" s="9" t="s">
        <v>6</v>
      </c>
      <c r="D222" s="16"/>
      <c r="E222" s="16"/>
      <c r="F222" s="1">
        <f>SUM(F220:F221)</f>
        <v>1101</v>
      </c>
      <c r="G222" s="14">
        <f>F222*1.15</f>
        <v>1266.1499999999999</v>
      </c>
      <c r="H222" s="25">
        <f>SUM(H220:H221)</f>
        <v>0</v>
      </c>
      <c r="I222" s="25">
        <f>G222+H222</f>
        <v>1266.1499999999999</v>
      </c>
      <c r="J222" s="26"/>
      <c r="K222" s="25">
        <f>J222-G222-H222</f>
        <v>-1266.1499999999999</v>
      </c>
    </row>
    <row r="223" spans="1:11" ht="15" thickBot="1">
      <c r="A223" s="42" t="s">
        <v>144</v>
      </c>
      <c r="B223" s="5"/>
      <c r="C223" s="8"/>
      <c r="D223" s="15"/>
      <c r="E223" s="15"/>
      <c r="F223" s="5"/>
      <c r="G223" s="13"/>
      <c r="H223" s="27"/>
      <c r="I223" s="27"/>
      <c r="J223" s="13"/>
      <c r="K223" s="13"/>
    </row>
    <row r="224" spans="1:11" ht="15" thickTop="1">
      <c r="A224" s="31"/>
      <c r="B224" s="18" t="s">
        <v>13</v>
      </c>
      <c r="C224" s="19" t="s">
        <v>145</v>
      </c>
      <c r="D224" s="20" t="s">
        <v>24</v>
      </c>
      <c r="E224" s="20" t="s">
        <v>15</v>
      </c>
      <c r="F224" s="21">
        <v>1174</v>
      </c>
      <c r="G224" s="22"/>
      <c r="H224" s="22"/>
      <c r="I224" s="22"/>
      <c r="J224" s="22"/>
      <c r="K224" s="22"/>
    </row>
    <row r="225" spans="1:11" s="39" customFormat="1" ht="14.25">
      <c r="A225" s="33">
        <v>1148</v>
      </c>
      <c r="B225" s="34" t="s">
        <v>13</v>
      </c>
      <c r="C225" s="35" t="s">
        <v>146</v>
      </c>
      <c r="D225" s="36" t="s">
        <v>24</v>
      </c>
      <c r="E225" s="36" t="s">
        <v>15</v>
      </c>
      <c r="F225" s="37"/>
      <c r="G225" s="38"/>
      <c r="H225" s="38"/>
      <c r="I225" s="38"/>
      <c r="J225" s="38"/>
      <c r="K225" s="38"/>
    </row>
    <row r="226" spans="1:11" s="24" customFormat="1" ht="14.25">
      <c r="A226" s="40"/>
      <c r="B226" s="18" t="s">
        <v>13</v>
      </c>
      <c r="C226" s="19" t="s">
        <v>21</v>
      </c>
      <c r="D226" s="20" t="s">
        <v>24</v>
      </c>
      <c r="E226" s="20" t="s">
        <v>17</v>
      </c>
      <c r="F226" s="21">
        <v>948</v>
      </c>
      <c r="G226" s="22"/>
      <c r="H226" s="22"/>
      <c r="I226" s="22"/>
      <c r="J226" s="22"/>
      <c r="K226" s="22"/>
    </row>
    <row r="227" spans="1:11" s="24" customFormat="1" ht="14.25">
      <c r="A227" s="40"/>
      <c r="B227" s="18" t="s">
        <v>13</v>
      </c>
      <c r="C227" s="19" t="s">
        <v>128</v>
      </c>
      <c r="D227" s="20" t="s">
        <v>24</v>
      </c>
      <c r="E227" s="20" t="s">
        <v>15</v>
      </c>
      <c r="F227" s="21">
        <v>1143</v>
      </c>
      <c r="G227" s="22"/>
      <c r="H227" s="22"/>
      <c r="I227" s="22"/>
      <c r="J227" s="22"/>
      <c r="K227" s="22"/>
    </row>
    <row r="228" spans="1:11" ht="14.25">
      <c r="A228" s="6"/>
      <c r="B228" s="6"/>
      <c r="C228" s="9" t="s">
        <v>6</v>
      </c>
      <c r="D228" s="16"/>
      <c r="E228" s="16"/>
      <c r="F228" s="1">
        <f>SUM(F224:F227)</f>
        <v>3265</v>
      </c>
      <c r="G228" s="14">
        <f>F228*1.15</f>
        <v>3754.7499999999995</v>
      </c>
      <c r="H228" s="25">
        <f>SUM(H224:H225)</f>
        <v>0</v>
      </c>
      <c r="I228" s="25">
        <f>G228+H228</f>
        <v>3754.7499999999995</v>
      </c>
      <c r="J228" s="26"/>
      <c r="K228" s="25">
        <f>J228-G228-H228</f>
        <v>-3754.7499999999995</v>
      </c>
    </row>
    <row r="229" spans="1:11" ht="15" thickBot="1">
      <c r="A229" s="42" t="s">
        <v>147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1"/>
      <c r="B230" s="18" t="s">
        <v>13</v>
      </c>
      <c r="C230" s="19" t="s">
        <v>29</v>
      </c>
      <c r="D230" s="20" t="s">
        <v>28</v>
      </c>
      <c r="E230" s="20" t="s">
        <v>17</v>
      </c>
      <c r="F230" s="21">
        <v>1148</v>
      </c>
      <c r="G230" s="22"/>
      <c r="H230" s="22"/>
      <c r="I230" s="22"/>
      <c r="J230" s="22"/>
      <c r="K230" s="22"/>
    </row>
    <row r="231" spans="1:11" s="39" customFormat="1" ht="14.25">
      <c r="A231" s="33">
        <v>1094</v>
      </c>
      <c r="B231" s="34" t="s">
        <v>13</v>
      </c>
      <c r="C231" s="35" t="s">
        <v>59</v>
      </c>
      <c r="D231" s="36" t="s">
        <v>28</v>
      </c>
      <c r="E231" s="36" t="s">
        <v>17</v>
      </c>
      <c r="F231" s="37"/>
      <c r="G231" s="38"/>
      <c r="H231" s="38"/>
      <c r="I231" s="38"/>
      <c r="J231" s="38"/>
      <c r="K231" s="38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f>SUM(H230:H231)</f>
        <v>0</v>
      </c>
      <c r="I232" s="25">
        <f>G232+H232</f>
        <v>1320.1999999999998</v>
      </c>
      <c r="J232" s="26"/>
      <c r="K232" s="25">
        <f>J232-G232-H232</f>
        <v>-1320.1999999999998</v>
      </c>
    </row>
    <row r="233" spans="1:11" ht="15" thickBot="1">
      <c r="A233" s="42" t="s">
        <v>148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31"/>
      <c r="B234" s="18" t="s">
        <v>13</v>
      </c>
      <c r="C234" s="19" t="s">
        <v>58</v>
      </c>
      <c r="D234" s="20" t="s">
        <v>16</v>
      </c>
      <c r="E234" s="20" t="s">
        <v>15</v>
      </c>
      <c r="F234" s="21">
        <v>1096</v>
      </c>
      <c r="G234" s="22"/>
      <c r="H234" s="22"/>
      <c r="I234" s="22"/>
      <c r="J234" s="22"/>
      <c r="K234" s="22"/>
    </row>
    <row r="235" spans="1:11" ht="14.25">
      <c r="A235" s="31"/>
      <c r="B235" s="18" t="s">
        <v>13</v>
      </c>
      <c r="C235" s="19" t="s">
        <v>45</v>
      </c>
      <c r="D235" s="20" t="s">
        <v>16</v>
      </c>
      <c r="E235" s="20" t="s">
        <v>15</v>
      </c>
      <c r="F235" s="21">
        <v>1224</v>
      </c>
      <c r="G235" s="22"/>
      <c r="H235" s="22"/>
      <c r="I235" s="22"/>
      <c r="J235" s="22"/>
      <c r="K235" s="22"/>
    </row>
    <row r="236" spans="1:11" s="4" customFormat="1" ht="14.25">
      <c r="A236" s="31"/>
      <c r="B236" s="18" t="s">
        <v>13</v>
      </c>
      <c r="C236" s="19" t="s">
        <v>54</v>
      </c>
      <c r="D236" s="20" t="s">
        <v>16</v>
      </c>
      <c r="E236" s="20" t="s">
        <v>15</v>
      </c>
      <c r="F236" s="21">
        <v>1174</v>
      </c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SUM(F234:F236)</f>
        <v>3494</v>
      </c>
      <c r="G237" s="46">
        <f>F237</f>
        <v>3494</v>
      </c>
      <c r="H237" s="25">
        <f>SUM(H234:H235)</f>
        <v>0</v>
      </c>
      <c r="I237" s="25">
        <f>G237+H237</f>
        <v>3494</v>
      </c>
      <c r="J237" s="26"/>
      <c r="K237" s="25">
        <f>J237-G237-H237</f>
        <v>-3494</v>
      </c>
    </row>
    <row r="238" spans="1:11" ht="15" thickBot="1">
      <c r="A238" s="42" t="s">
        <v>149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 t="s">
        <v>13</v>
      </c>
      <c r="C239" s="19" t="s">
        <v>52</v>
      </c>
      <c r="D239" s="20" t="s">
        <v>28</v>
      </c>
      <c r="E239" s="20" t="s">
        <v>25</v>
      </c>
      <c r="F239" s="21">
        <v>1174</v>
      </c>
      <c r="G239" s="22"/>
      <c r="H239" s="22"/>
      <c r="I239" s="22"/>
      <c r="J239" s="22"/>
      <c r="K239" s="22"/>
    </row>
    <row r="240" spans="1:11" ht="14.25">
      <c r="A240" s="31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1174</v>
      </c>
      <c r="G241" s="46">
        <f>F241</f>
        <v>1174</v>
      </c>
      <c r="H241" s="25">
        <f>SUM(H239:H240)</f>
        <v>0</v>
      </c>
      <c r="I241" s="25">
        <f>G241+H241</f>
        <v>1174</v>
      </c>
      <c r="J241" s="26"/>
      <c r="K241" s="25">
        <f>J241-G241-H241</f>
        <v>-1174</v>
      </c>
    </row>
    <row r="242" spans="1:11" ht="15" thickBot="1">
      <c r="A242" s="42" t="s">
        <v>150</v>
      </c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1"/>
      <c r="B243" s="18" t="s">
        <v>13</v>
      </c>
      <c r="C243" s="19" t="s">
        <v>45</v>
      </c>
      <c r="D243" s="20" t="s">
        <v>28</v>
      </c>
      <c r="E243" s="20" t="s">
        <v>25</v>
      </c>
      <c r="F243" s="21">
        <v>1224</v>
      </c>
      <c r="G243" s="22"/>
      <c r="H243" s="22"/>
      <c r="I243" s="22"/>
      <c r="J243" s="22"/>
      <c r="K243" s="22"/>
    </row>
    <row r="244" spans="1:11" s="4" customFormat="1" ht="14.25">
      <c r="A244" s="31"/>
      <c r="B244" s="18" t="s">
        <v>13</v>
      </c>
      <c r="C244" s="19" t="s">
        <v>45</v>
      </c>
      <c r="D244" s="20" t="s">
        <v>30</v>
      </c>
      <c r="E244" s="20" t="s">
        <v>15</v>
      </c>
      <c r="F244" s="21">
        <v>1224</v>
      </c>
      <c r="G244" s="22"/>
      <c r="H244" s="22"/>
      <c r="I244" s="22"/>
      <c r="J244" s="22"/>
      <c r="K244" s="22"/>
    </row>
    <row r="245" spans="1:11" s="4" customFormat="1" ht="14.25">
      <c r="A245" s="31"/>
      <c r="B245" s="18" t="s">
        <v>13</v>
      </c>
      <c r="C245" s="19" t="s">
        <v>54</v>
      </c>
      <c r="D245" s="20" t="s">
        <v>28</v>
      </c>
      <c r="E245" s="20" t="s">
        <v>25</v>
      </c>
      <c r="F245" s="21">
        <v>1174</v>
      </c>
      <c r="G245" s="22"/>
      <c r="H245" s="22"/>
      <c r="I245" s="22"/>
      <c r="J245" s="22"/>
      <c r="K245" s="22"/>
    </row>
    <row r="246" spans="1:11" s="4" customFormat="1" ht="14.25">
      <c r="A246" s="31" t="s">
        <v>152</v>
      </c>
      <c r="B246" s="18" t="s">
        <v>13</v>
      </c>
      <c r="C246" s="19" t="s">
        <v>58</v>
      </c>
      <c r="D246" s="20" t="s">
        <v>28</v>
      </c>
      <c r="E246" s="20" t="s">
        <v>25</v>
      </c>
      <c r="F246" s="21">
        <v>1096</v>
      </c>
      <c r="G246" s="22"/>
      <c r="H246" s="22"/>
      <c r="I246" s="22"/>
      <c r="J246" s="22"/>
      <c r="K246" s="22"/>
    </row>
    <row r="247" spans="1:11" ht="14.25">
      <c r="A247" s="6"/>
      <c r="B247" s="6"/>
      <c r="C247" s="9" t="s">
        <v>6</v>
      </c>
      <c r="D247" s="16"/>
      <c r="E247" s="16"/>
      <c r="F247" s="1">
        <f>SUM(F243:F246)</f>
        <v>4718</v>
      </c>
      <c r="G247" s="46">
        <f>F247</f>
        <v>4718</v>
      </c>
      <c r="H247" s="25">
        <f>SUM(H243:H245)</f>
        <v>0</v>
      </c>
      <c r="I247" s="25">
        <f>G247+H247</f>
        <v>4718</v>
      </c>
      <c r="J247" s="26"/>
      <c r="K247" s="25">
        <f>J247-G247-H247</f>
        <v>-4718</v>
      </c>
    </row>
    <row r="248" spans="1:11" ht="15" thickBot="1">
      <c r="A248" s="5" t="s">
        <v>153</v>
      </c>
      <c r="B248" s="5"/>
      <c r="C248" s="8"/>
      <c r="D248" s="15"/>
      <c r="E248" s="15"/>
      <c r="F248" s="5"/>
      <c r="G248" s="13"/>
      <c r="H248" s="27"/>
      <c r="I248" s="27"/>
      <c r="J248" s="13"/>
      <c r="K248" s="13"/>
    </row>
    <row r="249" spans="1:11" ht="15" thickTop="1">
      <c r="A249" s="31" t="s">
        <v>152</v>
      </c>
      <c r="B249" s="18" t="s">
        <v>13</v>
      </c>
      <c r="C249" s="19" t="s">
        <v>59</v>
      </c>
      <c r="D249" s="20" t="s">
        <v>14</v>
      </c>
      <c r="E249" s="20" t="s">
        <v>25</v>
      </c>
      <c r="F249" s="21">
        <v>1094</v>
      </c>
      <c r="G249" s="22"/>
      <c r="H249" s="22"/>
      <c r="I249" s="22"/>
      <c r="J249" s="22"/>
      <c r="K249" s="22"/>
    </row>
    <row r="250" spans="1:11" ht="14.25">
      <c r="A250" s="31"/>
      <c r="B250" s="18"/>
      <c r="C250" s="19"/>
      <c r="D250" s="20"/>
      <c r="E250" s="20"/>
      <c r="F250" s="21"/>
      <c r="G250" s="22"/>
      <c r="H250" s="22"/>
      <c r="I250" s="22"/>
      <c r="J250" s="22"/>
      <c r="K250" s="22"/>
    </row>
    <row r="251" spans="1:11" ht="14.25">
      <c r="A251" s="6"/>
      <c r="B251" s="6"/>
      <c r="C251" s="9" t="s">
        <v>6</v>
      </c>
      <c r="D251" s="16"/>
      <c r="E251" s="16"/>
      <c r="F251" s="1">
        <f>SUM(F249:F250)</f>
        <v>1094</v>
      </c>
      <c r="G251" s="14">
        <f>F251*1.15</f>
        <v>1258.1</v>
      </c>
      <c r="H251" s="25">
        <f>SUM(H249:H250)</f>
        <v>0</v>
      </c>
      <c r="I251" s="25">
        <f>G251+H251</f>
        <v>1258.1</v>
      </c>
      <c r="J251" s="26"/>
      <c r="K251" s="25">
        <f>J251-G251-H251</f>
        <v>-1258.1</v>
      </c>
    </row>
    <row r="252" spans="1:11" ht="15" thickBot="1">
      <c r="A252" s="5" t="s">
        <v>154</v>
      </c>
      <c r="B252" s="5"/>
      <c r="C252" s="8"/>
      <c r="D252" s="15"/>
      <c r="E252" s="15"/>
      <c r="F252" s="5"/>
      <c r="G252" s="13"/>
      <c r="H252" s="27"/>
      <c r="I252" s="27"/>
      <c r="J252" s="13"/>
      <c r="K252" s="13"/>
    </row>
    <row r="253" spans="1:11" ht="15" thickTop="1">
      <c r="A253" s="31" t="s">
        <v>152</v>
      </c>
      <c r="B253" s="18" t="s">
        <v>13</v>
      </c>
      <c r="C253" s="19" t="s">
        <v>52</v>
      </c>
      <c r="D253" s="20" t="s">
        <v>16</v>
      </c>
      <c r="E253" s="20" t="s">
        <v>25</v>
      </c>
      <c r="F253" s="21">
        <v>1174</v>
      </c>
      <c r="G253" s="22"/>
      <c r="H253" s="22"/>
      <c r="I253" s="22"/>
      <c r="J253" s="22"/>
      <c r="K253" s="22"/>
    </row>
    <row r="254" spans="1:11" ht="14.25">
      <c r="A254" s="31" t="s">
        <v>152</v>
      </c>
      <c r="B254" s="18" t="s">
        <v>13</v>
      </c>
      <c r="C254" s="19" t="s">
        <v>58</v>
      </c>
      <c r="D254" s="20" t="s">
        <v>16</v>
      </c>
      <c r="E254" s="20" t="s">
        <v>25</v>
      </c>
      <c r="F254" s="21">
        <v>1096</v>
      </c>
      <c r="G254" s="22"/>
      <c r="H254" s="22"/>
      <c r="I254" s="22"/>
      <c r="J254" s="22"/>
      <c r="K254" s="22"/>
    </row>
    <row r="255" spans="1:11" ht="14.25">
      <c r="A255" s="6"/>
      <c r="B255" s="6"/>
      <c r="C255" s="9" t="s">
        <v>6</v>
      </c>
      <c r="D255" s="16"/>
      <c r="E255" s="16"/>
      <c r="F255" s="1">
        <f>SUM(F253:F254)</f>
        <v>2270</v>
      </c>
      <c r="G255" s="14">
        <f>F255*1.15</f>
        <v>2610.5</v>
      </c>
      <c r="H255" s="25">
        <f>SUM(H253:H254)</f>
        <v>0</v>
      </c>
      <c r="I255" s="25">
        <f>G255+H255</f>
        <v>2610.5</v>
      </c>
      <c r="J255" s="26"/>
      <c r="K255" s="25">
        <f>J255-G255-H255</f>
        <v>-2610.5</v>
      </c>
    </row>
    <row r="256" spans="1:11" ht="15" thickBot="1">
      <c r="A256" s="5" t="s">
        <v>155</v>
      </c>
      <c r="B256" s="5"/>
      <c r="C256" s="8"/>
      <c r="D256" s="15"/>
      <c r="E256" s="15"/>
      <c r="F256" s="5"/>
      <c r="G256" s="13"/>
      <c r="H256" s="27"/>
      <c r="I256" s="27"/>
      <c r="J256" s="13"/>
      <c r="K256" s="13"/>
    </row>
    <row r="257" spans="1:11" ht="15" thickTop="1">
      <c r="A257" s="31" t="s">
        <v>152</v>
      </c>
      <c r="B257" s="18" t="s">
        <v>13</v>
      </c>
      <c r="C257" s="19" t="s">
        <v>26</v>
      </c>
      <c r="D257" s="20" t="s">
        <v>16</v>
      </c>
      <c r="E257" s="20" t="s">
        <v>15</v>
      </c>
      <c r="F257" s="21">
        <v>1103</v>
      </c>
      <c r="G257" s="22"/>
      <c r="H257" s="22"/>
      <c r="I257" s="22"/>
      <c r="J257" s="22"/>
      <c r="K257" s="22"/>
    </row>
    <row r="258" spans="1:11" ht="14.25">
      <c r="A258" s="31"/>
      <c r="B258" s="18"/>
      <c r="C258" s="19"/>
      <c r="D258" s="20"/>
      <c r="E258" s="20"/>
      <c r="F258" s="21"/>
      <c r="G258" s="22"/>
      <c r="H258" s="22"/>
      <c r="I258" s="22"/>
      <c r="J258" s="22"/>
      <c r="K258" s="22"/>
    </row>
    <row r="259" spans="1:11" ht="14.25">
      <c r="A259" s="6"/>
      <c r="B259" s="6"/>
      <c r="C259" s="9" t="s">
        <v>6</v>
      </c>
      <c r="D259" s="16"/>
      <c r="E259" s="16"/>
      <c r="F259" s="1">
        <f>SUM(F257:F258)</f>
        <v>1103</v>
      </c>
      <c r="G259" s="14">
        <f>F259*1.15</f>
        <v>1268.4499999999998</v>
      </c>
      <c r="H259" s="25">
        <f>SUM(H257:H258)</f>
        <v>0</v>
      </c>
      <c r="I259" s="25">
        <f>G259+H259</f>
        <v>1268.4499999999998</v>
      </c>
      <c r="J259" s="26"/>
      <c r="K259" s="25">
        <f>J259-G259-H259</f>
        <v>-1268.4499999999998</v>
      </c>
    </row>
    <row r="260" spans="1:11" ht="15" thickBot="1">
      <c r="A260" s="5" t="s">
        <v>156</v>
      </c>
      <c r="B260" s="5"/>
      <c r="C260" s="8"/>
      <c r="D260" s="15"/>
      <c r="E260" s="15"/>
      <c r="F260" s="5"/>
      <c r="G260" s="13"/>
      <c r="H260" s="27"/>
      <c r="I260" s="27"/>
      <c r="J260" s="13"/>
      <c r="K260" s="13"/>
    </row>
    <row r="261" spans="1:11" ht="15" thickTop="1">
      <c r="A261" s="31" t="s">
        <v>152</v>
      </c>
      <c r="B261" s="18" t="s">
        <v>13</v>
      </c>
      <c r="C261" s="19" t="s">
        <v>58</v>
      </c>
      <c r="D261" s="20" t="s">
        <v>16</v>
      </c>
      <c r="E261" s="20" t="s">
        <v>25</v>
      </c>
      <c r="F261" s="21">
        <v>1096</v>
      </c>
      <c r="G261" s="22"/>
      <c r="H261" s="22"/>
      <c r="I261" s="22"/>
      <c r="J261" s="22"/>
      <c r="K261" s="22"/>
    </row>
    <row r="262" spans="1:11" ht="14.25">
      <c r="A262" s="31" t="s">
        <v>152</v>
      </c>
      <c r="B262" s="18" t="s">
        <v>13</v>
      </c>
      <c r="C262" s="19" t="s">
        <v>59</v>
      </c>
      <c r="D262" s="20" t="s">
        <v>16</v>
      </c>
      <c r="E262" s="20" t="s">
        <v>25</v>
      </c>
      <c r="F262" s="21">
        <v>1094</v>
      </c>
      <c r="G262" s="22"/>
      <c r="H262" s="22"/>
      <c r="I262" s="22"/>
      <c r="J262" s="22"/>
      <c r="K262" s="22"/>
    </row>
    <row r="263" spans="1:11" ht="14.25">
      <c r="A263" s="6"/>
      <c r="B263" s="6"/>
      <c r="C263" s="9" t="s">
        <v>6</v>
      </c>
      <c r="D263" s="16"/>
      <c r="E263" s="16"/>
      <c r="F263" s="1">
        <f>SUM(F261:F262)</f>
        <v>2190</v>
      </c>
      <c r="G263" s="14">
        <f>F263*1.15</f>
        <v>2518.5</v>
      </c>
      <c r="H263" s="25">
        <f>SUM(H261:H262)</f>
        <v>0</v>
      </c>
      <c r="I263" s="25">
        <f>G263+H263</f>
        <v>2518.5</v>
      </c>
      <c r="J263" s="26"/>
      <c r="K263" s="25">
        <f>J263-G263-H263</f>
        <v>-2518.5</v>
      </c>
    </row>
    <row r="264" spans="1:11" ht="15" thickBot="1">
      <c r="A264" s="5" t="s">
        <v>157</v>
      </c>
      <c r="B264" s="5"/>
      <c r="C264" s="8"/>
      <c r="D264" s="15"/>
      <c r="E264" s="15"/>
      <c r="F264" s="5"/>
      <c r="G264" s="13"/>
      <c r="H264" s="27"/>
      <c r="I264" s="27"/>
      <c r="J264" s="13"/>
      <c r="K264" s="13"/>
    </row>
    <row r="265" spans="1:11" ht="15" thickTop="1">
      <c r="A265" s="31" t="s">
        <v>152</v>
      </c>
      <c r="B265" s="18" t="s">
        <v>13</v>
      </c>
      <c r="C265" s="19" t="s">
        <v>116</v>
      </c>
      <c r="D265" s="20" t="s">
        <v>16</v>
      </c>
      <c r="E265" s="20" t="s">
        <v>17</v>
      </c>
      <c r="F265" s="21">
        <v>1148</v>
      </c>
      <c r="G265" s="22"/>
      <c r="H265" s="22"/>
      <c r="I265" s="22"/>
      <c r="J265" s="22"/>
      <c r="K265" s="22"/>
    </row>
    <row r="266" spans="1:11" s="39" customFormat="1" ht="14.25">
      <c r="A266" s="33">
        <v>1101</v>
      </c>
      <c r="B266" s="34" t="s">
        <v>13</v>
      </c>
      <c r="C266" s="35" t="s">
        <v>158</v>
      </c>
      <c r="D266" s="36" t="s">
        <v>16</v>
      </c>
      <c r="E266" s="36" t="s">
        <v>17</v>
      </c>
      <c r="F266" s="37"/>
      <c r="G266" s="38"/>
      <c r="H266" s="38"/>
      <c r="I266" s="38"/>
      <c r="J266" s="38"/>
      <c r="K266" s="38"/>
    </row>
    <row r="267" spans="1:11" s="24" customFormat="1" ht="14.25">
      <c r="A267" s="31" t="s">
        <v>152</v>
      </c>
      <c r="B267" s="18" t="s">
        <v>13</v>
      </c>
      <c r="C267" s="19" t="s">
        <v>160</v>
      </c>
      <c r="D267" s="20" t="s">
        <v>16</v>
      </c>
      <c r="E267" s="20" t="s">
        <v>15</v>
      </c>
      <c r="F267" s="21">
        <v>1174</v>
      </c>
      <c r="G267" s="22"/>
      <c r="H267" s="22"/>
      <c r="I267" s="22"/>
      <c r="J267" s="22"/>
      <c r="K267" s="22"/>
    </row>
    <row r="268" spans="1:11" ht="14.25">
      <c r="A268" s="6"/>
      <c r="B268" s="6"/>
      <c r="C268" s="9" t="s">
        <v>6</v>
      </c>
      <c r="D268" s="16"/>
      <c r="E268" s="16"/>
      <c r="F268" s="1">
        <f>SUM(F265:F267)</f>
        <v>2322</v>
      </c>
      <c r="G268" s="14">
        <f>F268*1.15</f>
        <v>2670.2999999999997</v>
      </c>
      <c r="H268" s="25">
        <f>SUM(H265:H266)</f>
        <v>0</v>
      </c>
      <c r="I268" s="25">
        <f>G268+H268</f>
        <v>2670.2999999999997</v>
      </c>
      <c r="J268" s="26"/>
      <c r="K268" s="25">
        <f>J268-G268-H268</f>
        <v>-2670.2999999999997</v>
      </c>
    </row>
    <row r="269" spans="1:11" ht="15" thickBot="1">
      <c r="A269" s="5" t="s">
        <v>159</v>
      </c>
      <c r="B269" s="5"/>
      <c r="C269" s="8"/>
      <c r="D269" s="15"/>
      <c r="E269" s="15"/>
      <c r="F269" s="5"/>
      <c r="G269" s="13"/>
      <c r="H269" s="27"/>
      <c r="I269" s="27"/>
      <c r="J269" s="13"/>
      <c r="K269" s="13"/>
    </row>
    <row r="270" spans="1:11" ht="15" thickTop="1">
      <c r="A270" s="31" t="s">
        <v>152</v>
      </c>
      <c r="B270" s="18"/>
      <c r="C270" s="19" t="s">
        <v>108</v>
      </c>
      <c r="D270" s="20" t="s">
        <v>28</v>
      </c>
      <c r="E270" s="20" t="s">
        <v>15</v>
      </c>
      <c r="F270" s="21">
        <v>1174</v>
      </c>
      <c r="G270" s="22"/>
      <c r="H270" s="22"/>
      <c r="I270" s="22"/>
      <c r="J270" s="22"/>
      <c r="K270" s="22"/>
    </row>
    <row r="271" spans="1:11" ht="14.25">
      <c r="A271" s="31"/>
      <c r="B271" s="18"/>
      <c r="C271" s="19"/>
      <c r="D271" s="20"/>
      <c r="E271" s="20"/>
      <c r="F271" s="21"/>
      <c r="G271" s="22"/>
      <c r="H271" s="22"/>
      <c r="I271" s="22"/>
      <c r="J271" s="22"/>
      <c r="K271" s="22"/>
    </row>
    <row r="272" spans="1:11" ht="14.25">
      <c r="A272" s="6"/>
      <c r="B272" s="6"/>
      <c r="C272" s="9" t="s">
        <v>6</v>
      </c>
      <c r="D272" s="16"/>
      <c r="E272" s="16"/>
      <c r="F272" s="1">
        <f>SUM(F270:F271)</f>
        <v>1174</v>
      </c>
      <c r="G272" s="14">
        <f>F272*1.15</f>
        <v>1350.1</v>
      </c>
      <c r="H272" s="25">
        <f>SUM(H270:H271)</f>
        <v>0</v>
      </c>
      <c r="I272" s="25">
        <f>G272+H272</f>
        <v>1350.1</v>
      </c>
      <c r="J272" s="26"/>
      <c r="K272" s="25">
        <f>J272-G272-H272</f>
        <v>-1350.1</v>
      </c>
    </row>
    <row r="273" spans="1:11" ht="15" thickBot="1">
      <c r="A273" s="5"/>
      <c r="B273" s="5"/>
      <c r="C273" s="8"/>
      <c r="D273" s="15"/>
      <c r="E273" s="15"/>
      <c r="F273" s="5"/>
      <c r="G273" s="13"/>
      <c r="H273" s="27"/>
      <c r="I273" s="27"/>
      <c r="J273" s="13"/>
      <c r="K273" s="13"/>
    </row>
    <row r="274" spans="1:11" ht="15" thickTop="1">
      <c r="A274" s="31"/>
      <c r="B274" s="18"/>
      <c r="C274" s="19"/>
      <c r="D274" s="20"/>
      <c r="E274" s="20"/>
      <c r="F274" s="21"/>
      <c r="G274" s="22"/>
      <c r="H274" s="22"/>
      <c r="I274" s="22"/>
      <c r="J274" s="22"/>
      <c r="K274" s="22"/>
    </row>
    <row r="275" spans="1:11" ht="14.25">
      <c r="A275" s="31"/>
      <c r="B275" s="18"/>
      <c r="C275" s="19"/>
      <c r="D275" s="20"/>
      <c r="E275" s="20"/>
      <c r="F275" s="21"/>
      <c r="G275" s="22"/>
      <c r="H275" s="22"/>
      <c r="I275" s="22"/>
      <c r="J275" s="22"/>
      <c r="K275" s="22"/>
    </row>
    <row r="276" spans="1:11" ht="14.25">
      <c r="A276" s="6"/>
      <c r="B276" s="6"/>
      <c r="C276" s="9" t="s">
        <v>6</v>
      </c>
      <c r="D276" s="16"/>
      <c r="E276" s="16"/>
      <c r="F276" s="1">
        <f>SUM(F274:F275)</f>
        <v>0</v>
      </c>
      <c r="G276" s="14">
        <f>F276*1.15</f>
        <v>0</v>
      </c>
      <c r="H276" s="25">
        <f>SUM(H274:H275)</f>
        <v>0</v>
      </c>
      <c r="I276" s="25">
        <f>G276+H276</f>
        <v>0</v>
      </c>
      <c r="J276" s="26"/>
      <c r="K276" s="25">
        <f>J276-G276-H276</f>
        <v>0</v>
      </c>
    </row>
    <row r="277" spans="1:11" ht="15" thickBot="1">
      <c r="A277" s="5"/>
      <c r="B277" s="5"/>
      <c r="C277" s="8"/>
      <c r="D277" s="15"/>
      <c r="E277" s="15"/>
      <c r="F277" s="5"/>
      <c r="G277" s="13"/>
      <c r="H277" s="27"/>
      <c r="I277" s="27"/>
      <c r="J277" s="13"/>
      <c r="K277" s="13"/>
    </row>
    <row r="278" spans="1:11" ht="15" thickTop="1">
      <c r="A278" s="31"/>
      <c r="B278" s="18"/>
      <c r="C278" s="19"/>
      <c r="D278" s="20"/>
      <c r="E278" s="20"/>
      <c r="F278" s="21"/>
      <c r="G278" s="22"/>
      <c r="H278" s="22"/>
      <c r="I278" s="22"/>
      <c r="J278" s="22"/>
      <c r="K278" s="22"/>
    </row>
    <row r="279" spans="1:11" ht="14.25">
      <c r="A279" s="31"/>
      <c r="B279" s="18"/>
      <c r="C279" s="19"/>
      <c r="D279" s="20"/>
      <c r="E279" s="20"/>
      <c r="F279" s="21"/>
      <c r="G279" s="22"/>
      <c r="H279" s="22"/>
      <c r="I279" s="22"/>
      <c r="J279" s="22"/>
      <c r="K279" s="22"/>
    </row>
    <row r="280" spans="1:11" ht="14.25">
      <c r="A280" s="6"/>
      <c r="B280" s="6"/>
      <c r="C280" s="9" t="s">
        <v>6</v>
      </c>
      <c r="D280" s="16"/>
      <c r="E280" s="16"/>
      <c r="F280" s="1">
        <f>SUM(F278:F279)</f>
        <v>0</v>
      </c>
      <c r="G280" s="14">
        <f>F280*1.15</f>
        <v>0</v>
      </c>
      <c r="H280" s="25">
        <f>SUM(H278:H279)</f>
        <v>0</v>
      </c>
      <c r="I280" s="25">
        <f>G280+H280</f>
        <v>0</v>
      </c>
      <c r="J280" s="26"/>
      <c r="K280" s="25">
        <f>J280-G280-H280</f>
        <v>0</v>
      </c>
    </row>
    <row r="281" spans="1:11" ht="15" thickBot="1">
      <c r="A281" s="5"/>
      <c r="B281" s="5"/>
      <c r="C281" s="8"/>
      <c r="D281" s="15"/>
      <c r="E281" s="15"/>
      <c r="F281" s="5"/>
      <c r="G281" s="13"/>
      <c r="H281" s="27"/>
      <c r="I281" s="27"/>
      <c r="J281" s="13"/>
      <c r="K281" s="13"/>
    </row>
    <row r="282" spans="1:11" ht="15" thickTop="1">
      <c r="A282" s="31"/>
      <c r="B282" s="18"/>
      <c r="C282" s="19"/>
      <c r="D282" s="20"/>
      <c r="E282" s="20"/>
      <c r="F282" s="21"/>
      <c r="G282" s="22"/>
      <c r="H282" s="22"/>
      <c r="I282" s="22"/>
      <c r="J282" s="22"/>
      <c r="K282" s="22"/>
    </row>
    <row r="283" spans="1:11" ht="14.25">
      <c r="A283" s="31"/>
      <c r="B283" s="18"/>
      <c r="C283" s="19"/>
      <c r="D283" s="20"/>
      <c r="E283" s="20"/>
      <c r="F283" s="21"/>
      <c r="G283" s="22"/>
      <c r="H283" s="22"/>
      <c r="I283" s="22"/>
      <c r="J283" s="22"/>
      <c r="K283" s="22"/>
    </row>
    <row r="284" spans="1:11" ht="14.25">
      <c r="A284" s="6"/>
      <c r="B284" s="6"/>
      <c r="C284" s="9" t="s">
        <v>6</v>
      </c>
      <c r="D284" s="16"/>
      <c r="E284" s="16"/>
      <c r="F284" s="1">
        <f>SUM(F282:F283)</f>
        <v>0</v>
      </c>
      <c r="G284" s="14">
        <f>F284*1.15</f>
        <v>0</v>
      </c>
      <c r="H284" s="25">
        <f>SUM(H282:H283)</f>
        <v>0</v>
      </c>
      <c r="I284" s="25">
        <f>G284+H284</f>
        <v>0</v>
      </c>
      <c r="J284" s="26"/>
      <c r="K284" s="25">
        <f>J284-G284-H284</f>
        <v>0</v>
      </c>
    </row>
    <row r="285" spans="1:11" ht="15" thickBot="1">
      <c r="A285" s="5"/>
      <c r="B285" s="5"/>
      <c r="C285" s="8"/>
      <c r="D285" s="15"/>
      <c r="E285" s="15"/>
      <c r="F285" s="5"/>
      <c r="G285" s="13"/>
      <c r="H285" s="27"/>
      <c r="I285" s="27"/>
      <c r="J285" s="13"/>
      <c r="K285" s="13"/>
    </row>
    <row r="286" spans="1:11" ht="15" thickTop="1">
      <c r="A286" s="31"/>
      <c r="B286" s="18"/>
      <c r="C286" s="19"/>
      <c r="D286" s="20"/>
      <c r="E286" s="20"/>
      <c r="F286" s="21"/>
      <c r="G286" s="22"/>
      <c r="H286" s="22"/>
      <c r="I286" s="22"/>
      <c r="J286" s="22"/>
      <c r="K286" s="22"/>
    </row>
    <row r="287" spans="1:11" ht="14.25">
      <c r="A287" s="31"/>
      <c r="B287" s="18"/>
      <c r="C287" s="19"/>
      <c r="D287" s="20"/>
      <c r="E287" s="20"/>
      <c r="F287" s="21"/>
      <c r="G287" s="22"/>
      <c r="H287" s="22"/>
      <c r="I287" s="22"/>
      <c r="J287" s="22"/>
      <c r="K287" s="22"/>
    </row>
    <row r="288" spans="1:11" ht="14.25">
      <c r="A288" s="6"/>
      <c r="B288" s="6"/>
      <c r="C288" s="9" t="s">
        <v>6</v>
      </c>
      <c r="D288" s="16"/>
      <c r="E288" s="16"/>
      <c r="F288" s="1">
        <f>SUM(F286:F287)</f>
        <v>0</v>
      </c>
      <c r="G288" s="14">
        <f>F288*1.15</f>
        <v>0</v>
      </c>
      <c r="H288" s="25">
        <f>SUM(H286:H287)</f>
        <v>0</v>
      </c>
      <c r="I288" s="25">
        <f>G288+H288</f>
        <v>0</v>
      </c>
      <c r="J288" s="26"/>
      <c r="K288" s="25">
        <f>J288-G288-H288</f>
        <v>0</v>
      </c>
    </row>
    <row r="289" spans="1:11" ht="15" thickBot="1">
      <c r="A289" s="5"/>
      <c r="B289" s="5"/>
      <c r="C289" s="8"/>
      <c r="D289" s="15"/>
      <c r="E289" s="15"/>
      <c r="F289" s="5"/>
      <c r="G289" s="13"/>
      <c r="H289" s="27"/>
      <c r="I289" s="27"/>
      <c r="J289" s="13"/>
      <c r="K289" s="13"/>
    </row>
    <row r="290" spans="1:11" ht="15" thickTop="1">
      <c r="A290" s="31"/>
      <c r="B290" s="18"/>
      <c r="C290" s="19"/>
      <c r="D290" s="20"/>
      <c r="E290" s="20"/>
      <c r="F290" s="21"/>
      <c r="G290" s="22"/>
      <c r="H290" s="22"/>
      <c r="I290" s="22"/>
      <c r="J290" s="22"/>
      <c r="K290" s="22"/>
    </row>
    <row r="291" spans="1:11" ht="14.25">
      <c r="A291" s="31"/>
      <c r="B291" s="18"/>
      <c r="C291" s="19"/>
      <c r="D291" s="20"/>
      <c r="E291" s="20"/>
      <c r="F291" s="21"/>
      <c r="G291" s="22"/>
      <c r="H291" s="22"/>
      <c r="I291" s="22"/>
      <c r="J291" s="22"/>
      <c r="K291" s="22"/>
    </row>
    <row r="292" spans="1:11" ht="14.25">
      <c r="A292" s="6"/>
      <c r="B292" s="6"/>
      <c r="C292" s="9" t="s">
        <v>6</v>
      </c>
      <c r="D292" s="16"/>
      <c r="E292" s="16"/>
      <c r="F292" s="1">
        <f>SUM(F290:F291)</f>
        <v>0</v>
      </c>
      <c r="G292" s="14">
        <f>F292*1.15</f>
        <v>0</v>
      </c>
      <c r="H292" s="25">
        <f>SUM(H290:H291)</f>
        <v>0</v>
      </c>
      <c r="I292" s="25">
        <f>G292+H292</f>
        <v>0</v>
      </c>
      <c r="J292" s="26"/>
      <c r="K292" s="25">
        <f>J292-G292-H292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2012-08-26T14:32:58Z</dcterms:modified>
  <cp:category/>
  <cp:version/>
  <cp:contentType/>
  <cp:contentStatus/>
</cp:coreProperties>
</file>