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<sst xmlns="http://schemas.openxmlformats.org/spreadsheetml/2006/main" count="542" uniqueCount="252">
  <si>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</si>
  <si>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</si>
  <si>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</si>
  <si>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</si>
  <si>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</si>
  <si>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</si>
  <si>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</si>
  <si>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</si>
  <si>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</si>
  <si>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</si>
  <si>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</si>
  <si>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0705-1</t>
  </si>
  <si>
    <t xml:space="preserve">pivirinka </t>
  </si>
  <si>
    <t>0704</t>
  </si>
  <si>
    <t>46/48</t>
  </si>
  <si>
    <t>48/50</t>
  </si>
  <si>
    <t>Lulia</t>
  </si>
  <si>
    <t>0421</t>
  </si>
  <si>
    <t>0418</t>
  </si>
  <si>
    <t>0419</t>
  </si>
  <si>
    <t>Н3</t>
  </si>
  <si>
    <t>Н6</t>
  </si>
  <si>
    <t>Alida</t>
  </si>
  <si>
    <t>44/46</t>
  </si>
  <si>
    <t>0708-1</t>
  </si>
  <si>
    <t>Евгения Гурлева</t>
  </si>
  <si>
    <t>S7207</t>
  </si>
  <si>
    <t>ТАЛИКА</t>
  </si>
  <si>
    <t>ТАТКА74</t>
  </si>
  <si>
    <t>0717-2</t>
  </si>
  <si>
    <t>Н1</t>
  </si>
  <si>
    <t>ТатьянаСт</t>
  </si>
  <si>
    <t>0222</t>
  </si>
  <si>
    <t>Ира Л</t>
  </si>
  <si>
    <t>42/44</t>
  </si>
  <si>
    <t>ValenTina</t>
  </si>
  <si>
    <t>Н 206</t>
  </si>
  <si>
    <t>0832</t>
  </si>
  <si>
    <t>L</t>
  </si>
  <si>
    <t>svetulek</t>
  </si>
  <si>
    <t>0802</t>
  </si>
  <si>
    <t>Ingrid</t>
  </si>
  <si>
    <t>Елена КР</t>
  </si>
  <si>
    <t>Н211</t>
  </si>
  <si>
    <t>Н01</t>
  </si>
  <si>
    <t>любой</t>
  </si>
  <si>
    <t>o.v.yudina</t>
  </si>
  <si>
    <t>Н15</t>
  </si>
  <si>
    <t>ELENA99.77</t>
  </si>
  <si>
    <t>0837-1</t>
  </si>
  <si>
    <t>Елена Драгунова</t>
  </si>
  <si>
    <t>0744-3</t>
  </si>
  <si>
    <t>R3</t>
  </si>
  <si>
    <t>0765-1</t>
  </si>
  <si>
    <t>Н41</t>
  </si>
  <si>
    <t>0743-1</t>
  </si>
  <si>
    <t>0764-1</t>
  </si>
  <si>
    <t>50/52</t>
  </si>
  <si>
    <t>Meant For Love</t>
  </si>
  <si>
    <t>Y10</t>
  </si>
  <si>
    <t>0744-1</t>
  </si>
  <si>
    <t>0217</t>
  </si>
  <si>
    <t>S2</t>
  </si>
  <si>
    <t>Якудза</t>
  </si>
  <si>
    <t>0751-1</t>
  </si>
  <si>
    <t>S 743</t>
  </si>
  <si>
    <t>Майра</t>
  </si>
  <si>
    <t>0722-3</t>
  </si>
  <si>
    <t>XL</t>
  </si>
  <si>
    <t>tashaT</t>
  </si>
  <si>
    <t>М2</t>
  </si>
  <si>
    <t>ЛЕВ64</t>
  </si>
  <si>
    <t>ALLA83</t>
  </si>
  <si>
    <t>crazy89</t>
  </si>
  <si>
    <t>Н40</t>
  </si>
  <si>
    <t>Vtoroe_serdce</t>
  </si>
  <si>
    <t>1</t>
  </si>
  <si>
    <t>Иришка Д</t>
  </si>
  <si>
    <t>S 744</t>
  </si>
  <si>
    <t>S 743-1</t>
  </si>
  <si>
    <t>baginia</t>
  </si>
  <si>
    <t>0807</t>
  </si>
  <si>
    <t>М</t>
  </si>
  <si>
    <t>0755</t>
  </si>
  <si>
    <t>S</t>
  </si>
  <si>
    <t>татаро - монгольское иго</t>
  </si>
  <si>
    <t>0748</t>
  </si>
  <si>
    <t>0223</t>
  </si>
  <si>
    <t>0731</t>
  </si>
  <si>
    <t>Джулюшка</t>
  </si>
  <si>
    <t>мамочка82</t>
  </si>
  <si>
    <t>0702</t>
  </si>
  <si>
    <t>Bulka</t>
  </si>
  <si>
    <t>Н7</t>
  </si>
  <si>
    <t>0706-1</t>
  </si>
  <si>
    <t>52/54</t>
  </si>
  <si>
    <t>Н12</t>
  </si>
  <si>
    <t>54/56</t>
  </si>
  <si>
    <t>0726</t>
  </si>
  <si>
    <t>YB535</t>
  </si>
  <si>
    <t>галя</t>
  </si>
  <si>
    <t>ЖУЖА2010</t>
  </si>
  <si>
    <t>А3</t>
  </si>
  <si>
    <t>C6</t>
  </si>
  <si>
    <t>C109</t>
  </si>
  <si>
    <t>А09</t>
  </si>
  <si>
    <t>Н18 или любой</t>
  </si>
  <si>
    <t>Н18</t>
  </si>
  <si>
    <t>Н7 Н17</t>
  </si>
  <si>
    <t>М3</t>
  </si>
  <si>
    <t>4 3 2 1</t>
  </si>
  <si>
    <t>Н10</t>
  </si>
  <si>
    <t>Н6 Н7</t>
  </si>
  <si>
    <t>Н31</t>
  </si>
  <si>
    <t>С6 С103</t>
  </si>
  <si>
    <t>pivirinka Елена Драгунова</t>
  </si>
  <si>
    <t>любой кроме А09</t>
  </si>
  <si>
    <t>H33</t>
  </si>
  <si>
    <t>H31</t>
  </si>
  <si>
    <t>М4</t>
  </si>
  <si>
    <t>Y1</t>
  </si>
  <si>
    <t xml:space="preserve"> Y10</t>
  </si>
  <si>
    <t>Н5</t>
  </si>
  <si>
    <t>S13</t>
  </si>
  <si>
    <t>S10</t>
  </si>
  <si>
    <t>M</t>
  </si>
  <si>
    <t xml:space="preserve">YB 535 </t>
  </si>
  <si>
    <t xml:space="preserve">S12 </t>
  </si>
  <si>
    <t>S13 S8</t>
  </si>
  <si>
    <t>S8</t>
  </si>
  <si>
    <t xml:space="preserve">H4 </t>
  </si>
  <si>
    <t>H2 A09 H1 H12</t>
  </si>
  <si>
    <t xml:space="preserve">М3 </t>
  </si>
  <si>
    <t>М2 М4</t>
  </si>
  <si>
    <t>Н17</t>
  </si>
  <si>
    <t>Н209</t>
  </si>
  <si>
    <t>Н02</t>
  </si>
  <si>
    <t>Н210</t>
  </si>
  <si>
    <t>4 5</t>
  </si>
  <si>
    <t xml:space="preserve">Н12 </t>
  </si>
  <si>
    <t>Н14 Н7</t>
  </si>
  <si>
    <t>svetulek Майра</t>
  </si>
  <si>
    <t>Lulia мама Лара Мама Света Якудза Майра tnt иго</t>
  </si>
  <si>
    <t>Н218</t>
  </si>
  <si>
    <t>горка1</t>
  </si>
  <si>
    <t>SvetlanaS</t>
  </si>
  <si>
    <t>0769</t>
  </si>
  <si>
    <t>702</t>
  </si>
  <si>
    <t>misti_2</t>
  </si>
  <si>
    <t>0825</t>
  </si>
  <si>
    <t>С5</t>
  </si>
  <si>
    <t>njilina</t>
  </si>
  <si>
    <t>56/58</t>
  </si>
  <si>
    <t>Олива</t>
  </si>
  <si>
    <t>0726-5</t>
  </si>
  <si>
    <t>5 1</t>
  </si>
  <si>
    <t xml:space="preserve">S4 </t>
  </si>
  <si>
    <t>Н18 Н3 S2</t>
  </si>
  <si>
    <t>Н32</t>
  </si>
  <si>
    <t>ДОЗАКАЗ</t>
  </si>
  <si>
    <t>Н14</t>
  </si>
  <si>
    <t>S12</t>
  </si>
  <si>
    <t>S9 S7</t>
  </si>
  <si>
    <t>H40</t>
  </si>
  <si>
    <t>H41</t>
  </si>
  <si>
    <t>Н7 Н6 Н18</t>
  </si>
  <si>
    <t>иго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</si>
  <si>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</si>
  <si>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</si>
  <si>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</si>
  <si>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</si>
  <si>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</si>
  <si>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</si>
  <si>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</si>
  <si>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</si>
  <si>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</si>
  <si>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</si>
  <si>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</si>
  <si>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</si>
  <si>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</si>
  <si>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</si>
  <si>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</si>
  <si>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</si>
  <si>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</si>
  <si>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</si>
  <si>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Елена Вадимовна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</si>
  <si>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</si>
  <si>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</si>
  <si>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</si>
  <si>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</si>
  <si>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</si>
  <si>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</si>
  <si>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</si>
  <si>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</si>
  <si>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</si>
  <si>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</si>
  <si>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</si>
  <si>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</si>
  <si>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</si>
  <si>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</si>
  <si>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</si>
  <si>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</si>
  <si>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</si>
  <si>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</si>
  <si>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</si>
  <si>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</si>
  <si>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</si>
  <si>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</si>
  <si>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</si>
  <si>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</si>
  <si>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</si>
  <si>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</si>
  <si>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</si>
  <si>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</si>
  <si>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wi6ka</t>
  </si>
  <si>
    <t>Copoka81</t>
  </si>
  <si>
    <t>R-3 (А09)</t>
  </si>
  <si>
    <t>C3(R-3)</t>
  </si>
  <si>
    <t>Н202</t>
  </si>
  <si>
    <t>Н7(Н11)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</si>
  <si>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</si>
  <si>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</si>
  <si>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</si>
  <si>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</si>
  <si>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</si>
  <si>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</si>
  <si>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</si>
  <si>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</si>
  <si>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</si>
  <si>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</si>
  <si>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</si>
  <si>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</si>
  <si>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</si>
  <si>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</si>
  <si>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</si>
  <si>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</si>
  <si>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</si>
  <si>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>H 226-1</t>
  </si>
  <si>
    <t xml:space="preserve"> 001(004)</t>
  </si>
  <si>
    <t>Крuстaл</t>
  </si>
  <si>
    <t>H 225-1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</si>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</sst>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9" fontId="20" fillId="0" borderId="14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40" fillId="0" borderId="21" xfId="0" applyFont="1" applyBorder="1" applyAlignment="1">
      <alignment/>
    </xf>
    <xf numFmtId="49" fontId="0" fillId="7" borderId="11" xfId="0" applyNumberForma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/>
    </xf>
    <xf numFmtId="49" fontId="0" fillId="7" borderId="19" xfId="0" applyNumberFormat="1" applyFill="1" applyBorder="1" applyAlignment="1">
      <alignment/>
    </xf>
    <xf numFmtId="49" fontId="0" fillId="7" borderId="20" xfId="0" applyNumberFormat="1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/>
    </xf>
    <xf numFmtId="49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 horizontal="left"/>
    </xf>
    <xf numFmtId="49" fontId="0" fillId="7" borderId="11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33" fillId="0" borderId="0" xfId="0" applyNumberFormat="1" applyFont="1" applyAlignment="1">
      <alignment/>
    </xf>
    <xf numFmtId="0" fontId="20" fillId="7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168</v>
      </c>
      <c r="B2" s="22"/>
      <c r="C2" s="17"/>
      <c r="D2" s="27"/>
      <c r="E2" s="5"/>
      <c r="F2" s="5"/>
      <c r="G2" s="10"/>
      <c r="H2" s="5"/>
      <c r="I2" s="6"/>
      <c r="K2" s="118">
        <f>E5+E9+E15+E19+E23+E35+E39+E44+E48+E52+E56+E60+E65+E69+E73+E77+E81+E87+E91+E95+E99+E103+E107+E111+E115+E119+E123+E128+E132+E136+E140+E144+E148+E152+E156+E160+E164+E168+E172+E176+E180+E184+E188</f>
        <v>44270</v>
      </c>
    </row>
    <row r="3" spans="1:9" s="4" customFormat="1" ht="15" thickTop="1">
      <c r="A3" s="12"/>
      <c r="B3" s="23" t="s">
        <v>86</v>
      </c>
      <c r="C3" s="18" t="s">
        <v>169</v>
      </c>
      <c r="D3" s="28" t="s">
        <v>170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171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172</v>
      </c>
      <c r="C7" s="18" t="s">
        <v>14</v>
      </c>
      <c r="D7" s="28" t="s">
        <v>173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77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79</v>
      </c>
      <c r="C11" s="18">
        <v>52</v>
      </c>
      <c r="D11" s="28" t="s">
        <v>193</v>
      </c>
      <c r="E11" s="13">
        <v>950</v>
      </c>
      <c r="F11" s="14"/>
      <c r="G11" s="15"/>
      <c r="H11" s="16"/>
      <c r="I11" s="14"/>
    </row>
    <row r="12" spans="1:9" s="117" customFormat="1" ht="14.25">
      <c r="A12" s="111">
        <v>950</v>
      </c>
      <c r="B12" s="112" t="s">
        <v>78</v>
      </c>
      <c r="C12" s="113">
        <v>52</v>
      </c>
      <c r="D12" s="114" t="s">
        <v>45</v>
      </c>
      <c r="E12" s="115"/>
      <c r="F12" s="116"/>
      <c r="G12" s="116"/>
      <c r="H12" s="115"/>
      <c r="I12" s="116"/>
    </row>
    <row r="13" spans="1:9" s="117" customFormat="1" ht="14.25">
      <c r="A13" s="111">
        <v>950</v>
      </c>
      <c r="B13" s="112" t="s">
        <v>65</v>
      </c>
      <c r="C13" s="113">
        <v>52</v>
      </c>
      <c r="D13" s="114" t="s">
        <v>161</v>
      </c>
      <c r="E13" s="115"/>
      <c r="F13" s="116"/>
      <c r="G13" s="116"/>
      <c r="H13" s="115"/>
      <c r="I13" s="116"/>
    </row>
    <row r="14" spans="1:9" s="117" customFormat="1" ht="14.25">
      <c r="A14" s="111">
        <v>1750</v>
      </c>
      <c r="B14" s="112" t="s">
        <v>192</v>
      </c>
      <c r="C14" s="113">
        <v>52</v>
      </c>
      <c r="D14" s="114" t="s">
        <v>45</v>
      </c>
      <c r="E14" s="115">
        <v>0</v>
      </c>
      <c r="F14" s="116"/>
      <c r="G14" s="116"/>
      <c r="H14" s="115"/>
      <c r="I14" s="116"/>
    </row>
    <row r="15" spans="1:9" ht="14.25">
      <c r="A15" s="7"/>
      <c r="B15" s="24" t="s">
        <v>7</v>
      </c>
      <c r="C15" s="19"/>
      <c r="D15" s="29"/>
      <c r="E15" s="1">
        <f>SUM(E11:E14)</f>
        <v>950</v>
      </c>
      <c r="F15" s="9">
        <f>E15*1.15</f>
        <v>1092.5</v>
      </c>
      <c r="G15" s="11"/>
      <c r="H15" s="8"/>
      <c r="I15" s="8">
        <f>H15-F15-G15</f>
        <v>-1092.5</v>
      </c>
    </row>
    <row r="16" spans="1:9" ht="15" thickBot="1">
      <c r="A16" s="5" t="s">
        <v>174</v>
      </c>
      <c r="B16" s="22"/>
      <c r="C16" s="17"/>
      <c r="D16" s="27"/>
      <c r="E16" s="5"/>
      <c r="F16" s="5"/>
      <c r="G16" s="10"/>
      <c r="H16" s="5"/>
      <c r="I16" s="6"/>
    </row>
    <row r="17" spans="1:9" ht="15" thickTop="1">
      <c r="A17" s="12"/>
      <c r="B17" s="23" t="s">
        <v>67</v>
      </c>
      <c r="C17" s="18" t="s">
        <v>175</v>
      </c>
      <c r="D17" s="28" t="s">
        <v>176</v>
      </c>
      <c r="E17" s="13">
        <v>950</v>
      </c>
      <c r="F17" s="14"/>
      <c r="G17" s="15"/>
      <c r="H17" s="16"/>
      <c r="I17" s="14"/>
    </row>
    <row r="18" spans="1:9" ht="14.25">
      <c r="A18" s="12"/>
      <c r="B18" s="23"/>
      <c r="C18" s="18"/>
      <c r="D18" s="28"/>
      <c r="E18" s="13">
        <v>0</v>
      </c>
      <c r="F18" s="14"/>
      <c r="G18" s="15"/>
      <c r="H18" s="16"/>
      <c r="I18" s="14"/>
    </row>
    <row r="19" spans="1:9" ht="14.25">
      <c r="A19" s="7"/>
      <c r="B19" s="24" t="s">
        <v>7</v>
      </c>
      <c r="C19" s="19"/>
      <c r="D19" s="29"/>
      <c r="E19" s="1">
        <f>SUM(E17:E18)</f>
        <v>950</v>
      </c>
      <c r="F19" s="9">
        <f>E19*1.15</f>
        <v>1092.5</v>
      </c>
      <c r="G19" s="11"/>
      <c r="H19" s="8"/>
      <c r="I19" s="8">
        <f>H19-F19-G19</f>
        <v>-1092.5</v>
      </c>
    </row>
    <row r="20" spans="1:9" ht="15" thickBot="1">
      <c r="A20" s="5" t="s">
        <v>177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178</v>
      </c>
      <c r="C21" s="18" t="s">
        <v>95</v>
      </c>
      <c r="D21" s="28" t="s">
        <v>179</v>
      </c>
      <c r="E21" s="13">
        <v>550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550</v>
      </c>
      <c r="F23" s="9">
        <f>E23*1.15</f>
        <v>632.5</v>
      </c>
      <c r="G23" s="11"/>
      <c r="H23" s="8"/>
      <c r="I23" s="8">
        <f>H23-F23-G23</f>
        <v>-632.5</v>
      </c>
    </row>
    <row r="24" spans="1:9" ht="15" thickBot="1">
      <c r="A24" s="5" t="s">
        <v>85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180</v>
      </c>
      <c r="C25" s="18" t="s">
        <v>95</v>
      </c>
      <c r="D25" s="28" t="s">
        <v>45</v>
      </c>
      <c r="E25" s="13">
        <v>950</v>
      </c>
      <c r="F25" s="14"/>
      <c r="G25" s="15"/>
      <c r="H25" s="16"/>
      <c r="I25" s="14"/>
    </row>
    <row r="26" spans="1:9" s="117" customFormat="1" ht="14.25">
      <c r="A26" s="111">
        <v>1350</v>
      </c>
      <c r="B26" s="112" t="s">
        <v>181</v>
      </c>
      <c r="C26" s="113" t="s">
        <v>95</v>
      </c>
      <c r="D26" s="114" t="s">
        <v>45</v>
      </c>
      <c r="E26" s="115"/>
      <c r="F26" s="116"/>
      <c r="G26" s="116"/>
      <c r="H26" s="115"/>
      <c r="I26" s="116"/>
    </row>
    <row r="27" spans="1:9" s="117" customFormat="1" ht="14.25">
      <c r="A27" s="111">
        <v>1350</v>
      </c>
      <c r="B27" s="112" t="s">
        <v>51</v>
      </c>
      <c r="C27" s="113" t="s">
        <v>95</v>
      </c>
      <c r="D27" s="114" t="s">
        <v>45</v>
      </c>
      <c r="E27" s="115"/>
      <c r="F27" s="116"/>
      <c r="G27" s="116"/>
      <c r="H27" s="115"/>
      <c r="I27" s="116"/>
    </row>
    <row r="28" spans="1:9" s="117" customFormat="1" ht="14.25">
      <c r="A28" s="111">
        <v>1250</v>
      </c>
      <c r="B28" s="112" t="s">
        <v>182</v>
      </c>
      <c r="C28" s="113" t="s">
        <v>95</v>
      </c>
      <c r="D28" s="114" t="s">
        <v>45</v>
      </c>
      <c r="E28" s="115"/>
      <c r="F28" s="116"/>
      <c r="G28" s="116"/>
      <c r="H28" s="115"/>
      <c r="I28" s="116"/>
    </row>
    <row r="29" spans="1:9" s="4" customFormat="1" ht="14.25">
      <c r="A29" s="12"/>
      <c r="B29" s="23" t="s">
        <v>88</v>
      </c>
      <c r="C29" s="18" t="s">
        <v>14</v>
      </c>
      <c r="D29" s="28" t="s">
        <v>45</v>
      </c>
      <c r="E29" s="13">
        <v>550</v>
      </c>
      <c r="F29" s="14"/>
      <c r="G29" s="15"/>
      <c r="H29" s="16"/>
      <c r="I29" s="14"/>
    </row>
    <row r="30" spans="1:9" s="117" customFormat="1" ht="14.25">
      <c r="A30" s="111">
        <v>550</v>
      </c>
      <c r="B30" s="112" t="s">
        <v>88</v>
      </c>
      <c r="C30" s="113" t="s">
        <v>23</v>
      </c>
      <c r="D30" s="114" t="s">
        <v>45</v>
      </c>
      <c r="E30" s="115"/>
      <c r="F30" s="116"/>
      <c r="G30" s="116"/>
      <c r="H30" s="115"/>
      <c r="I30" s="116"/>
    </row>
    <row r="31" spans="1:9" ht="14.25">
      <c r="A31" s="12"/>
      <c r="B31" s="23" t="s">
        <v>26</v>
      </c>
      <c r="C31" s="18" t="s">
        <v>14</v>
      </c>
      <c r="D31" s="28" t="s">
        <v>45</v>
      </c>
      <c r="E31" s="13">
        <v>340</v>
      </c>
      <c r="F31" s="14"/>
      <c r="G31" s="15"/>
      <c r="H31" s="16"/>
      <c r="I31" s="14"/>
    </row>
    <row r="32" spans="1:9" s="117" customFormat="1" ht="14.25">
      <c r="A32" s="111">
        <v>340</v>
      </c>
      <c r="B32" s="112" t="s">
        <v>26</v>
      </c>
      <c r="C32" s="113" t="s">
        <v>23</v>
      </c>
      <c r="D32" s="114" t="s">
        <v>45</v>
      </c>
      <c r="E32" s="115"/>
      <c r="F32" s="116"/>
      <c r="G32" s="116"/>
      <c r="H32" s="115"/>
      <c r="I32" s="116"/>
    </row>
    <row r="33" spans="1:9" s="4" customFormat="1" ht="14.25">
      <c r="A33" s="12"/>
      <c r="B33" s="23" t="s">
        <v>29</v>
      </c>
      <c r="C33" s="18" t="s">
        <v>95</v>
      </c>
      <c r="D33" s="28" t="s">
        <v>45</v>
      </c>
      <c r="E33" s="13">
        <v>390</v>
      </c>
      <c r="F33" s="14"/>
      <c r="G33" s="15"/>
      <c r="H33" s="16"/>
      <c r="I33" s="14"/>
    </row>
    <row r="34" spans="1:9" s="117" customFormat="1" ht="14.25">
      <c r="A34" s="111">
        <v>390</v>
      </c>
      <c r="B34" s="112" t="s">
        <v>29</v>
      </c>
      <c r="C34" s="113" t="s">
        <v>57</v>
      </c>
      <c r="D34" s="114" t="s">
        <v>45</v>
      </c>
      <c r="E34" s="115"/>
      <c r="F34" s="116"/>
      <c r="G34" s="116"/>
      <c r="H34" s="115"/>
      <c r="I34" s="116"/>
    </row>
    <row r="35" spans="1:9" ht="14.25">
      <c r="A35" s="7"/>
      <c r="B35" s="24" t="s">
        <v>7</v>
      </c>
      <c r="C35" s="19"/>
      <c r="D35" s="29"/>
      <c r="E35" s="1">
        <f>SUM(E25:E33)</f>
        <v>2230</v>
      </c>
      <c r="F35" s="9">
        <f>E35*1.15</f>
        <v>2564.5</v>
      </c>
      <c r="G35" s="11"/>
      <c r="H35" s="8"/>
      <c r="I35" s="8">
        <f>H35-F35-G35</f>
        <v>-2564.5</v>
      </c>
    </row>
    <row r="36" spans="1:9" ht="15" thickBot="1">
      <c r="A36" s="5" t="s">
        <v>72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183</v>
      </c>
      <c r="C37" s="18">
        <v>50</v>
      </c>
      <c r="D37" s="28" t="s">
        <v>184</v>
      </c>
      <c r="E37" s="13">
        <v>950</v>
      </c>
      <c r="F37" s="14"/>
      <c r="G37" s="15"/>
      <c r="H37" s="16"/>
      <c r="I37" s="14"/>
    </row>
    <row r="38" spans="1:9" ht="14.25">
      <c r="A38" s="12"/>
      <c r="B38" s="23"/>
      <c r="C38" s="18"/>
      <c r="D38" s="28"/>
      <c r="E38" s="13">
        <v>0</v>
      </c>
      <c r="F38" s="14"/>
      <c r="G38" s="15"/>
      <c r="H38" s="16"/>
      <c r="I38" s="14"/>
    </row>
    <row r="39" spans="1:9" ht="14.25">
      <c r="A39" s="7"/>
      <c r="B39" s="24" t="s">
        <v>7</v>
      </c>
      <c r="C39" s="19"/>
      <c r="D39" s="29"/>
      <c r="E39" s="1">
        <f>SUM(E37:E38)</f>
        <v>950</v>
      </c>
      <c r="F39" s="9">
        <f>E39*1.15</f>
        <v>1092.5</v>
      </c>
      <c r="G39" s="11"/>
      <c r="H39" s="8"/>
      <c r="I39" s="8">
        <f>H39-F39-G39</f>
        <v>-1092.5</v>
      </c>
    </row>
    <row r="40" spans="1:9" ht="15" thickBot="1">
      <c r="A40" s="5" t="s">
        <v>185</v>
      </c>
      <c r="B40" s="22"/>
      <c r="C40" s="17"/>
      <c r="D40" s="27"/>
      <c r="E40" s="5"/>
      <c r="F40" s="5"/>
      <c r="G40" s="10"/>
      <c r="H40" s="5"/>
      <c r="I40" s="6"/>
    </row>
    <row r="41" spans="1:9" ht="15" thickTop="1">
      <c r="A41" s="12"/>
      <c r="B41" s="23" t="s">
        <v>186</v>
      </c>
      <c r="C41" s="18">
        <v>52</v>
      </c>
      <c r="D41" s="28" t="s">
        <v>187</v>
      </c>
      <c r="E41" s="13">
        <v>2550</v>
      </c>
      <c r="F41" s="14"/>
      <c r="G41" s="15"/>
      <c r="H41" s="16"/>
      <c r="I41" s="14"/>
    </row>
    <row r="42" spans="1:9" s="117" customFormat="1" ht="14.25">
      <c r="A42" s="111">
        <v>2200</v>
      </c>
      <c r="B42" s="112" t="s">
        <v>188</v>
      </c>
      <c r="C42" s="113">
        <v>52</v>
      </c>
      <c r="D42" s="114" t="s">
        <v>189</v>
      </c>
      <c r="E42" s="115"/>
      <c r="F42" s="116"/>
      <c r="G42" s="116"/>
      <c r="H42" s="115"/>
      <c r="I42" s="116"/>
    </row>
    <row r="43" spans="1:9" ht="14.25">
      <c r="A43" s="12"/>
      <c r="B43" s="23" t="s">
        <v>190</v>
      </c>
      <c r="C43" s="18">
        <v>52</v>
      </c>
      <c r="D43" s="28" t="s">
        <v>191</v>
      </c>
      <c r="E43" s="13">
        <v>950</v>
      </c>
      <c r="F43" s="14"/>
      <c r="G43" s="15"/>
      <c r="H43" s="16"/>
      <c r="I43" s="14"/>
    </row>
    <row r="44" spans="1:9" ht="14.25">
      <c r="A44" s="7"/>
      <c r="B44" s="24" t="s">
        <v>7</v>
      </c>
      <c r="C44" s="19"/>
      <c r="D44" s="29"/>
      <c r="E44" s="1">
        <f>SUM(E41:E43)</f>
        <v>3500</v>
      </c>
      <c r="F44" s="9">
        <f>E44*1.15</f>
        <v>4024.9999999999995</v>
      </c>
      <c r="G44" s="11"/>
      <c r="H44" s="8"/>
      <c r="I44" s="8">
        <f>H44-F44-G44</f>
        <v>-4024.9999999999995</v>
      </c>
    </row>
    <row r="45" spans="1:9" ht="15" thickBot="1">
      <c r="A45" s="5" t="s">
        <v>197</v>
      </c>
      <c r="B45" s="22"/>
      <c r="C45" s="17"/>
      <c r="D45" s="27"/>
      <c r="E45" s="5"/>
      <c r="F45" s="5"/>
      <c r="G45" s="10"/>
      <c r="H45" s="5"/>
      <c r="I45" s="6"/>
    </row>
    <row r="46" spans="1:9" ht="15" thickTop="1">
      <c r="A46" s="12"/>
      <c r="B46" s="23" t="s">
        <v>61</v>
      </c>
      <c r="C46" s="18">
        <v>52</v>
      </c>
      <c r="D46" s="28" t="s">
        <v>194</v>
      </c>
      <c r="E46" s="13">
        <v>1750</v>
      </c>
      <c r="F46" s="14"/>
      <c r="G46" s="15"/>
      <c r="H46" s="16"/>
      <c r="I46" s="14"/>
    </row>
    <row r="47" spans="1:9" ht="14.25">
      <c r="A47" s="12"/>
      <c r="B47" s="23" t="s">
        <v>195</v>
      </c>
      <c r="C47" s="18" t="s">
        <v>57</v>
      </c>
      <c r="D47" s="28" t="s">
        <v>196</v>
      </c>
      <c r="E47" s="13">
        <v>550</v>
      </c>
      <c r="F47" s="14"/>
      <c r="G47" s="15"/>
      <c r="H47" s="16"/>
      <c r="I47" s="14"/>
    </row>
    <row r="48" spans="1:9" ht="14.25">
      <c r="A48" s="7"/>
      <c r="B48" s="24" t="s">
        <v>7</v>
      </c>
      <c r="C48" s="19"/>
      <c r="D48" s="29"/>
      <c r="E48" s="1">
        <f>SUM(E46:E47)</f>
        <v>2300</v>
      </c>
      <c r="F48" s="9">
        <f>E48*1.15</f>
        <v>2645</v>
      </c>
      <c r="G48" s="11"/>
      <c r="H48" s="8"/>
      <c r="I48" s="8">
        <f>H48-F48-G48</f>
        <v>-2645</v>
      </c>
    </row>
    <row r="49" spans="1:9" ht="15" thickBot="1">
      <c r="A49" s="5" t="s">
        <v>198</v>
      </c>
      <c r="B49" s="22"/>
      <c r="C49" s="17"/>
      <c r="D49" s="27"/>
      <c r="E49" s="5"/>
      <c r="F49" s="5"/>
      <c r="G49" s="10"/>
      <c r="H49" s="5"/>
      <c r="I49" s="6"/>
    </row>
    <row r="50" spans="1:9" ht="15" thickTop="1">
      <c r="A50" s="12"/>
      <c r="B50" s="23" t="s">
        <v>86</v>
      </c>
      <c r="C50" s="18" t="s">
        <v>84</v>
      </c>
      <c r="D50" s="28" t="s">
        <v>167</v>
      </c>
      <c r="E50" s="13">
        <v>650</v>
      </c>
      <c r="F50" s="14"/>
      <c r="G50" s="15"/>
      <c r="H50" s="16"/>
      <c r="I50" s="14"/>
    </row>
    <row r="51" spans="1:9" ht="14.25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7"/>
      <c r="B52" s="24" t="s">
        <v>7</v>
      </c>
      <c r="C52" s="19"/>
      <c r="D52" s="29"/>
      <c r="E52" s="1">
        <f>SUM(E50:E51)</f>
        <v>650</v>
      </c>
      <c r="F52" s="9">
        <f>E52*1.15</f>
        <v>747.4999999999999</v>
      </c>
      <c r="G52" s="11"/>
      <c r="H52" s="8"/>
      <c r="I52" s="8">
        <f>H52-F52-G52</f>
        <v>-747.4999999999999</v>
      </c>
    </row>
    <row r="53" spans="1:9" ht="15" thickBot="1">
      <c r="A53" s="5" t="s">
        <v>199</v>
      </c>
      <c r="B53" s="22"/>
      <c r="C53" s="17"/>
      <c r="D53" s="27"/>
      <c r="E53" s="5"/>
      <c r="F53" s="5"/>
      <c r="G53" s="10"/>
      <c r="H53" s="5"/>
      <c r="I53" s="6"/>
    </row>
    <row r="54" spans="1:9" ht="15" thickTop="1">
      <c r="A54" s="12"/>
      <c r="B54" s="23" t="s">
        <v>87</v>
      </c>
      <c r="C54" s="18" t="s">
        <v>57</v>
      </c>
      <c r="D54" s="28" t="s">
        <v>59</v>
      </c>
      <c r="E54" s="13">
        <v>950</v>
      </c>
      <c r="F54" s="14"/>
      <c r="G54" s="15"/>
      <c r="H54" s="16"/>
      <c r="I54" s="14"/>
    </row>
    <row r="55" spans="1:9" ht="14.25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7"/>
      <c r="B56" s="24" t="s">
        <v>7</v>
      </c>
      <c r="C56" s="19"/>
      <c r="D56" s="29"/>
      <c r="E56" s="1">
        <f>SUM(E54:E55)</f>
        <v>950</v>
      </c>
      <c r="F56" s="9">
        <f>E56*1.15</f>
        <v>1092.5</v>
      </c>
      <c r="G56" s="11"/>
      <c r="H56" s="8"/>
      <c r="I56" s="8">
        <f>H56-F56-G56</f>
        <v>-1092.5</v>
      </c>
    </row>
    <row r="57" spans="1:9" ht="15" thickBot="1">
      <c r="A57" s="5" t="s">
        <v>200</v>
      </c>
      <c r="B57" s="22"/>
      <c r="C57" s="17"/>
      <c r="D57" s="27"/>
      <c r="E57" s="5"/>
      <c r="F57" s="5"/>
      <c r="G57" s="10"/>
      <c r="H57" s="5"/>
      <c r="I57" s="6"/>
    </row>
    <row r="58" spans="1:9" ht="15" thickTop="1">
      <c r="A58" s="12"/>
      <c r="B58" s="23" t="s">
        <v>86</v>
      </c>
      <c r="C58" s="18" t="s">
        <v>82</v>
      </c>
      <c r="D58" s="28" t="s">
        <v>201</v>
      </c>
      <c r="E58" s="13">
        <v>650</v>
      </c>
      <c r="F58" s="14"/>
      <c r="G58" s="15"/>
      <c r="H58" s="16"/>
      <c r="I58" s="14"/>
    </row>
    <row r="59" spans="1:9" ht="14.25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7"/>
      <c r="B60" s="24" t="s">
        <v>7</v>
      </c>
      <c r="C60" s="19"/>
      <c r="D60" s="29"/>
      <c r="E60" s="1">
        <f>SUM(E58:E59)</f>
        <v>650</v>
      </c>
      <c r="F60" s="9">
        <f>E60*1.15</f>
        <v>747.4999999999999</v>
      </c>
      <c r="G60" s="11"/>
      <c r="H60" s="8"/>
      <c r="I60" s="8">
        <f>H60-F60-G60</f>
        <v>-747.4999999999999</v>
      </c>
    </row>
    <row r="61" spans="1:9" ht="15" thickBot="1">
      <c r="A61" s="5" t="s">
        <v>48</v>
      </c>
      <c r="B61" s="22"/>
      <c r="C61" s="17"/>
      <c r="D61" s="27"/>
      <c r="E61" s="5"/>
      <c r="F61" s="5"/>
      <c r="G61" s="10"/>
      <c r="H61" s="5"/>
      <c r="I61" s="6"/>
    </row>
    <row r="62" spans="1:9" ht="15" thickTop="1">
      <c r="A62" s="12"/>
      <c r="B62" s="23" t="s">
        <v>202</v>
      </c>
      <c r="C62" s="18">
        <v>56</v>
      </c>
      <c r="D62" s="28" t="s">
        <v>203</v>
      </c>
      <c r="E62" s="13">
        <v>2600</v>
      </c>
      <c r="F62" s="14"/>
      <c r="G62" s="15"/>
      <c r="H62" s="16"/>
      <c r="I62" s="14"/>
    </row>
    <row r="63" spans="1:9" ht="14.25">
      <c r="A63" s="12"/>
      <c r="B63" s="23" t="s">
        <v>182</v>
      </c>
      <c r="C63" s="18" t="s">
        <v>95</v>
      </c>
      <c r="D63" s="28" t="s">
        <v>224</v>
      </c>
      <c r="E63" s="13">
        <v>1250</v>
      </c>
      <c r="F63" s="14"/>
      <c r="G63" s="15"/>
      <c r="H63" s="16"/>
      <c r="I63" s="14"/>
    </row>
    <row r="64" spans="1:9" s="4" customFormat="1" ht="14.25">
      <c r="A64" s="12"/>
      <c r="B64" s="23" t="s">
        <v>220</v>
      </c>
      <c r="C64" s="18">
        <v>56</v>
      </c>
      <c r="D64" s="28" t="s">
        <v>251</v>
      </c>
      <c r="E64" s="13">
        <v>950</v>
      </c>
      <c r="F64" s="14"/>
      <c r="G64" s="15"/>
      <c r="H64" s="16"/>
      <c r="I64" s="14"/>
    </row>
    <row r="65" spans="1:9" ht="14.25">
      <c r="A65" s="7"/>
      <c r="B65" s="24" t="s">
        <v>7</v>
      </c>
      <c r="C65" s="19"/>
      <c r="D65" s="29"/>
      <c r="E65" s="1">
        <f>SUM(E62:E64)</f>
        <v>4800</v>
      </c>
      <c r="F65" s="9">
        <f>E65*1.15</f>
        <v>5520</v>
      </c>
      <c r="G65" s="11"/>
      <c r="H65" s="8"/>
      <c r="I65" s="8">
        <f>H65-F65-G65</f>
        <v>-5520</v>
      </c>
    </row>
    <row r="66" spans="1:9" ht="15" thickBot="1">
      <c r="A66" s="5" t="s">
        <v>204</v>
      </c>
      <c r="B66" s="22"/>
      <c r="C66" s="17"/>
      <c r="D66" s="27"/>
      <c r="E66" s="5"/>
      <c r="F66" s="5"/>
      <c r="G66" s="10"/>
      <c r="H66" s="5"/>
      <c r="I66" s="6"/>
    </row>
    <row r="67" spans="1:9" ht="15" thickTop="1">
      <c r="A67" s="12"/>
      <c r="B67" s="23" t="s">
        <v>178</v>
      </c>
      <c r="C67" s="18">
        <v>50</v>
      </c>
      <c r="D67" s="28" t="s">
        <v>205</v>
      </c>
      <c r="E67" s="13">
        <v>550</v>
      </c>
      <c r="F67" s="14"/>
      <c r="G67" s="15"/>
      <c r="H67" s="16"/>
      <c r="I67" s="14"/>
    </row>
    <row r="68" spans="1:9" ht="14.25">
      <c r="A68" s="12"/>
      <c r="B68" s="23"/>
      <c r="C68" s="18"/>
      <c r="D68" s="28"/>
      <c r="E68" s="13">
        <v>0</v>
      </c>
      <c r="F68" s="14"/>
      <c r="G68" s="15"/>
      <c r="H68" s="16"/>
      <c r="I68" s="14"/>
    </row>
    <row r="69" spans="1:9" ht="14.25">
      <c r="A69" s="7"/>
      <c r="B69" s="24" t="s">
        <v>7</v>
      </c>
      <c r="C69" s="19"/>
      <c r="D69" s="29"/>
      <c r="E69" s="1">
        <f>SUM(E67:E68)</f>
        <v>550</v>
      </c>
      <c r="F69" s="9">
        <f>E69*1.15</f>
        <v>632.5</v>
      </c>
      <c r="G69" s="11"/>
      <c r="H69" s="8"/>
      <c r="I69" s="8">
        <f>H69-F69-G69</f>
        <v>-632.5</v>
      </c>
    </row>
    <row r="70" spans="1:9" ht="15" thickBot="1">
      <c r="A70" s="5" t="s">
        <v>206</v>
      </c>
      <c r="B70" s="22"/>
      <c r="C70" s="17"/>
      <c r="D70" s="27"/>
      <c r="E70" s="5"/>
      <c r="F70" s="5"/>
      <c r="G70" s="10"/>
      <c r="H70" s="5"/>
      <c r="I70" s="6"/>
    </row>
    <row r="71" spans="1:9" ht="15" thickTop="1">
      <c r="A71" s="12"/>
      <c r="B71" s="23" t="s">
        <v>207</v>
      </c>
      <c r="C71" s="18" t="s">
        <v>97</v>
      </c>
      <c r="D71" s="28" t="s">
        <v>105</v>
      </c>
      <c r="E71" s="13">
        <v>950</v>
      </c>
      <c r="F71" s="14"/>
      <c r="G71" s="15"/>
      <c r="H71" s="16"/>
      <c r="I71" s="14"/>
    </row>
    <row r="72" spans="1:9" ht="14.25">
      <c r="A72" s="12"/>
      <c r="B72" s="23"/>
      <c r="C72" s="18"/>
      <c r="D72" s="28"/>
      <c r="E72" s="13">
        <v>0</v>
      </c>
      <c r="F72" s="14"/>
      <c r="G72" s="15"/>
      <c r="H72" s="16"/>
      <c r="I72" s="14"/>
    </row>
    <row r="73" spans="1:9" ht="14.25">
      <c r="A73" s="7"/>
      <c r="B73" s="24" t="s">
        <v>7</v>
      </c>
      <c r="C73" s="19"/>
      <c r="D73" s="29"/>
      <c r="E73" s="1">
        <f>SUM(E71:E72)</f>
        <v>950</v>
      </c>
      <c r="F73" s="9">
        <f>E73*1.15</f>
        <v>1092.5</v>
      </c>
      <c r="G73" s="11"/>
      <c r="H73" s="8"/>
      <c r="I73" s="8">
        <f>H73-F73-G73</f>
        <v>-1092.5</v>
      </c>
    </row>
    <row r="74" spans="1:9" ht="15" thickBot="1">
      <c r="A74" s="5" t="s">
        <v>208</v>
      </c>
      <c r="B74" s="22"/>
      <c r="C74" s="17"/>
      <c r="D74" s="27"/>
      <c r="E74" s="5"/>
      <c r="F74" s="5"/>
      <c r="G74" s="10"/>
      <c r="H74" s="5"/>
      <c r="I74" s="6"/>
    </row>
    <row r="75" spans="1:9" ht="15" thickTop="1">
      <c r="A75" s="12"/>
      <c r="B75" s="23" t="s">
        <v>209</v>
      </c>
      <c r="C75" s="18">
        <v>48</v>
      </c>
      <c r="D75" s="28" t="s">
        <v>210</v>
      </c>
      <c r="E75" s="13">
        <v>1650</v>
      </c>
      <c r="F75" s="14"/>
      <c r="G75" s="15"/>
      <c r="H75" s="16"/>
      <c r="I75" s="14"/>
    </row>
    <row r="76" spans="1:9" ht="14.25">
      <c r="A76" s="12"/>
      <c r="B76" s="23"/>
      <c r="C76" s="18"/>
      <c r="D76" s="28"/>
      <c r="E76" s="13">
        <v>0</v>
      </c>
      <c r="F76" s="14"/>
      <c r="G76" s="15"/>
      <c r="H76" s="16"/>
      <c r="I76" s="14"/>
    </row>
    <row r="77" spans="1:9" ht="14.25">
      <c r="A77" s="7"/>
      <c r="B77" s="24" t="s">
        <v>7</v>
      </c>
      <c r="C77" s="19"/>
      <c r="D77" s="29"/>
      <c r="E77" s="1">
        <f>SUM(E75:E76)</f>
        <v>1650</v>
      </c>
      <c r="F77" s="9">
        <f>E77*1.15</f>
        <v>1897.4999999999998</v>
      </c>
      <c r="G77" s="11"/>
      <c r="H77" s="8"/>
      <c r="I77" s="8">
        <f>H77-F77-G77</f>
        <v>-1897.4999999999998</v>
      </c>
    </row>
    <row r="78" spans="1:9" ht="15" thickBot="1">
      <c r="A78" s="5" t="s">
        <v>211</v>
      </c>
      <c r="B78" s="22"/>
      <c r="C78" s="17"/>
      <c r="D78" s="27"/>
      <c r="E78" s="5"/>
      <c r="F78" s="5"/>
      <c r="G78" s="10"/>
      <c r="H78" s="5"/>
      <c r="I78" s="6"/>
    </row>
    <row r="79" spans="1:9" ht="15" thickTop="1">
      <c r="A79" s="12"/>
      <c r="B79" s="23" t="s">
        <v>212</v>
      </c>
      <c r="C79" s="18">
        <v>52</v>
      </c>
      <c r="D79" s="28" t="s">
        <v>213</v>
      </c>
      <c r="E79" s="13">
        <v>2950</v>
      </c>
      <c r="F79" s="14"/>
      <c r="G79" s="15"/>
      <c r="H79" s="16"/>
      <c r="I79" s="14"/>
    </row>
    <row r="80" spans="1:9" ht="14.25">
      <c r="A80" s="12"/>
      <c r="B80" s="23"/>
      <c r="C80" s="18"/>
      <c r="D80" s="28"/>
      <c r="E80" s="13">
        <v>0</v>
      </c>
      <c r="F80" s="14"/>
      <c r="G80" s="15"/>
      <c r="H80" s="16"/>
      <c r="I80" s="14"/>
    </row>
    <row r="81" spans="1:9" ht="14.25">
      <c r="A81" s="7"/>
      <c r="B81" s="24" t="s">
        <v>7</v>
      </c>
      <c r="C81" s="19"/>
      <c r="D81" s="29"/>
      <c r="E81" s="1">
        <f>SUM(E79:E80)</f>
        <v>2950</v>
      </c>
      <c r="F81" s="9">
        <f>E81*1.15</f>
        <v>3392.4999999999995</v>
      </c>
      <c r="G81" s="11"/>
      <c r="H81" s="8"/>
      <c r="I81" s="8">
        <f>H81-F81-G81</f>
        <v>-3392.4999999999995</v>
      </c>
    </row>
    <row r="82" spans="1:9" ht="15" thickBot="1">
      <c r="A82" s="5" t="s">
        <v>214</v>
      </c>
      <c r="B82" s="22"/>
      <c r="C82" s="17"/>
      <c r="D82" s="27"/>
      <c r="E82" s="5"/>
      <c r="F82" s="5"/>
      <c r="G82" s="10"/>
      <c r="H82" s="5"/>
      <c r="I82" s="6"/>
    </row>
    <row r="83" spans="1:9" ht="15" thickTop="1">
      <c r="A83" s="12"/>
      <c r="B83" s="23" t="s">
        <v>26</v>
      </c>
      <c r="C83" s="18">
        <v>54</v>
      </c>
      <c r="D83" s="28" t="s">
        <v>109</v>
      </c>
      <c r="E83" s="13">
        <v>340</v>
      </c>
      <c r="F83" s="14"/>
      <c r="G83" s="15"/>
      <c r="H83" s="16"/>
      <c r="I83" s="14"/>
    </row>
    <row r="84" spans="1:9" s="117" customFormat="1" ht="14.25">
      <c r="A84" s="111">
        <v>750</v>
      </c>
      <c r="B84" s="112" t="s">
        <v>218</v>
      </c>
      <c r="C84" s="113">
        <v>52</v>
      </c>
      <c r="D84" s="114" t="s">
        <v>219</v>
      </c>
      <c r="E84" s="13">
        <v>0</v>
      </c>
      <c r="F84" s="116"/>
      <c r="G84" s="116"/>
      <c r="H84" s="115"/>
      <c r="I84" s="116"/>
    </row>
    <row r="85" spans="1:9" s="117" customFormat="1" ht="14.25">
      <c r="A85" s="111">
        <v>550</v>
      </c>
      <c r="B85" s="112" t="s">
        <v>178</v>
      </c>
      <c r="C85" s="113" t="s">
        <v>95</v>
      </c>
      <c r="D85" s="114" t="s">
        <v>158</v>
      </c>
      <c r="E85" s="13">
        <v>0</v>
      </c>
      <c r="F85" s="116"/>
      <c r="G85" s="116"/>
      <c r="H85" s="115"/>
      <c r="I85" s="116"/>
    </row>
    <row r="86" spans="1:9" ht="14.25">
      <c r="A86" s="12"/>
      <c r="B86" s="23"/>
      <c r="C86" s="18"/>
      <c r="D86" s="28"/>
      <c r="E86" s="13">
        <v>0</v>
      </c>
      <c r="F86" s="14"/>
      <c r="G86" s="15"/>
      <c r="H86" s="16"/>
      <c r="I86" s="14"/>
    </row>
    <row r="87" spans="1:9" ht="14.25">
      <c r="A87" s="7"/>
      <c r="B87" s="24" t="s">
        <v>7</v>
      </c>
      <c r="C87" s="19"/>
      <c r="D87" s="29"/>
      <c r="E87" s="1">
        <f>SUM(E83:E86)</f>
        <v>340</v>
      </c>
      <c r="F87" s="9">
        <f>E87*1.15</f>
        <v>390.99999999999994</v>
      </c>
      <c r="G87" s="11"/>
      <c r="H87" s="8"/>
      <c r="I87" s="8">
        <f>H87-F87-G87</f>
        <v>-390.99999999999994</v>
      </c>
    </row>
    <row r="88" spans="1:9" ht="15" thickBot="1">
      <c r="A88" s="5" t="s">
        <v>215</v>
      </c>
      <c r="B88" s="22"/>
      <c r="C88" s="17"/>
      <c r="D88" s="27"/>
      <c r="E88" s="5"/>
      <c r="F88" s="5"/>
      <c r="G88" s="10"/>
      <c r="H88" s="5"/>
      <c r="I88" s="6"/>
    </row>
    <row r="89" spans="1:9" ht="15" thickTop="1">
      <c r="A89" s="12"/>
      <c r="B89" s="23" t="s">
        <v>51</v>
      </c>
      <c r="C89" s="18" t="s">
        <v>95</v>
      </c>
      <c r="D89" s="28" t="s">
        <v>216</v>
      </c>
      <c r="E89" s="13">
        <v>1350</v>
      </c>
      <c r="F89" s="14"/>
      <c r="G89" s="15"/>
      <c r="H89" s="16"/>
      <c r="I89" s="14"/>
    </row>
    <row r="90" spans="1:9" s="117" customFormat="1" ht="14.25">
      <c r="A90" s="111">
        <v>1350</v>
      </c>
      <c r="B90" s="112" t="s">
        <v>181</v>
      </c>
      <c r="C90" s="113" t="s">
        <v>95</v>
      </c>
      <c r="D90" s="114" t="s">
        <v>217</v>
      </c>
      <c r="E90" s="115">
        <v>0</v>
      </c>
      <c r="F90" s="116"/>
      <c r="G90" s="116"/>
      <c r="H90" s="115"/>
      <c r="I90" s="116"/>
    </row>
    <row r="91" spans="1:9" ht="14.25">
      <c r="A91" s="7"/>
      <c r="B91" s="24" t="s">
        <v>7</v>
      </c>
      <c r="C91" s="19"/>
      <c r="D91" s="29"/>
      <c r="E91" s="1">
        <f>SUM(E89:E90)</f>
        <v>1350</v>
      </c>
      <c r="F91" s="9">
        <f>E91*1.15</f>
        <v>1552.4999999999998</v>
      </c>
      <c r="G91" s="11"/>
      <c r="H91" s="8"/>
      <c r="I91" s="8">
        <f>H91-F91-G91</f>
        <v>-1552.4999999999998</v>
      </c>
    </row>
    <row r="92" spans="1:9" ht="15" thickBot="1">
      <c r="A92" s="5" t="s">
        <v>89</v>
      </c>
      <c r="B92" s="22"/>
      <c r="C92" s="17"/>
      <c r="D92" s="27"/>
      <c r="E92" s="5"/>
      <c r="F92" s="5"/>
      <c r="G92" s="10"/>
      <c r="H92" s="5"/>
      <c r="I92" s="6"/>
    </row>
    <row r="93" spans="1:9" ht="15" thickTop="1">
      <c r="A93" s="12"/>
      <c r="B93" s="23" t="s">
        <v>220</v>
      </c>
      <c r="C93" s="18">
        <v>56</v>
      </c>
      <c r="D93" s="28" t="s">
        <v>221</v>
      </c>
      <c r="E93" s="13">
        <v>950</v>
      </c>
      <c r="F93" s="14"/>
      <c r="G93" s="15"/>
      <c r="H93" s="16"/>
      <c r="I93" s="14"/>
    </row>
    <row r="94" spans="1:9" s="117" customFormat="1" ht="14.25">
      <c r="A94" s="111">
        <v>950</v>
      </c>
      <c r="B94" s="112" t="s">
        <v>222</v>
      </c>
      <c r="C94" s="113">
        <v>56</v>
      </c>
      <c r="D94" s="114" t="s">
        <v>223</v>
      </c>
      <c r="E94" s="115">
        <v>0</v>
      </c>
      <c r="F94" s="116"/>
      <c r="G94" s="116"/>
      <c r="H94" s="115"/>
      <c r="I94" s="116"/>
    </row>
    <row r="95" spans="1:9" ht="14.25">
      <c r="A95" s="7"/>
      <c r="B95" s="24" t="s">
        <v>7</v>
      </c>
      <c r="C95" s="19"/>
      <c r="D95" s="29"/>
      <c r="E95" s="1">
        <f>SUM(E93:E94)</f>
        <v>950</v>
      </c>
      <c r="F95" s="9">
        <f>E95*1.15</f>
        <v>1092.5</v>
      </c>
      <c r="G95" s="11"/>
      <c r="H95" s="8"/>
      <c r="I95" s="8">
        <f>H95-F95-G95</f>
        <v>-1092.5</v>
      </c>
    </row>
    <row r="96" spans="1:9" ht="15" thickBot="1">
      <c r="A96" s="5" t="s">
        <v>225</v>
      </c>
      <c r="B96" s="22"/>
      <c r="C96" s="17"/>
      <c r="D96" s="27"/>
      <c r="E96" s="5"/>
      <c r="F96" s="5"/>
      <c r="G96" s="10"/>
      <c r="H96" s="5"/>
      <c r="I96" s="6"/>
    </row>
    <row r="97" spans="1:9" ht="15" thickTop="1">
      <c r="A97" s="12"/>
      <c r="B97" s="23" t="s">
        <v>226</v>
      </c>
      <c r="C97" s="18">
        <v>52</v>
      </c>
      <c r="D97" s="28" t="s">
        <v>227</v>
      </c>
      <c r="E97" s="13">
        <v>950</v>
      </c>
      <c r="F97" s="14"/>
      <c r="G97" s="15"/>
      <c r="H97" s="16"/>
      <c r="I97" s="14"/>
    </row>
    <row r="98" spans="1:9" ht="14.25">
      <c r="A98" s="12"/>
      <c r="B98" s="23"/>
      <c r="C98" s="18"/>
      <c r="D98" s="28"/>
      <c r="E98" s="13">
        <v>0</v>
      </c>
      <c r="F98" s="14"/>
      <c r="G98" s="15"/>
      <c r="H98" s="16"/>
      <c r="I98" s="14"/>
    </row>
    <row r="99" spans="1:9" ht="14.25">
      <c r="A99" s="7"/>
      <c r="B99" s="24" t="s">
        <v>7</v>
      </c>
      <c r="C99" s="19"/>
      <c r="D99" s="29"/>
      <c r="E99" s="1">
        <f>SUM(E97:E98)</f>
        <v>950</v>
      </c>
      <c r="F99" s="9">
        <f>E99*1.15</f>
        <v>1092.5</v>
      </c>
      <c r="G99" s="11"/>
      <c r="H99" s="8"/>
      <c r="I99" s="8">
        <f>H99-F99-G99</f>
        <v>-1092.5</v>
      </c>
    </row>
    <row r="100" spans="1:9" ht="15" thickBot="1">
      <c r="A100" s="5" t="s">
        <v>228</v>
      </c>
      <c r="B100" s="22"/>
      <c r="C100" s="17"/>
      <c r="D100" s="27"/>
      <c r="E100" s="5"/>
      <c r="F100" s="5"/>
      <c r="G100" s="10"/>
      <c r="H100" s="5"/>
      <c r="I100" s="6"/>
    </row>
    <row r="101" spans="1:9" ht="15" thickTop="1">
      <c r="A101" s="12"/>
      <c r="B101" s="23" t="s">
        <v>229</v>
      </c>
      <c r="C101" s="18">
        <v>46</v>
      </c>
      <c r="D101" s="28" t="s">
        <v>230</v>
      </c>
      <c r="E101" s="13">
        <v>1150</v>
      </c>
      <c r="F101" s="14"/>
      <c r="G101" s="15"/>
      <c r="H101" s="16"/>
      <c r="I101" s="14"/>
    </row>
    <row r="102" spans="1:9" ht="14.25">
      <c r="A102" s="12"/>
      <c r="B102" s="23" t="s">
        <v>231</v>
      </c>
      <c r="C102" s="18" t="s">
        <v>38</v>
      </c>
      <c r="D102" s="28" t="s">
        <v>232</v>
      </c>
      <c r="E102" s="13">
        <v>1250</v>
      </c>
      <c r="F102" s="14"/>
      <c r="G102" s="15"/>
      <c r="H102" s="16"/>
      <c r="I102" s="14"/>
    </row>
    <row r="103" spans="1:9" ht="14.25">
      <c r="A103" s="7"/>
      <c r="B103" s="24" t="s">
        <v>7</v>
      </c>
      <c r="C103" s="19"/>
      <c r="D103" s="29"/>
      <c r="E103" s="1">
        <f>SUM(E101:E102)</f>
        <v>2400</v>
      </c>
      <c r="F103" s="9">
        <f>E103*1.15</f>
        <v>2760</v>
      </c>
      <c r="G103" s="11"/>
      <c r="H103" s="8"/>
      <c r="I103" s="8">
        <f>H103-F103-G103</f>
        <v>-2760</v>
      </c>
    </row>
    <row r="104" spans="1:9" ht="15" thickBot="1">
      <c r="A104" s="5" t="s">
        <v>233</v>
      </c>
      <c r="B104" s="22"/>
      <c r="C104" s="17"/>
      <c r="D104" s="27"/>
      <c r="E104" s="5"/>
      <c r="F104" s="5"/>
      <c r="G104" s="10"/>
      <c r="H104" s="5"/>
      <c r="I104" s="6"/>
    </row>
    <row r="105" spans="1:9" ht="15" thickTop="1">
      <c r="A105" s="12"/>
      <c r="B105" s="23" t="s">
        <v>234</v>
      </c>
      <c r="C105" s="18">
        <v>42</v>
      </c>
      <c r="D105" s="28" t="s">
        <v>235</v>
      </c>
      <c r="E105" s="13">
        <v>1750</v>
      </c>
      <c r="F105" s="14"/>
      <c r="G105" s="15"/>
      <c r="H105" s="16"/>
      <c r="I105" s="14"/>
    </row>
    <row r="106" spans="1:9" ht="14.25">
      <c r="A106" s="12"/>
      <c r="B106" s="23"/>
      <c r="C106" s="18"/>
      <c r="D106" s="28"/>
      <c r="E106" s="13">
        <v>0</v>
      </c>
      <c r="F106" s="14"/>
      <c r="G106" s="15"/>
      <c r="H106" s="16"/>
      <c r="I106" s="14"/>
    </row>
    <row r="107" spans="1:9" ht="14.25">
      <c r="A107" s="7"/>
      <c r="B107" s="24" t="s">
        <v>7</v>
      </c>
      <c r="C107" s="19"/>
      <c r="D107" s="29"/>
      <c r="E107" s="1">
        <f>SUM(E105:E106)</f>
        <v>1750</v>
      </c>
      <c r="F107" s="9">
        <f>E107*1.15</f>
        <v>2012.4999999999998</v>
      </c>
      <c r="G107" s="11"/>
      <c r="H107" s="8"/>
      <c r="I107" s="8">
        <f>H107-F107-G107</f>
        <v>-2012.4999999999998</v>
      </c>
    </row>
    <row r="108" spans="1:9" ht="15" thickBot="1">
      <c r="A108" s="5" t="s">
        <v>236</v>
      </c>
      <c r="B108" s="22"/>
      <c r="C108" s="17"/>
      <c r="D108" s="27"/>
      <c r="E108" s="5"/>
      <c r="F108" s="5"/>
      <c r="G108" s="10"/>
      <c r="H108" s="5"/>
      <c r="I108" s="6"/>
    </row>
    <row r="109" spans="1:9" ht="15" thickTop="1">
      <c r="A109" s="12"/>
      <c r="B109" s="23" t="s">
        <v>237</v>
      </c>
      <c r="C109" s="18">
        <v>56</v>
      </c>
      <c r="D109" s="28" t="s">
        <v>238</v>
      </c>
      <c r="E109" s="13">
        <v>1550</v>
      </c>
      <c r="F109" s="14"/>
      <c r="G109" s="15"/>
      <c r="H109" s="16"/>
      <c r="I109" s="14"/>
    </row>
    <row r="110" spans="1:9" ht="14.25">
      <c r="A110" s="12"/>
      <c r="B110" s="23"/>
      <c r="C110" s="18"/>
      <c r="D110" s="28"/>
      <c r="E110" s="13">
        <v>0</v>
      </c>
      <c r="F110" s="14"/>
      <c r="G110" s="15"/>
      <c r="H110" s="16"/>
      <c r="I110" s="14"/>
    </row>
    <row r="111" spans="1:9" ht="14.25">
      <c r="A111" s="7"/>
      <c r="B111" s="24" t="s">
        <v>7</v>
      </c>
      <c r="C111" s="19"/>
      <c r="D111" s="29"/>
      <c r="E111" s="1">
        <f>SUM(E109:E110)</f>
        <v>1550</v>
      </c>
      <c r="F111" s="9">
        <f>E111*1.15</f>
        <v>1782.4999999999998</v>
      </c>
      <c r="G111" s="11"/>
      <c r="H111" s="8"/>
      <c r="I111" s="8">
        <f>H111-F111-G111</f>
        <v>-1782.4999999999998</v>
      </c>
    </row>
    <row r="112" spans="1:9" ht="15" thickBot="1">
      <c r="A112" s="5" t="s">
        <v>239</v>
      </c>
      <c r="B112" s="22"/>
      <c r="C112" s="17"/>
      <c r="D112" s="27"/>
      <c r="E112" s="5"/>
      <c r="F112" s="5"/>
      <c r="G112" s="10"/>
      <c r="H112" s="5"/>
      <c r="I112" s="6"/>
    </row>
    <row r="113" spans="1:9" ht="15" thickTop="1">
      <c r="A113" s="12"/>
      <c r="B113" s="23" t="s">
        <v>240</v>
      </c>
      <c r="C113" s="18">
        <v>50</v>
      </c>
      <c r="D113" s="28" t="s">
        <v>189</v>
      </c>
      <c r="E113" s="13">
        <v>2200</v>
      </c>
      <c r="F113" s="14"/>
      <c r="G113" s="15"/>
      <c r="H113" s="16"/>
      <c r="I113" s="14"/>
    </row>
    <row r="114" spans="1:9" ht="14.25">
      <c r="A114" s="12"/>
      <c r="B114" s="23"/>
      <c r="C114" s="18"/>
      <c r="D114" s="28"/>
      <c r="E114" s="13">
        <v>0</v>
      </c>
      <c r="F114" s="14"/>
      <c r="G114" s="15"/>
      <c r="H114" s="16"/>
      <c r="I114" s="14"/>
    </row>
    <row r="115" spans="1:9" ht="14.25">
      <c r="A115" s="7"/>
      <c r="B115" s="24" t="s">
        <v>7</v>
      </c>
      <c r="C115" s="19"/>
      <c r="D115" s="29"/>
      <c r="E115" s="1">
        <f>SUM(E113:E114)</f>
        <v>2200</v>
      </c>
      <c r="F115" s="9">
        <f>E115*1.15</f>
        <v>2530</v>
      </c>
      <c r="G115" s="11"/>
      <c r="H115" s="8"/>
      <c r="I115" s="8">
        <f>H115-F115-G115</f>
        <v>-2530</v>
      </c>
    </row>
    <row r="116" spans="1:9" ht="15" thickBot="1">
      <c r="A116" s="5" t="s">
        <v>241</v>
      </c>
      <c r="B116" s="22"/>
      <c r="C116" s="17"/>
      <c r="D116" s="27"/>
      <c r="E116" s="5"/>
      <c r="F116" s="5"/>
      <c r="G116" s="10"/>
      <c r="H116" s="5"/>
      <c r="I116" s="6"/>
    </row>
    <row r="117" spans="1:9" ht="15" thickTop="1">
      <c r="A117" s="12"/>
      <c r="B117" s="23" t="s">
        <v>242</v>
      </c>
      <c r="C117" s="18" t="s">
        <v>23</v>
      </c>
      <c r="D117" s="28" t="s">
        <v>243</v>
      </c>
      <c r="E117" s="13">
        <v>2550</v>
      </c>
      <c r="F117" s="14"/>
      <c r="G117" s="15"/>
      <c r="H117" s="16"/>
      <c r="I117" s="14"/>
    </row>
    <row r="118" spans="1:9" ht="14.25">
      <c r="A118" s="12"/>
      <c r="B118" s="23"/>
      <c r="C118" s="18"/>
      <c r="D118" s="28"/>
      <c r="E118" s="13">
        <v>0</v>
      </c>
      <c r="F118" s="14"/>
      <c r="G118" s="15"/>
      <c r="H118" s="16"/>
      <c r="I118" s="14"/>
    </row>
    <row r="119" spans="1:9" ht="14.25">
      <c r="A119" s="7"/>
      <c r="B119" s="24" t="s">
        <v>7</v>
      </c>
      <c r="C119" s="19"/>
      <c r="D119" s="29"/>
      <c r="E119" s="1">
        <f>SUM(E117:E118)</f>
        <v>2550</v>
      </c>
      <c r="F119" s="9">
        <f>E119*1.15</f>
        <v>2932.5</v>
      </c>
      <c r="G119" s="11"/>
      <c r="H119" s="8"/>
      <c r="I119" s="8">
        <f>H119-F119-G119</f>
        <v>-2932.5</v>
      </c>
    </row>
    <row r="120" spans="1:9" ht="15" thickBot="1">
      <c r="A120" s="5" t="s">
        <v>244</v>
      </c>
      <c r="B120" s="22"/>
      <c r="C120" s="17"/>
      <c r="D120" s="27"/>
      <c r="E120" s="5"/>
      <c r="F120" s="5"/>
      <c r="G120" s="10"/>
      <c r="H120" s="5"/>
      <c r="I120" s="6"/>
    </row>
    <row r="121" spans="1:9" ht="15" thickTop="1">
      <c r="A121" s="12"/>
      <c r="B121" s="23" t="s">
        <v>229</v>
      </c>
      <c r="C121" s="18" t="s">
        <v>14</v>
      </c>
      <c r="D121" s="28" t="s">
        <v>245</v>
      </c>
      <c r="E121" s="13">
        <v>1150</v>
      </c>
      <c r="F121" s="14"/>
      <c r="G121" s="15"/>
      <c r="H121" s="16"/>
      <c r="I121" s="14"/>
    </row>
    <row r="122" spans="1:9" ht="14.25">
      <c r="A122" s="12"/>
      <c r="B122" s="23"/>
      <c r="C122" s="18"/>
      <c r="D122" s="28"/>
      <c r="E122" s="13">
        <v>0</v>
      </c>
      <c r="F122" s="14"/>
      <c r="G122" s="15"/>
      <c r="H122" s="16"/>
      <c r="I122" s="14"/>
    </row>
    <row r="123" spans="1:9" ht="14.25">
      <c r="A123" s="7"/>
      <c r="B123" s="24" t="s">
        <v>7</v>
      </c>
      <c r="C123" s="19"/>
      <c r="D123" s="29"/>
      <c r="E123" s="1">
        <f>SUM(E121:E122)</f>
        <v>1150</v>
      </c>
      <c r="F123" s="9">
        <f>E123*1.15</f>
        <v>1322.5</v>
      </c>
      <c r="G123" s="11"/>
      <c r="H123" s="8"/>
      <c r="I123" s="8">
        <f>H123-F123-G123</f>
        <v>-1322.5</v>
      </c>
    </row>
    <row r="124" spans="1:9" ht="15" thickBot="1">
      <c r="A124" s="5" t="s">
        <v>246</v>
      </c>
      <c r="B124" s="22"/>
      <c r="C124" s="17"/>
      <c r="D124" s="27"/>
      <c r="E124" s="5"/>
      <c r="F124" s="5"/>
      <c r="G124" s="10"/>
      <c r="H124" s="5"/>
      <c r="I124" s="6"/>
    </row>
    <row r="125" spans="1:9" ht="15" thickTop="1">
      <c r="A125" s="12"/>
      <c r="B125" s="23" t="s">
        <v>229</v>
      </c>
      <c r="C125" s="18" t="s">
        <v>68</v>
      </c>
      <c r="D125" s="28" t="s">
        <v>247</v>
      </c>
      <c r="E125" s="13">
        <v>1150</v>
      </c>
      <c r="F125" s="14"/>
      <c r="G125" s="15"/>
      <c r="H125" s="16"/>
      <c r="I125" s="14"/>
    </row>
    <row r="126" spans="1:9" ht="14.25">
      <c r="A126" s="12"/>
      <c r="B126" s="23" t="s">
        <v>248</v>
      </c>
      <c r="C126" s="18" t="s">
        <v>68</v>
      </c>
      <c r="D126" s="28" t="s">
        <v>249</v>
      </c>
      <c r="E126" s="13">
        <v>2150</v>
      </c>
      <c r="F126" s="14"/>
      <c r="G126" s="15"/>
      <c r="H126" s="16"/>
      <c r="I126" s="14"/>
    </row>
    <row r="127" spans="1:9" s="117" customFormat="1" ht="14.25">
      <c r="A127" s="111">
        <v>2350</v>
      </c>
      <c r="B127" s="112" t="s">
        <v>250</v>
      </c>
      <c r="C127" s="113" t="s">
        <v>68</v>
      </c>
      <c r="D127" s="114" t="s">
        <v>249</v>
      </c>
      <c r="E127" s="115"/>
      <c r="F127" s="116"/>
      <c r="G127" s="116"/>
      <c r="H127" s="115"/>
      <c r="I127" s="116"/>
    </row>
    <row r="128" spans="1:9" ht="14.25">
      <c r="A128" s="7"/>
      <c r="B128" s="24" t="s">
        <v>7</v>
      </c>
      <c r="C128" s="19"/>
      <c r="D128" s="29"/>
      <c r="E128" s="1">
        <f>SUM(E125:E126)</f>
        <v>3300</v>
      </c>
      <c r="F128" s="9">
        <f>E128*1.15</f>
        <v>3794.9999999999995</v>
      </c>
      <c r="G128" s="11"/>
      <c r="H128" s="8"/>
      <c r="I128" s="8">
        <f>H128-F128-G128</f>
        <v>-3794.9999999999995</v>
      </c>
    </row>
    <row r="129" spans="1:9" ht="15" thickBot="1">
      <c r="A129" s="5"/>
      <c r="B129" s="22"/>
      <c r="C129" s="17"/>
      <c r="D129" s="27"/>
      <c r="E129" s="5"/>
      <c r="F129" s="5"/>
      <c r="G129" s="10"/>
      <c r="H129" s="5"/>
      <c r="I129" s="6"/>
    </row>
    <row r="130" spans="1:9" ht="15" thickTop="1">
      <c r="A130" s="12"/>
      <c r="B130" s="23"/>
      <c r="C130" s="18"/>
      <c r="D130" s="28"/>
      <c r="E130" s="13"/>
      <c r="F130" s="14"/>
      <c r="G130" s="15"/>
      <c r="H130" s="16"/>
      <c r="I130" s="14"/>
    </row>
    <row r="131" spans="1:9" ht="14.25">
      <c r="A131" s="12"/>
      <c r="B131" s="23"/>
      <c r="C131" s="18"/>
      <c r="D131" s="28"/>
      <c r="E131" s="13"/>
      <c r="F131" s="14"/>
      <c r="G131" s="15"/>
      <c r="H131" s="16"/>
      <c r="I131" s="14"/>
    </row>
    <row r="132" spans="1:9" ht="14.25">
      <c r="A132" s="7"/>
      <c r="B132" s="24" t="s">
        <v>7</v>
      </c>
      <c r="C132" s="19"/>
      <c r="D132" s="29"/>
      <c r="E132" s="1">
        <f>SUM(E130:E131)</f>
        <v>0</v>
      </c>
      <c r="F132" s="9">
        <f>E132*1.15</f>
        <v>0</v>
      </c>
      <c r="G132" s="11"/>
      <c r="H132" s="8"/>
      <c r="I132" s="8">
        <f>H132-F132-G132</f>
        <v>0</v>
      </c>
    </row>
    <row r="133" spans="1:9" ht="15" thickBot="1">
      <c r="A133" s="5"/>
      <c r="B133" s="22"/>
      <c r="C133" s="17"/>
      <c r="D133" s="27"/>
      <c r="E133" s="5"/>
      <c r="F133" s="5"/>
      <c r="G133" s="10"/>
      <c r="H133" s="5"/>
      <c r="I133" s="6"/>
    </row>
    <row r="134" spans="1:9" ht="15" thickTop="1">
      <c r="A134" s="12"/>
      <c r="B134" s="23"/>
      <c r="C134" s="18"/>
      <c r="D134" s="28"/>
      <c r="E134" s="13"/>
      <c r="F134" s="14"/>
      <c r="G134" s="15"/>
      <c r="H134" s="16"/>
      <c r="I134" s="14"/>
    </row>
    <row r="135" spans="1:9" ht="14.25">
      <c r="A135" s="12"/>
      <c r="B135" s="23"/>
      <c r="C135" s="18"/>
      <c r="D135" s="28"/>
      <c r="E135" s="13"/>
      <c r="F135" s="14"/>
      <c r="G135" s="15"/>
      <c r="H135" s="16"/>
      <c r="I135" s="14"/>
    </row>
    <row r="136" spans="1:9" ht="14.25">
      <c r="A136" s="7"/>
      <c r="B136" s="24" t="s">
        <v>7</v>
      </c>
      <c r="C136" s="19"/>
      <c r="D136" s="29"/>
      <c r="E136" s="1">
        <f>SUM(E134:E135)</f>
        <v>0</v>
      </c>
      <c r="F136" s="9">
        <f>E136*1.15</f>
        <v>0</v>
      </c>
      <c r="G136" s="11"/>
      <c r="H136" s="8"/>
      <c r="I136" s="8">
        <f>H136-F136-G136</f>
        <v>0</v>
      </c>
    </row>
    <row r="137" spans="1:9" ht="15" thickBot="1">
      <c r="A137" s="5"/>
      <c r="B137" s="22"/>
      <c r="C137" s="17"/>
      <c r="D137" s="27"/>
      <c r="E137" s="5"/>
      <c r="F137" s="5"/>
      <c r="G137" s="10"/>
      <c r="H137" s="5"/>
      <c r="I137" s="6"/>
    </row>
    <row r="138" spans="1:9" ht="15" thickTop="1">
      <c r="A138" s="12"/>
      <c r="B138" s="23"/>
      <c r="C138" s="18"/>
      <c r="D138" s="28"/>
      <c r="E138" s="13"/>
      <c r="F138" s="14"/>
      <c r="G138" s="15"/>
      <c r="H138" s="16"/>
      <c r="I138" s="14"/>
    </row>
    <row r="139" spans="1:9" ht="14.25">
      <c r="A139" s="12"/>
      <c r="B139" s="23"/>
      <c r="C139" s="18"/>
      <c r="D139" s="28"/>
      <c r="E139" s="13"/>
      <c r="F139" s="14"/>
      <c r="G139" s="15"/>
      <c r="H139" s="16"/>
      <c r="I139" s="14"/>
    </row>
    <row r="140" spans="1:9" ht="14.25">
      <c r="A140" s="7"/>
      <c r="B140" s="24" t="s">
        <v>7</v>
      </c>
      <c r="C140" s="19"/>
      <c r="D140" s="29"/>
      <c r="E140" s="1">
        <f>SUM(E138:E139)</f>
        <v>0</v>
      </c>
      <c r="F140" s="9">
        <f>E140*1.15</f>
        <v>0</v>
      </c>
      <c r="G140" s="11"/>
      <c r="H140" s="8"/>
      <c r="I140" s="8">
        <f>H140-F140-G140</f>
        <v>0</v>
      </c>
    </row>
    <row r="141" spans="1:9" ht="15" thickBot="1">
      <c r="A141" s="5"/>
      <c r="B141" s="22"/>
      <c r="C141" s="17"/>
      <c r="D141" s="27"/>
      <c r="E141" s="5"/>
      <c r="F141" s="5"/>
      <c r="G141" s="10"/>
      <c r="H141" s="5"/>
      <c r="I141" s="6"/>
    </row>
    <row r="142" spans="1:9" ht="15" thickTop="1">
      <c r="A142" s="12"/>
      <c r="B142" s="23"/>
      <c r="C142" s="18"/>
      <c r="D142" s="28"/>
      <c r="E142" s="13"/>
      <c r="F142" s="14"/>
      <c r="G142" s="15"/>
      <c r="H142" s="16"/>
      <c r="I142" s="14"/>
    </row>
    <row r="143" spans="1:9" ht="14.25">
      <c r="A143" s="12"/>
      <c r="B143" s="23"/>
      <c r="C143" s="18"/>
      <c r="D143" s="28"/>
      <c r="E143" s="13"/>
      <c r="F143" s="14"/>
      <c r="G143" s="15"/>
      <c r="H143" s="16"/>
      <c r="I143" s="14"/>
    </row>
    <row r="144" spans="1:9" ht="14.25">
      <c r="A144" s="7"/>
      <c r="B144" s="24" t="s">
        <v>7</v>
      </c>
      <c r="C144" s="19"/>
      <c r="D144" s="29"/>
      <c r="E144" s="1">
        <f>SUM(E142:E143)</f>
        <v>0</v>
      </c>
      <c r="F144" s="9">
        <f>E144*1.15</f>
        <v>0</v>
      </c>
      <c r="G144" s="11"/>
      <c r="H144" s="8"/>
      <c r="I144" s="8">
        <f>H144-F144-G144</f>
        <v>0</v>
      </c>
    </row>
    <row r="145" spans="1:9" ht="15" thickBot="1">
      <c r="A145" s="5"/>
      <c r="B145" s="22"/>
      <c r="C145" s="17"/>
      <c r="D145" s="27"/>
      <c r="E145" s="5"/>
      <c r="F145" s="5"/>
      <c r="G145" s="10"/>
      <c r="H145" s="5"/>
      <c r="I145" s="6"/>
    </row>
    <row r="146" spans="1:9" ht="15" thickTop="1">
      <c r="A146" s="12"/>
      <c r="B146" s="23"/>
      <c r="C146" s="18"/>
      <c r="D146" s="28"/>
      <c r="E146" s="13"/>
      <c r="F146" s="14"/>
      <c r="G146" s="15"/>
      <c r="H146" s="16"/>
      <c r="I146" s="14"/>
    </row>
    <row r="147" spans="1:9" ht="14.25">
      <c r="A147" s="12"/>
      <c r="B147" s="23"/>
      <c r="C147" s="18"/>
      <c r="D147" s="28"/>
      <c r="E147" s="13"/>
      <c r="F147" s="14"/>
      <c r="G147" s="15"/>
      <c r="H147" s="16"/>
      <c r="I147" s="14"/>
    </row>
    <row r="148" spans="1:9" ht="14.25">
      <c r="A148" s="7"/>
      <c r="B148" s="24" t="s">
        <v>7</v>
      </c>
      <c r="C148" s="19"/>
      <c r="D148" s="29"/>
      <c r="E148" s="1">
        <f>SUM(E146:E147)</f>
        <v>0</v>
      </c>
      <c r="F148" s="9">
        <f>E148*1.15</f>
        <v>0</v>
      </c>
      <c r="G148" s="11"/>
      <c r="H148" s="8"/>
      <c r="I148" s="8">
        <f>H148-F148-G148</f>
        <v>0</v>
      </c>
    </row>
    <row r="149" spans="1:9" ht="15" thickBot="1">
      <c r="A149" s="5"/>
      <c r="B149" s="22"/>
      <c r="C149" s="17"/>
      <c r="D149" s="27"/>
      <c r="E149" s="5"/>
      <c r="F149" s="5"/>
      <c r="G149" s="10"/>
      <c r="H149" s="5"/>
      <c r="I149" s="6"/>
    </row>
    <row r="150" spans="1:9" ht="15" thickTop="1">
      <c r="A150" s="12"/>
      <c r="B150" s="23"/>
      <c r="C150" s="18"/>
      <c r="D150" s="28"/>
      <c r="E150" s="13"/>
      <c r="F150" s="14"/>
      <c r="G150" s="15"/>
      <c r="H150" s="16"/>
      <c r="I150" s="14"/>
    </row>
    <row r="151" spans="1:9" ht="14.25">
      <c r="A151" s="12"/>
      <c r="B151" s="23"/>
      <c r="C151" s="18"/>
      <c r="D151" s="28"/>
      <c r="E151" s="13"/>
      <c r="F151" s="14"/>
      <c r="G151" s="15"/>
      <c r="H151" s="16"/>
      <c r="I151" s="14"/>
    </row>
    <row r="152" spans="1:9" ht="14.25">
      <c r="A152" s="7"/>
      <c r="B152" s="24" t="s">
        <v>7</v>
      </c>
      <c r="C152" s="19"/>
      <c r="D152" s="29"/>
      <c r="E152" s="1">
        <f>SUM(E150:E151)</f>
        <v>0</v>
      </c>
      <c r="F152" s="9">
        <f>E152*1.15</f>
        <v>0</v>
      </c>
      <c r="G152" s="11"/>
      <c r="H152" s="8"/>
      <c r="I152" s="8">
        <f>H152-F152-G152</f>
        <v>0</v>
      </c>
    </row>
    <row r="153" spans="1:9" ht="15" thickBot="1">
      <c r="A153" s="5"/>
      <c r="B153" s="22"/>
      <c r="C153" s="17"/>
      <c r="D153" s="27"/>
      <c r="E153" s="5"/>
      <c r="F153" s="5"/>
      <c r="G153" s="10"/>
      <c r="H153" s="5"/>
      <c r="I153" s="6"/>
    </row>
    <row r="154" spans="1:9" ht="15" thickTop="1">
      <c r="A154" s="12"/>
      <c r="B154" s="23"/>
      <c r="C154" s="18"/>
      <c r="D154" s="28"/>
      <c r="E154" s="13"/>
      <c r="F154" s="14"/>
      <c r="G154" s="15"/>
      <c r="H154" s="16"/>
      <c r="I154" s="14"/>
    </row>
    <row r="155" spans="1:9" ht="14.25">
      <c r="A155" s="12"/>
      <c r="B155" s="23"/>
      <c r="C155" s="18"/>
      <c r="D155" s="28"/>
      <c r="E155" s="13"/>
      <c r="F155" s="14"/>
      <c r="G155" s="15"/>
      <c r="H155" s="16"/>
      <c r="I155" s="14"/>
    </row>
    <row r="156" spans="1:9" ht="14.25">
      <c r="A156" s="7"/>
      <c r="B156" s="24" t="s">
        <v>7</v>
      </c>
      <c r="C156" s="19"/>
      <c r="D156" s="29"/>
      <c r="E156" s="1">
        <f>SUM(E154:E155)</f>
        <v>0</v>
      </c>
      <c r="F156" s="9">
        <f>E156*1.15</f>
        <v>0</v>
      </c>
      <c r="G156" s="11"/>
      <c r="H156" s="8"/>
      <c r="I156" s="8">
        <f>H156-F156-G156</f>
        <v>0</v>
      </c>
    </row>
    <row r="157" spans="1:9" ht="15" thickBot="1">
      <c r="A157" s="5"/>
      <c r="B157" s="22"/>
      <c r="C157" s="17"/>
      <c r="D157" s="27"/>
      <c r="E157" s="5"/>
      <c r="F157" s="5"/>
      <c r="G157" s="10"/>
      <c r="H157" s="5"/>
      <c r="I157" s="6"/>
    </row>
    <row r="158" spans="1:9" ht="15" thickTop="1">
      <c r="A158" s="12"/>
      <c r="B158" s="23"/>
      <c r="C158" s="18"/>
      <c r="D158" s="28"/>
      <c r="E158" s="13"/>
      <c r="F158" s="14"/>
      <c r="G158" s="15"/>
      <c r="H158" s="16"/>
      <c r="I158" s="14"/>
    </row>
    <row r="159" spans="1:9" ht="14.25">
      <c r="A159" s="12"/>
      <c r="B159" s="23"/>
      <c r="C159" s="18"/>
      <c r="D159" s="28"/>
      <c r="E159" s="13"/>
      <c r="F159" s="14"/>
      <c r="G159" s="15"/>
      <c r="H159" s="16"/>
      <c r="I159" s="14"/>
    </row>
    <row r="160" spans="1:9" ht="14.25">
      <c r="A160" s="7"/>
      <c r="B160" s="24" t="s">
        <v>7</v>
      </c>
      <c r="C160" s="19"/>
      <c r="D160" s="29"/>
      <c r="E160" s="1">
        <f>SUM(E158:E159)</f>
        <v>0</v>
      </c>
      <c r="F160" s="9">
        <f>E160*1.15</f>
        <v>0</v>
      </c>
      <c r="G160" s="11"/>
      <c r="H160" s="8"/>
      <c r="I160" s="8">
        <f>H160-F160-G160</f>
        <v>0</v>
      </c>
    </row>
    <row r="161" spans="1:9" ht="15" thickBot="1">
      <c r="A161" s="5"/>
      <c r="B161" s="22"/>
      <c r="C161" s="17"/>
      <c r="D161" s="27"/>
      <c r="E161" s="5"/>
      <c r="F161" s="5"/>
      <c r="G161" s="10"/>
      <c r="H161" s="5"/>
      <c r="I161" s="6"/>
    </row>
    <row r="162" spans="1:9" ht="15" thickTop="1">
      <c r="A162" s="12"/>
      <c r="B162" s="23"/>
      <c r="C162" s="18"/>
      <c r="D162" s="28"/>
      <c r="E162" s="13"/>
      <c r="F162" s="14"/>
      <c r="G162" s="15"/>
      <c r="H162" s="16"/>
      <c r="I162" s="14"/>
    </row>
    <row r="163" spans="1:9" ht="14.25">
      <c r="A163" s="12"/>
      <c r="B163" s="23"/>
      <c r="C163" s="18"/>
      <c r="D163" s="28"/>
      <c r="E163" s="13"/>
      <c r="F163" s="14"/>
      <c r="G163" s="15"/>
      <c r="H163" s="16"/>
      <c r="I163" s="14"/>
    </row>
    <row r="164" spans="1:9" ht="14.25">
      <c r="A164" s="7"/>
      <c r="B164" s="24" t="s">
        <v>7</v>
      </c>
      <c r="C164" s="19"/>
      <c r="D164" s="29"/>
      <c r="E164" s="1">
        <f>SUM(E162:E163)</f>
        <v>0</v>
      </c>
      <c r="F164" s="9">
        <f>E164*1.15</f>
        <v>0</v>
      </c>
      <c r="G164" s="11"/>
      <c r="H164" s="8"/>
      <c r="I164" s="8">
        <f>H164-F164-G164</f>
        <v>0</v>
      </c>
    </row>
    <row r="165" spans="1:9" ht="15" thickBot="1">
      <c r="A165" s="5"/>
      <c r="B165" s="22"/>
      <c r="C165" s="17"/>
      <c r="D165" s="27"/>
      <c r="E165" s="5"/>
      <c r="F165" s="5"/>
      <c r="G165" s="10"/>
      <c r="H165" s="5"/>
      <c r="I165" s="6"/>
    </row>
    <row r="166" spans="1:9" ht="15" thickTop="1">
      <c r="A166" s="12"/>
      <c r="B166" s="23"/>
      <c r="C166" s="18"/>
      <c r="D166" s="28"/>
      <c r="E166" s="13"/>
      <c r="F166" s="14"/>
      <c r="G166" s="15"/>
      <c r="H166" s="16"/>
      <c r="I166" s="14"/>
    </row>
    <row r="167" spans="1:9" ht="14.25">
      <c r="A167" s="12"/>
      <c r="B167" s="23"/>
      <c r="C167" s="18"/>
      <c r="D167" s="28"/>
      <c r="E167" s="13"/>
      <c r="F167" s="14"/>
      <c r="G167" s="15"/>
      <c r="H167" s="16"/>
      <c r="I167" s="14"/>
    </row>
    <row r="168" spans="1:9" ht="14.25">
      <c r="A168" s="7"/>
      <c r="B168" s="24" t="s">
        <v>7</v>
      </c>
      <c r="C168" s="19"/>
      <c r="D168" s="29"/>
      <c r="E168" s="1">
        <f>SUM(E166:E167)</f>
        <v>0</v>
      </c>
      <c r="F168" s="9">
        <f>E168*1.15</f>
        <v>0</v>
      </c>
      <c r="G168" s="11"/>
      <c r="H168" s="8"/>
      <c r="I168" s="8">
        <f>H168-F168-G168</f>
        <v>0</v>
      </c>
    </row>
    <row r="169" spans="1:9" ht="15" thickBot="1">
      <c r="A169" s="5"/>
      <c r="B169" s="22"/>
      <c r="C169" s="17"/>
      <c r="D169" s="27"/>
      <c r="E169" s="5"/>
      <c r="F169" s="5"/>
      <c r="G169" s="10"/>
      <c r="H169" s="5"/>
      <c r="I169" s="6"/>
    </row>
    <row r="170" spans="1:9" ht="15" thickTop="1">
      <c r="A170" s="12"/>
      <c r="B170" s="23"/>
      <c r="C170" s="18"/>
      <c r="D170" s="28"/>
      <c r="E170" s="13"/>
      <c r="F170" s="14"/>
      <c r="G170" s="15"/>
      <c r="H170" s="16"/>
      <c r="I170" s="14"/>
    </row>
    <row r="171" spans="1:9" ht="14.25">
      <c r="A171" s="12"/>
      <c r="B171" s="23"/>
      <c r="C171" s="18"/>
      <c r="D171" s="28"/>
      <c r="E171" s="13"/>
      <c r="F171" s="14"/>
      <c r="G171" s="15"/>
      <c r="H171" s="16"/>
      <c r="I171" s="14"/>
    </row>
    <row r="172" spans="1:9" ht="14.25">
      <c r="A172" s="7"/>
      <c r="B172" s="24" t="s">
        <v>7</v>
      </c>
      <c r="C172" s="19"/>
      <c r="D172" s="29"/>
      <c r="E172" s="1">
        <f>SUM(E170:E171)</f>
        <v>0</v>
      </c>
      <c r="F172" s="9">
        <f>E172*1.15</f>
        <v>0</v>
      </c>
      <c r="G172" s="11"/>
      <c r="H172" s="8"/>
      <c r="I172" s="8">
        <f>H172-F172-G172</f>
        <v>0</v>
      </c>
    </row>
    <row r="173" spans="1:9" ht="15" thickBot="1">
      <c r="A173" s="5"/>
      <c r="B173" s="22"/>
      <c r="C173" s="17"/>
      <c r="D173" s="27"/>
      <c r="E173" s="5"/>
      <c r="F173" s="5"/>
      <c r="G173" s="10"/>
      <c r="H173" s="5"/>
      <c r="I173" s="6"/>
    </row>
    <row r="174" spans="1:9" ht="15" thickTop="1">
      <c r="A174" s="12"/>
      <c r="B174" s="23"/>
      <c r="C174" s="18"/>
      <c r="D174" s="28"/>
      <c r="E174" s="13"/>
      <c r="F174" s="14"/>
      <c r="G174" s="15"/>
      <c r="H174" s="16"/>
      <c r="I174" s="14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SUM(E174:E175)</f>
        <v>0</v>
      </c>
      <c r="F176" s="9">
        <f>E176*1.15</f>
        <v>0</v>
      </c>
      <c r="G176" s="11"/>
      <c r="H176" s="8"/>
      <c r="I176" s="8">
        <f>H176-F176-G176</f>
        <v>0</v>
      </c>
    </row>
    <row r="177" spans="1:9" ht="15" thickBot="1">
      <c r="A177" s="5"/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12"/>
      <c r="B178" s="23"/>
      <c r="C178" s="18"/>
      <c r="D178" s="28"/>
      <c r="E178" s="13"/>
      <c r="F178" s="14"/>
      <c r="G178" s="15"/>
      <c r="H178" s="16"/>
      <c r="I178" s="14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0</v>
      </c>
      <c r="F180" s="9">
        <f>E180*1.15</f>
        <v>0</v>
      </c>
      <c r="G180" s="11"/>
      <c r="H180" s="8"/>
      <c r="I180" s="8">
        <f>H180-F180-G180</f>
        <v>0</v>
      </c>
    </row>
    <row r="181" spans="1:9" ht="15" thickBot="1">
      <c r="A181" s="5"/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/>
      <c r="C182" s="18"/>
      <c r="D182" s="28"/>
      <c r="E182" s="13"/>
      <c r="F182" s="14"/>
      <c r="G182" s="15"/>
      <c r="H182" s="16"/>
      <c r="I182" s="14"/>
    </row>
    <row r="183" spans="1:9" ht="14.25">
      <c r="A183" s="12"/>
      <c r="B183" s="23"/>
      <c r="C183" s="18"/>
      <c r="D183" s="28"/>
      <c r="E183" s="13"/>
      <c r="F183" s="14"/>
      <c r="G183" s="15"/>
      <c r="H183" s="16"/>
      <c r="I183" s="14"/>
    </row>
    <row r="184" spans="1:9" ht="14.25">
      <c r="A184" s="7"/>
      <c r="B184" s="24" t="s">
        <v>7</v>
      </c>
      <c r="C184" s="19"/>
      <c r="D184" s="29"/>
      <c r="E184" s="1">
        <f>SUM(E182:E183)</f>
        <v>0</v>
      </c>
      <c r="F184" s="9">
        <f>E184*1.15</f>
        <v>0</v>
      </c>
      <c r="G184" s="11"/>
      <c r="H184" s="8"/>
      <c r="I184" s="8">
        <f>H184-F184-G184</f>
        <v>0</v>
      </c>
    </row>
    <row r="185" spans="1:9" ht="15" thickBot="1">
      <c r="A185" s="5"/>
      <c r="B185" s="22"/>
      <c r="C185" s="17"/>
      <c r="D185" s="27"/>
      <c r="E185" s="5"/>
      <c r="F185" s="5"/>
      <c r="G185" s="10"/>
      <c r="H185" s="5"/>
      <c r="I185" s="6"/>
    </row>
    <row r="186" spans="1:9" ht="15" thickTop="1">
      <c r="A186" s="12"/>
      <c r="B186" s="23"/>
      <c r="C186" s="18"/>
      <c r="D186" s="28"/>
      <c r="E186" s="13"/>
      <c r="F186" s="14"/>
      <c r="G186" s="15"/>
      <c r="H186" s="16"/>
      <c r="I186" s="14"/>
    </row>
    <row r="187" spans="1:9" ht="14.25">
      <c r="A187" s="12"/>
      <c r="B187" s="23"/>
      <c r="C187" s="18"/>
      <c r="D187" s="28"/>
      <c r="E187" s="13"/>
      <c r="F187" s="14"/>
      <c r="G187" s="15"/>
      <c r="H187" s="16"/>
      <c r="I187" s="14"/>
    </row>
    <row r="188" spans="1:9" ht="14.25">
      <c r="A188" s="7"/>
      <c r="B188" s="24" t="s">
        <v>7</v>
      </c>
      <c r="C188" s="19"/>
      <c r="D188" s="29"/>
      <c r="E188" s="1">
        <f>SUM(E186:E187)</f>
        <v>0</v>
      </c>
      <c r="F188" s="9">
        <f>E188*1.15</f>
        <v>0</v>
      </c>
      <c r="G188" s="11"/>
      <c r="H188" s="8"/>
      <c r="I188" s="8">
        <f>H188-F188-G188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2.00390625" style="54" customWidth="1"/>
    <col min="3" max="3" width="22.28125" style="54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ht="14.25">
      <c r="G1" s="31"/>
    </row>
    <row r="2" spans="2:8" ht="14.25">
      <c r="B2" s="66" t="s">
        <v>45</v>
      </c>
      <c r="C2" s="89" t="s">
        <v>18</v>
      </c>
      <c r="D2" s="90"/>
      <c r="E2" s="91">
        <v>2</v>
      </c>
      <c r="F2" s="92" t="s">
        <v>34</v>
      </c>
      <c r="G2" s="93">
        <v>99</v>
      </c>
      <c r="H2" s="4" t="s">
        <v>27</v>
      </c>
    </row>
    <row r="3" spans="2:8" s="4" customFormat="1" ht="14.25">
      <c r="B3" s="46" t="s">
        <v>45</v>
      </c>
      <c r="C3" s="56"/>
      <c r="D3" s="47"/>
      <c r="E3" s="48">
        <v>2</v>
      </c>
      <c r="F3" s="49" t="s">
        <v>14</v>
      </c>
      <c r="G3" s="50">
        <v>99</v>
      </c>
      <c r="H3" s="4" t="s">
        <v>27</v>
      </c>
    </row>
    <row r="4" spans="2:8" s="4" customFormat="1" ht="14.25">
      <c r="B4" s="46" t="s">
        <v>18</v>
      </c>
      <c r="C4" s="56"/>
      <c r="D4" s="47"/>
      <c r="E4" s="48">
        <v>2</v>
      </c>
      <c r="F4" s="49" t="s">
        <v>14</v>
      </c>
      <c r="G4" s="50">
        <v>99</v>
      </c>
      <c r="H4" s="4" t="s">
        <v>141</v>
      </c>
    </row>
    <row r="5" spans="2:8" s="4" customFormat="1" ht="14.25">
      <c r="B5" s="46" t="s">
        <v>19</v>
      </c>
      <c r="C5" s="56"/>
      <c r="D5" s="47"/>
      <c r="E5" s="48">
        <v>1</v>
      </c>
      <c r="F5" s="49" t="s">
        <v>14</v>
      </c>
      <c r="G5" s="50">
        <v>99</v>
      </c>
      <c r="H5" s="4" t="s">
        <v>63</v>
      </c>
    </row>
    <row r="6" spans="2:8" s="4" customFormat="1" ht="14.25">
      <c r="B6" s="46" t="s">
        <v>17</v>
      </c>
      <c r="C6" s="56"/>
      <c r="D6" s="47"/>
      <c r="E6" s="48">
        <v>7</v>
      </c>
      <c r="F6" s="49" t="s">
        <v>14</v>
      </c>
      <c r="G6" s="50">
        <v>99</v>
      </c>
      <c r="H6" s="4" t="s">
        <v>142</v>
      </c>
    </row>
    <row r="7" spans="2:7" s="4" customFormat="1" ht="14.25">
      <c r="B7" s="46"/>
      <c r="C7" s="56"/>
      <c r="D7" s="47"/>
      <c r="E7" s="48"/>
      <c r="F7" s="49"/>
      <c r="G7" s="72">
        <f>G6*14</f>
        <v>1386</v>
      </c>
    </row>
    <row r="8" spans="2:8" s="4" customFormat="1" ht="14.25">
      <c r="B8" s="73" t="s">
        <v>61</v>
      </c>
      <c r="C8" s="74" t="s">
        <v>62</v>
      </c>
      <c r="D8" s="75"/>
      <c r="E8" s="76"/>
      <c r="F8" s="77">
        <v>46</v>
      </c>
      <c r="G8" s="78">
        <v>1450</v>
      </c>
      <c r="H8" s="4" t="s">
        <v>58</v>
      </c>
    </row>
    <row r="9" spans="2:8" s="4" customFormat="1" ht="15" thickBot="1">
      <c r="B9" s="79" t="s">
        <v>61</v>
      </c>
      <c r="C9" s="80" t="s">
        <v>156</v>
      </c>
      <c r="D9" s="81" t="s">
        <v>157</v>
      </c>
      <c r="E9" s="82"/>
      <c r="F9" s="83">
        <v>48</v>
      </c>
      <c r="G9" s="84">
        <v>1450</v>
      </c>
      <c r="H9" s="4" t="s">
        <v>101</v>
      </c>
    </row>
    <row r="10" spans="2:8" s="4" customFormat="1" ht="15" thickBot="1">
      <c r="B10" s="37" t="s">
        <v>32</v>
      </c>
      <c r="C10" s="56">
        <v>1</v>
      </c>
      <c r="D10" s="47" t="s">
        <v>45</v>
      </c>
      <c r="E10" s="48"/>
      <c r="F10" s="49" t="s">
        <v>15</v>
      </c>
      <c r="G10" s="50">
        <v>550</v>
      </c>
      <c r="H10" s="4" t="s">
        <v>31</v>
      </c>
    </row>
    <row r="11" spans="2:8" ht="15" thickBot="1">
      <c r="B11" s="45" t="s">
        <v>32</v>
      </c>
      <c r="C11" s="57" t="s">
        <v>45</v>
      </c>
      <c r="D11" s="38"/>
      <c r="E11" s="39"/>
      <c r="F11" s="40" t="s">
        <v>14</v>
      </c>
      <c r="G11" s="41">
        <v>550</v>
      </c>
      <c r="H11" s="4" t="s">
        <v>50</v>
      </c>
    </row>
    <row r="12" spans="2:8" s="4" customFormat="1" ht="15" thickBot="1">
      <c r="B12" s="45" t="s">
        <v>32</v>
      </c>
      <c r="C12" s="57">
        <v>3</v>
      </c>
      <c r="D12" s="38" t="s">
        <v>138</v>
      </c>
      <c r="E12" s="48"/>
      <c r="F12" s="40" t="s">
        <v>14</v>
      </c>
      <c r="G12" s="50">
        <v>550</v>
      </c>
      <c r="H12" s="4" t="s">
        <v>92</v>
      </c>
    </row>
    <row r="13" spans="2:8" s="4" customFormat="1" ht="15" thickBot="1">
      <c r="B13" s="45" t="s">
        <v>32</v>
      </c>
      <c r="C13" s="57">
        <v>2</v>
      </c>
      <c r="D13" s="38" t="s">
        <v>155</v>
      </c>
      <c r="E13" s="48"/>
      <c r="F13" s="40" t="s">
        <v>14</v>
      </c>
      <c r="G13" s="50">
        <v>550</v>
      </c>
      <c r="H13" s="4" t="s">
        <v>101</v>
      </c>
    </row>
    <row r="14" spans="2:8" s="4" customFormat="1" ht="15" thickBot="1">
      <c r="B14" s="45" t="s">
        <v>32</v>
      </c>
      <c r="C14" s="57">
        <v>5</v>
      </c>
      <c r="D14" s="38" t="s">
        <v>110</v>
      </c>
      <c r="E14" s="48"/>
      <c r="F14" s="40" t="s">
        <v>34</v>
      </c>
      <c r="G14" s="50">
        <v>550</v>
      </c>
      <c r="H14" s="4" t="s">
        <v>31</v>
      </c>
    </row>
    <row r="15" spans="2:8" s="4" customFormat="1" ht="15" thickBot="1">
      <c r="B15" s="60" t="s">
        <v>32</v>
      </c>
      <c r="C15" s="61" t="s">
        <v>76</v>
      </c>
      <c r="D15" s="62"/>
      <c r="E15" s="63"/>
      <c r="F15" s="64" t="s">
        <v>34</v>
      </c>
      <c r="G15" s="65">
        <v>550</v>
      </c>
      <c r="H15" s="4" t="s">
        <v>75</v>
      </c>
    </row>
    <row r="16" spans="2:8" s="4" customFormat="1" ht="15" thickBot="1">
      <c r="B16" s="85" t="s">
        <v>87</v>
      </c>
      <c r="C16" s="86" t="s">
        <v>126</v>
      </c>
      <c r="D16" s="81" t="s">
        <v>59</v>
      </c>
      <c r="E16" s="82"/>
      <c r="F16" s="83" t="s">
        <v>14</v>
      </c>
      <c r="G16" s="84">
        <v>750</v>
      </c>
      <c r="H16" s="4" t="s">
        <v>85</v>
      </c>
    </row>
    <row r="17" spans="2:8" s="4" customFormat="1" ht="15" thickBot="1">
      <c r="B17" s="85" t="s">
        <v>87</v>
      </c>
      <c r="C17" s="86" t="s">
        <v>126</v>
      </c>
      <c r="D17" s="81" t="s">
        <v>59</v>
      </c>
      <c r="E17" s="82"/>
      <c r="F17" s="83" t="s">
        <v>57</v>
      </c>
      <c r="G17" s="84">
        <v>750</v>
      </c>
      <c r="H17" s="4" t="s">
        <v>85</v>
      </c>
    </row>
    <row r="18" spans="2:8" ht="14.25">
      <c r="B18" s="42" t="s">
        <v>91</v>
      </c>
      <c r="C18" s="57" t="s">
        <v>21</v>
      </c>
      <c r="D18" s="33"/>
      <c r="E18" s="34"/>
      <c r="F18" s="35" t="s">
        <v>15</v>
      </c>
      <c r="G18" s="36">
        <v>450</v>
      </c>
      <c r="H18" s="4" t="s">
        <v>16</v>
      </c>
    </row>
    <row r="19" spans="2:8" s="4" customFormat="1" ht="14.25">
      <c r="B19" s="42" t="s">
        <v>91</v>
      </c>
      <c r="C19" s="56" t="s">
        <v>21</v>
      </c>
      <c r="D19" s="33"/>
      <c r="E19" s="34"/>
      <c r="F19" s="35" t="s">
        <v>14</v>
      </c>
      <c r="G19" s="36">
        <v>450</v>
      </c>
      <c r="H19" s="4" t="s">
        <v>90</v>
      </c>
    </row>
    <row r="20" spans="2:8" s="4" customFormat="1" ht="14.25">
      <c r="B20" s="42" t="s">
        <v>13</v>
      </c>
      <c r="C20" s="56" t="s">
        <v>93</v>
      </c>
      <c r="D20" s="33"/>
      <c r="E20" s="34"/>
      <c r="F20" s="35" t="s">
        <v>23</v>
      </c>
      <c r="G20" s="36">
        <v>450</v>
      </c>
      <c r="H20" s="4" t="s">
        <v>90</v>
      </c>
    </row>
    <row r="21" spans="2:8" s="4" customFormat="1" ht="14.25">
      <c r="B21" s="42" t="s">
        <v>11</v>
      </c>
      <c r="C21" s="56" t="s">
        <v>107</v>
      </c>
      <c r="D21" s="33" t="s">
        <v>108</v>
      </c>
      <c r="E21" s="34"/>
      <c r="F21" s="35" t="s">
        <v>23</v>
      </c>
      <c r="G21" s="36">
        <v>320</v>
      </c>
      <c r="H21" s="4" t="s">
        <v>22</v>
      </c>
    </row>
    <row r="22" spans="2:8" ht="14.25">
      <c r="B22" s="42" t="s">
        <v>11</v>
      </c>
      <c r="C22" s="55" t="s">
        <v>21</v>
      </c>
      <c r="D22" s="33" t="s">
        <v>106</v>
      </c>
      <c r="E22" s="34">
        <v>2</v>
      </c>
      <c r="F22" s="35" t="s">
        <v>15</v>
      </c>
      <c r="G22" s="36">
        <v>320</v>
      </c>
      <c r="H22" s="51" t="s">
        <v>115</v>
      </c>
    </row>
    <row r="23" spans="2:8" s="4" customFormat="1" ht="14.25">
      <c r="B23" s="42" t="s">
        <v>11</v>
      </c>
      <c r="C23" s="55" t="s">
        <v>21</v>
      </c>
      <c r="D23" s="33" t="s">
        <v>107</v>
      </c>
      <c r="E23" s="34"/>
      <c r="F23" s="35" t="s">
        <v>15</v>
      </c>
      <c r="G23" s="36">
        <v>320</v>
      </c>
      <c r="H23" s="4" t="s">
        <v>41</v>
      </c>
    </row>
    <row r="24" spans="2:8" s="4" customFormat="1" ht="14.25">
      <c r="B24" s="42" t="s">
        <v>11</v>
      </c>
      <c r="C24" s="55" t="s">
        <v>21</v>
      </c>
      <c r="D24" s="33"/>
      <c r="E24" s="34"/>
      <c r="F24" s="35" t="s">
        <v>15</v>
      </c>
      <c r="G24" s="36">
        <v>320</v>
      </c>
      <c r="H24" s="4" t="s">
        <v>16</v>
      </c>
    </row>
    <row r="25" spans="2:8" s="4" customFormat="1" ht="14.25">
      <c r="B25" s="42" t="s">
        <v>11</v>
      </c>
      <c r="C25" s="55" t="s">
        <v>134</v>
      </c>
      <c r="D25" s="33" t="s">
        <v>93</v>
      </c>
      <c r="E25" s="34"/>
      <c r="F25" s="35" t="s">
        <v>97</v>
      </c>
      <c r="G25" s="36">
        <v>320</v>
      </c>
      <c r="H25" s="4" t="s">
        <v>85</v>
      </c>
    </row>
    <row r="26" spans="2:8" s="4" customFormat="1" ht="14.25">
      <c r="B26" s="42" t="s">
        <v>94</v>
      </c>
      <c r="C26" s="55" t="s">
        <v>96</v>
      </c>
      <c r="D26" s="33"/>
      <c r="E26" s="34"/>
      <c r="F26" s="35" t="s">
        <v>95</v>
      </c>
      <c r="G26" s="36">
        <v>350</v>
      </c>
      <c r="H26" s="4" t="s">
        <v>90</v>
      </c>
    </row>
    <row r="27" spans="2:8" s="4" customFormat="1" ht="14.25">
      <c r="B27" s="42" t="s">
        <v>94</v>
      </c>
      <c r="C27" s="55" t="s">
        <v>134</v>
      </c>
      <c r="D27" s="33" t="s">
        <v>122</v>
      </c>
      <c r="E27" s="34"/>
      <c r="F27" s="35" t="s">
        <v>152</v>
      </c>
      <c r="G27" s="36">
        <v>350</v>
      </c>
      <c r="H27" s="4" t="s">
        <v>151</v>
      </c>
    </row>
    <row r="28" spans="2:8" s="4" customFormat="1" ht="14.25">
      <c r="B28" s="42" t="s">
        <v>24</v>
      </c>
      <c r="C28" s="55" t="s">
        <v>47</v>
      </c>
      <c r="D28" s="33"/>
      <c r="E28" s="34"/>
      <c r="F28" s="35" t="s">
        <v>23</v>
      </c>
      <c r="G28" s="36">
        <v>420</v>
      </c>
      <c r="H28" s="4" t="s">
        <v>58</v>
      </c>
    </row>
    <row r="29" spans="2:8" s="4" customFormat="1" ht="14.25">
      <c r="B29" s="42" t="s">
        <v>24</v>
      </c>
      <c r="C29" s="55" t="s">
        <v>139</v>
      </c>
      <c r="D29" s="33" t="s">
        <v>140</v>
      </c>
      <c r="E29" s="34"/>
      <c r="F29" s="35" t="s">
        <v>14</v>
      </c>
      <c r="G29" s="36">
        <v>420</v>
      </c>
      <c r="H29" s="4" t="s">
        <v>101</v>
      </c>
    </row>
    <row r="30" spans="2:8" ht="14.25">
      <c r="B30" s="42" t="s">
        <v>24</v>
      </c>
      <c r="C30" s="55" t="s">
        <v>47</v>
      </c>
      <c r="D30" s="33"/>
      <c r="E30" s="34"/>
      <c r="F30" s="35" t="s">
        <v>15</v>
      </c>
      <c r="G30" s="36">
        <v>420</v>
      </c>
      <c r="H30" t="s">
        <v>46</v>
      </c>
    </row>
    <row r="31" spans="2:8" s="4" customFormat="1" ht="14.25">
      <c r="B31" s="42" t="s">
        <v>24</v>
      </c>
      <c r="C31" s="55" t="s">
        <v>134</v>
      </c>
      <c r="D31" s="33"/>
      <c r="E31" s="34"/>
      <c r="F31" s="35" t="s">
        <v>15</v>
      </c>
      <c r="G31" s="36">
        <v>420</v>
      </c>
      <c r="H31" s="4" t="s">
        <v>144</v>
      </c>
    </row>
    <row r="32" spans="2:8" ht="14.25">
      <c r="B32" s="42" t="s">
        <v>29</v>
      </c>
      <c r="C32" s="55" t="s">
        <v>122</v>
      </c>
      <c r="D32" s="33" t="s">
        <v>30</v>
      </c>
      <c r="E32" s="34"/>
      <c r="F32" s="35" t="s">
        <v>14</v>
      </c>
      <c r="G32" s="36">
        <v>390</v>
      </c>
      <c r="H32" t="s">
        <v>71</v>
      </c>
    </row>
    <row r="33" spans="2:8" s="4" customFormat="1" ht="14.25">
      <c r="B33" s="32" t="s">
        <v>29</v>
      </c>
      <c r="C33" s="55" t="s">
        <v>30</v>
      </c>
      <c r="D33" s="33"/>
      <c r="E33" s="34"/>
      <c r="F33" s="35" t="s">
        <v>15</v>
      </c>
      <c r="G33" s="36">
        <v>390</v>
      </c>
      <c r="H33" s="4" t="s">
        <v>28</v>
      </c>
    </row>
    <row r="34" spans="2:8" ht="14.25">
      <c r="B34" s="73" t="s">
        <v>67</v>
      </c>
      <c r="C34" s="74" t="s">
        <v>121</v>
      </c>
      <c r="D34" s="75" t="s">
        <v>120</v>
      </c>
      <c r="E34" s="76"/>
      <c r="F34" s="77" t="s">
        <v>68</v>
      </c>
      <c r="G34" s="78">
        <v>750</v>
      </c>
      <c r="H34" s="4" t="s">
        <v>66</v>
      </c>
    </row>
    <row r="35" spans="2:8" ht="14.25">
      <c r="B35" s="87" t="s">
        <v>67</v>
      </c>
      <c r="C35" s="74" t="s">
        <v>45</v>
      </c>
      <c r="D35" s="75"/>
      <c r="E35" s="76"/>
      <c r="F35" s="77" t="s">
        <v>68</v>
      </c>
      <c r="G35" s="78">
        <v>750</v>
      </c>
      <c r="H35" t="s">
        <v>39</v>
      </c>
    </row>
    <row r="36" spans="2:8" s="4" customFormat="1" ht="14.25">
      <c r="B36" s="32" t="s">
        <v>154</v>
      </c>
      <c r="C36" s="55" t="s">
        <v>105</v>
      </c>
      <c r="D36" s="33"/>
      <c r="E36" s="34"/>
      <c r="F36" s="35" t="s">
        <v>14</v>
      </c>
      <c r="G36" s="36">
        <v>950</v>
      </c>
      <c r="H36" s="4" t="s">
        <v>153</v>
      </c>
    </row>
    <row r="37" spans="2:8" ht="14.25">
      <c r="B37" s="42" t="s">
        <v>88</v>
      </c>
      <c r="C37" s="55" t="s">
        <v>130</v>
      </c>
      <c r="D37" s="33" t="s">
        <v>131</v>
      </c>
      <c r="E37" s="34"/>
      <c r="F37" s="35" t="s">
        <v>14</v>
      </c>
      <c r="G37" s="36">
        <v>450</v>
      </c>
      <c r="H37" t="s">
        <v>85</v>
      </c>
    </row>
    <row r="38" spans="2:8" s="4" customFormat="1" ht="14.25">
      <c r="B38" s="42" t="s">
        <v>55</v>
      </c>
      <c r="C38" s="55" t="s">
        <v>59</v>
      </c>
      <c r="D38" s="33"/>
      <c r="E38" s="34"/>
      <c r="F38" s="35" t="s">
        <v>23</v>
      </c>
      <c r="G38" s="36">
        <v>1150</v>
      </c>
      <c r="H38" s="4" t="s">
        <v>58</v>
      </c>
    </row>
    <row r="39" spans="2:8" ht="14.25">
      <c r="B39" s="87" t="s">
        <v>55</v>
      </c>
      <c r="C39" s="74" t="s">
        <v>116</v>
      </c>
      <c r="D39" s="75"/>
      <c r="E39" s="76"/>
      <c r="F39" s="77" t="s">
        <v>15</v>
      </c>
      <c r="G39" s="78">
        <v>1150</v>
      </c>
      <c r="H39" s="4" t="s">
        <v>50</v>
      </c>
    </row>
    <row r="40" spans="2:8" ht="14.25">
      <c r="B40" s="32" t="s">
        <v>51</v>
      </c>
      <c r="C40" s="55" t="s">
        <v>52</v>
      </c>
      <c r="D40" s="33"/>
      <c r="E40" s="34"/>
      <c r="F40" s="35" t="s">
        <v>57</v>
      </c>
      <c r="G40" s="36">
        <v>1350</v>
      </c>
      <c r="H40" t="s">
        <v>50</v>
      </c>
    </row>
    <row r="41" spans="2:8" s="4" customFormat="1" ht="14.25">
      <c r="B41" s="42" t="s">
        <v>86</v>
      </c>
      <c r="C41" s="55" t="s">
        <v>102</v>
      </c>
      <c r="D41" s="33"/>
      <c r="E41" s="34"/>
      <c r="F41" s="35" t="s">
        <v>38</v>
      </c>
      <c r="G41" s="36">
        <v>650</v>
      </c>
      <c r="H41" s="4" t="s">
        <v>90</v>
      </c>
    </row>
    <row r="42" spans="2:8" s="4" customFormat="1" ht="14.25">
      <c r="B42" s="73" t="s">
        <v>64</v>
      </c>
      <c r="C42" s="74" t="s">
        <v>158</v>
      </c>
      <c r="D42" s="75"/>
      <c r="E42" s="76"/>
      <c r="F42" s="77" t="s">
        <v>38</v>
      </c>
      <c r="G42" s="78">
        <v>1150</v>
      </c>
      <c r="H42" s="4" t="s">
        <v>80</v>
      </c>
    </row>
    <row r="43" spans="2:8" ht="14.25">
      <c r="B43" s="42" t="s">
        <v>64</v>
      </c>
      <c r="C43" s="55" t="s">
        <v>118</v>
      </c>
      <c r="D43" s="33" t="s">
        <v>117</v>
      </c>
      <c r="E43" s="34"/>
      <c r="F43" s="35" t="s">
        <v>68</v>
      </c>
      <c r="G43" s="36">
        <v>1150</v>
      </c>
      <c r="H43" t="s">
        <v>63</v>
      </c>
    </row>
    <row r="44" spans="2:8" ht="14.25">
      <c r="B44" s="42" t="s">
        <v>83</v>
      </c>
      <c r="C44" s="55" t="s">
        <v>118</v>
      </c>
      <c r="D44" s="33"/>
      <c r="E44" s="34"/>
      <c r="F44" s="35" t="s">
        <v>84</v>
      </c>
      <c r="G44" s="36">
        <v>1150</v>
      </c>
      <c r="H44" t="s">
        <v>80</v>
      </c>
    </row>
    <row r="45" spans="2:8" ht="14.25">
      <c r="B45" s="73" t="s">
        <v>56</v>
      </c>
      <c r="C45" s="74" t="s">
        <v>45</v>
      </c>
      <c r="D45" s="75"/>
      <c r="E45" s="76"/>
      <c r="F45" s="77" t="s">
        <v>14</v>
      </c>
      <c r="G45" s="78">
        <v>2050</v>
      </c>
      <c r="H45" t="s">
        <v>50</v>
      </c>
    </row>
    <row r="46" spans="2:8" s="4" customFormat="1" ht="14.25">
      <c r="B46" s="42" t="s">
        <v>53</v>
      </c>
      <c r="C46" s="55" t="s">
        <v>54</v>
      </c>
      <c r="D46" s="33"/>
      <c r="E46" s="34"/>
      <c r="F46" s="35" t="s">
        <v>14</v>
      </c>
      <c r="G46" s="36">
        <v>1850</v>
      </c>
      <c r="H46" s="4" t="s">
        <v>71</v>
      </c>
    </row>
    <row r="47" spans="2:8" s="4" customFormat="1" ht="14.25">
      <c r="B47" s="42" t="s">
        <v>146</v>
      </c>
      <c r="C47" s="55" t="s">
        <v>147</v>
      </c>
      <c r="D47" s="33"/>
      <c r="E47" s="34"/>
      <c r="F47" s="35" t="s">
        <v>82</v>
      </c>
      <c r="G47" s="36">
        <v>1150</v>
      </c>
      <c r="H47" s="4" t="s">
        <v>145</v>
      </c>
    </row>
    <row r="48" spans="2:8" ht="14.25">
      <c r="B48" s="73" t="s">
        <v>40</v>
      </c>
      <c r="C48" s="74" t="s">
        <v>105</v>
      </c>
      <c r="D48" s="75" t="s">
        <v>113</v>
      </c>
      <c r="E48" s="76"/>
      <c r="F48" s="77" t="s">
        <v>38</v>
      </c>
      <c r="G48" s="78">
        <v>550</v>
      </c>
      <c r="H48" t="s">
        <v>39</v>
      </c>
    </row>
    <row r="49" spans="2:8" ht="14.25">
      <c r="B49" s="42" t="s">
        <v>81</v>
      </c>
      <c r="C49" s="55" t="s">
        <v>103</v>
      </c>
      <c r="D49" s="33"/>
      <c r="E49" s="34"/>
      <c r="F49" s="35" t="s">
        <v>125</v>
      </c>
      <c r="G49" s="36">
        <v>550</v>
      </c>
      <c r="H49" s="4" t="s">
        <v>80</v>
      </c>
    </row>
    <row r="50" spans="2:8" s="4" customFormat="1" ht="14.25">
      <c r="B50" s="42" t="s">
        <v>149</v>
      </c>
      <c r="C50" s="55" t="s">
        <v>150</v>
      </c>
      <c r="D50" s="33"/>
      <c r="E50" s="34"/>
      <c r="F50" s="35" t="s">
        <v>15</v>
      </c>
      <c r="G50" s="36">
        <v>950</v>
      </c>
      <c r="H50" s="4" t="s">
        <v>148</v>
      </c>
    </row>
    <row r="51" spans="2:8" ht="14.25">
      <c r="B51" s="42" t="s">
        <v>37</v>
      </c>
      <c r="C51" s="55" t="s">
        <v>104</v>
      </c>
      <c r="D51" s="33" t="s">
        <v>105</v>
      </c>
      <c r="E51" s="34"/>
      <c r="F51" s="35" t="s">
        <v>38</v>
      </c>
      <c r="G51" s="36">
        <v>950</v>
      </c>
      <c r="H51" s="4" t="s">
        <v>12</v>
      </c>
    </row>
    <row r="52" spans="2:8" s="4" customFormat="1" ht="14.25">
      <c r="B52" s="87" t="s">
        <v>49</v>
      </c>
      <c r="C52" s="74" t="s">
        <v>105</v>
      </c>
      <c r="D52" s="75" t="s">
        <v>114</v>
      </c>
      <c r="E52" s="76"/>
      <c r="F52" s="77" t="s">
        <v>23</v>
      </c>
      <c r="G52" s="78">
        <v>1850</v>
      </c>
      <c r="H52" s="4" t="s">
        <v>48</v>
      </c>
    </row>
    <row r="53" spans="2:8" s="4" customFormat="1" ht="14.25">
      <c r="B53" s="73" t="s">
        <v>65</v>
      </c>
      <c r="C53" s="74" t="s">
        <v>45</v>
      </c>
      <c r="D53" s="75"/>
      <c r="E53" s="76"/>
      <c r="F53" s="77">
        <v>52</v>
      </c>
      <c r="G53" s="78">
        <v>750</v>
      </c>
      <c r="H53" s="4" t="s">
        <v>100</v>
      </c>
    </row>
    <row r="54" spans="2:8" ht="14.25">
      <c r="B54" s="73" t="s">
        <v>79</v>
      </c>
      <c r="C54" s="88" t="s">
        <v>127</v>
      </c>
      <c r="D54" s="76" t="s">
        <v>128</v>
      </c>
      <c r="E54" s="76"/>
      <c r="F54" s="76">
        <v>46</v>
      </c>
      <c r="G54" s="78">
        <v>750</v>
      </c>
      <c r="H54" t="s">
        <v>85</v>
      </c>
    </row>
    <row r="55" spans="2:8" ht="14.25">
      <c r="B55" s="42" t="s">
        <v>79</v>
      </c>
      <c r="C55" s="58" t="s">
        <v>129</v>
      </c>
      <c r="D55" s="34" t="s">
        <v>123</v>
      </c>
      <c r="E55" s="34"/>
      <c r="F55" s="34">
        <v>52</v>
      </c>
      <c r="G55" s="36">
        <v>750</v>
      </c>
      <c r="H55" t="s">
        <v>85</v>
      </c>
    </row>
    <row r="56" spans="2:8" ht="14.25">
      <c r="B56" s="42" t="s">
        <v>78</v>
      </c>
      <c r="C56" s="55" t="s">
        <v>123</v>
      </c>
      <c r="D56" s="33" t="s">
        <v>124</v>
      </c>
      <c r="E56" s="34"/>
      <c r="F56" s="35">
        <v>52</v>
      </c>
      <c r="G56" s="36">
        <v>750</v>
      </c>
      <c r="H56" t="s">
        <v>77</v>
      </c>
    </row>
    <row r="57" spans="2:8" s="4" customFormat="1" ht="14.25">
      <c r="B57" s="42" t="s">
        <v>26</v>
      </c>
      <c r="C57" s="55" t="s">
        <v>70</v>
      </c>
      <c r="D57" s="33" t="s">
        <v>109</v>
      </c>
      <c r="E57" s="34"/>
      <c r="F57" s="35" t="s">
        <v>23</v>
      </c>
      <c r="G57" s="36">
        <v>340</v>
      </c>
      <c r="H57" s="4" t="s">
        <v>145</v>
      </c>
    </row>
    <row r="58" spans="2:8" ht="14.25">
      <c r="B58" s="42" t="s">
        <v>26</v>
      </c>
      <c r="C58" s="55" t="s">
        <v>119</v>
      </c>
      <c r="D58" s="33" t="s">
        <v>70</v>
      </c>
      <c r="E58" s="34"/>
      <c r="F58" s="35" t="s">
        <v>14</v>
      </c>
      <c r="G58" s="36">
        <v>340</v>
      </c>
      <c r="H58" t="s">
        <v>66</v>
      </c>
    </row>
    <row r="59" spans="2:8" ht="14.25">
      <c r="B59" s="42" t="s">
        <v>26</v>
      </c>
      <c r="C59" s="55" t="s">
        <v>70</v>
      </c>
      <c r="D59" s="33" t="s">
        <v>109</v>
      </c>
      <c r="E59" s="34"/>
      <c r="F59" s="35" t="s">
        <v>14</v>
      </c>
      <c r="G59" s="36">
        <v>340</v>
      </c>
      <c r="H59" s="4" t="s">
        <v>25</v>
      </c>
    </row>
    <row r="60" spans="2:8" ht="14.25">
      <c r="B60" s="42" t="s">
        <v>26</v>
      </c>
      <c r="C60" s="55" t="s">
        <v>70</v>
      </c>
      <c r="D60" s="33"/>
      <c r="E60" s="34"/>
      <c r="F60" s="35" t="s">
        <v>14</v>
      </c>
      <c r="G60" s="36">
        <v>340</v>
      </c>
      <c r="H60" t="s">
        <v>69</v>
      </c>
    </row>
    <row r="61" spans="2:8" s="4" customFormat="1" ht="14.25">
      <c r="B61" s="42" t="s">
        <v>26</v>
      </c>
      <c r="C61" s="55" t="s">
        <v>132</v>
      </c>
      <c r="D61" s="33" t="s">
        <v>133</v>
      </c>
      <c r="E61" s="34"/>
      <c r="F61" s="35" t="s">
        <v>14</v>
      </c>
      <c r="G61" s="36">
        <v>340</v>
      </c>
      <c r="H61" s="4" t="s">
        <v>85</v>
      </c>
    </row>
    <row r="62" spans="2:8" ht="14.25">
      <c r="B62" s="42" t="s">
        <v>26</v>
      </c>
      <c r="C62" s="55" t="s">
        <v>109</v>
      </c>
      <c r="D62" s="33"/>
      <c r="E62" s="34"/>
      <c r="F62" s="35" t="s">
        <v>15</v>
      </c>
      <c r="G62" s="36">
        <v>340</v>
      </c>
      <c r="H62" t="s">
        <v>33</v>
      </c>
    </row>
    <row r="63" spans="2:8" s="4" customFormat="1" ht="14.25">
      <c r="B63" s="42" t="s">
        <v>26</v>
      </c>
      <c r="C63" s="55" t="s">
        <v>70</v>
      </c>
      <c r="D63" s="33"/>
      <c r="E63" s="34"/>
      <c r="F63" s="35" t="s">
        <v>57</v>
      </c>
      <c r="G63" s="36">
        <v>340</v>
      </c>
      <c r="H63" s="4" t="s">
        <v>72</v>
      </c>
    </row>
    <row r="64" spans="2:8" s="4" customFormat="1" ht="14.25">
      <c r="B64" s="87" t="s">
        <v>36</v>
      </c>
      <c r="C64" s="74" t="s">
        <v>111</v>
      </c>
      <c r="D64" s="75" t="s">
        <v>112</v>
      </c>
      <c r="E64" s="76"/>
      <c r="F64" s="77">
        <v>48</v>
      </c>
      <c r="G64" s="78">
        <v>950</v>
      </c>
      <c r="H64" s="4" t="s">
        <v>35</v>
      </c>
    </row>
    <row r="65" spans="2:8" s="4" customFormat="1" ht="14.25">
      <c r="B65" s="42" t="s">
        <v>135</v>
      </c>
      <c r="C65" s="55" t="s">
        <v>136</v>
      </c>
      <c r="D65" s="33" t="s">
        <v>44</v>
      </c>
      <c r="E65" s="34"/>
      <c r="F65" s="35">
        <v>50</v>
      </c>
      <c r="G65" s="36">
        <v>450</v>
      </c>
      <c r="H65" s="4" t="s">
        <v>89</v>
      </c>
    </row>
    <row r="66" spans="2:8" ht="14.25">
      <c r="B66" s="42" t="s">
        <v>137</v>
      </c>
      <c r="C66" s="55" t="s">
        <v>44</v>
      </c>
      <c r="D66" s="33" t="s">
        <v>136</v>
      </c>
      <c r="E66" s="34"/>
      <c r="F66" s="35">
        <v>56</v>
      </c>
      <c r="G66" s="36">
        <v>450</v>
      </c>
      <c r="H66" t="s">
        <v>89</v>
      </c>
    </row>
    <row r="67" spans="2:8" s="4" customFormat="1" ht="15" thickBot="1">
      <c r="B67" s="32" t="s">
        <v>43</v>
      </c>
      <c r="C67" s="59" t="s">
        <v>44</v>
      </c>
      <c r="D67" s="52"/>
      <c r="E67" s="43"/>
      <c r="F67" s="53">
        <v>50</v>
      </c>
      <c r="G67" s="44">
        <v>550</v>
      </c>
      <c r="H67" s="4" t="s">
        <v>42</v>
      </c>
    </row>
    <row r="68" spans="2:8" ht="15" thickBot="1">
      <c r="B68" s="66" t="s">
        <v>143</v>
      </c>
      <c r="C68" s="67" t="s">
        <v>74</v>
      </c>
      <c r="D68" s="68"/>
      <c r="E68" s="69"/>
      <c r="F68" s="70">
        <v>46</v>
      </c>
      <c r="G68" s="71">
        <v>3650</v>
      </c>
      <c r="H68" t="s">
        <v>73</v>
      </c>
    </row>
    <row r="70" ht="14.25">
      <c r="C70" s="108" t="s">
        <v>159</v>
      </c>
    </row>
    <row r="72" spans="2:8" ht="14.25">
      <c r="B72" s="66" t="s">
        <v>13</v>
      </c>
      <c r="C72" s="89" t="s">
        <v>20</v>
      </c>
      <c r="D72" s="90"/>
      <c r="E72" s="91"/>
      <c r="F72" s="92" t="s">
        <v>15</v>
      </c>
      <c r="G72" s="93">
        <v>450</v>
      </c>
      <c r="H72" t="s">
        <v>16</v>
      </c>
    </row>
    <row r="73" spans="2:8" ht="14.25">
      <c r="B73" s="46" t="s">
        <v>24</v>
      </c>
      <c r="C73" s="56" t="s">
        <v>96</v>
      </c>
      <c r="D73" s="47" t="s">
        <v>160</v>
      </c>
      <c r="E73" s="48"/>
      <c r="F73" s="49" t="s">
        <v>23</v>
      </c>
      <c r="G73" s="50">
        <v>420</v>
      </c>
      <c r="H73" t="s">
        <v>22</v>
      </c>
    </row>
    <row r="74" spans="2:8" ht="14.25">
      <c r="B74" s="46" t="s">
        <v>53</v>
      </c>
      <c r="C74" s="56" t="s">
        <v>54</v>
      </c>
      <c r="D74" s="47"/>
      <c r="E74" s="48"/>
      <c r="F74" s="49" t="s">
        <v>57</v>
      </c>
      <c r="G74" s="50">
        <v>1850</v>
      </c>
      <c r="H74" t="s">
        <v>50</v>
      </c>
    </row>
    <row r="75" spans="2:8" ht="14.25">
      <c r="B75" s="46" t="s">
        <v>60</v>
      </c>
      <c r="C75" s="56" t="s">
        <v>59</v>
      </c>
      <c r="D75" s="47"/>
      <c r="E75" s="48"/>
      <c r="F75" s="49" t="s">
        <v>23</v>
      </c>
      <c r="G75" s="50">
        <v>1150</v>
      </c>
      <c r="H75" t="s">
        <v>58</v>
      </c>
    </row>
    <row r="76" spans="2:8" ht="14.25">
      <c r="B76" s="46" t="s">
        <v>65</v>
      </c>
      <c r="C76" s="56" t="s">
        <v>161</v>
      </c>
      <c r="D76" s="47" t="s">
        <v>162</v>
      </c>
      <c r="E76" s="48"/>
      <c r="F76" s="49">
        <v>48</v>
      </c>
      <c r="G76" s="50">
        <v>750</v>
      </c>
      <c r="H76" t="s">
        <v>63</v>
      </c>
    </row>
    <row r="77" spans="2:8" ht="14.25">
      <c r="B77" s="79" t="s">
        <v>56</v>
      </c>
      <c r="C77" s="80" t="s">
        <v>163</v>
      </c>
      <c r="D77" s="81" t="s">
        <v>164</v>
      </c>
      <c r="E77" s="82"/>
      <c r="F77" s="83" t="s">
        <v>14</v>
      </c>
      <c r="G77" s="109">
        <v>2050</v>
      </c>
      <c r="H77" t="s">
        <v>71</v>
      </c>
    </row>
    <row r="78" spans="2:8" ht="14.25">
      <c r="B78" s="66" t="s">
        <v>11</v>
      </c>
      <c r="C78" s="89" t="s">
        <v>134</v>
      </c>
      <c r="D78" s="90" t="s">
        <v>165</v>
      </c>
      <c r="E78" s="91"/>
      <c r="F78" s="92" t="s">
        <v>14</v>
      </c>
      <c r="G78" s="93">
        <v>320</v>
      </c>
      <c r="H78" t="s">
        <v>71</v>
      </c>
    </row>
    <row r="79" spans="2:8" ht="15" thickBot="1">
      <c r="B79" s="94" t="s">
        <v>79</v>
      </c>
      <c r="C79" s="95" t="s">
        <v>161</v>
      </c>
      <c r="D79" s="96"/>
      <c r="E79" s="97"/>
      <c r="F79" s="98">
        <v>52</v>
      </c>
      <c r="G79" s="99">
        <v>750</v>
      </c>
      <c r="H79" t="s">
        <v>77</v>
      </c>
    </row>
    <row r="80" spans="2:8" ht="15" thickBot="1">
      <c r="B80" s="100" t="s">
        <v>29</v>
      </c>
      <c r="C80" s="95" t="s">
        <v>30</v>
      </c>
      <c r="D80" s="96" t="s">
        <v>122</v>
      </c>
      <c r="E80" s="97"/>
      <c r="F80" s="98" t="s">
        <v>97</v>
      </c>
      <c r="G80" s="99">
        <v>390</v>
      </c>
      <c r="H80" s="4" t="s">
        <v>166</v>
      </c>
    </row>
    <row r="81" spans="2:8" ht="15" thickBot="1">
      <c r="B81" s="100" t="s">
        <v>98</v>
      </c>
      <c r="C81" s="101" t="s">
        <v>99</v>
      </c>
      <c r="D81" s="102"/>
      <c r="E81" s="103"/>
      <c r="F81" s="104" t="s">
        <v>57</v>
      </c>
      <c r="G81" s="105">
        <v>950</v>
      </c>
      <c r="H81" s="4" t="s">
        <v>166</v>
      </c>
    </row>
    <row r="82" spans="2:8" ht="15" thickBot="1">
      <c r="B82" s="100" t="s">
        <v>86</v>
      </c>
      <c r="C82" s="101" t="s">
        <v>167</v>
      </c>
      <c r="D82" s="102"/>
      <c r="E82" s="97"/>
      <c r="F82" s="104" t="s">
        <v>38</v>
      </c>
      <c r="G82" s="99">
        <v>650</v>
      </c>
      <c r="H82" t="s">
        <v>92</v>
      </c>
    </row>
    <row r="83" spans="2:8" ht="15" thickBot="1">
      <c r="B83" s="100" t="s">
        <v>67</v>
      </c>
      <c r="C83" s="101" t="s">
        <v>93</v>
      </c>
      <c r="D83" s="102" t="s">
        <v>121</v>
      </c>
      <c r="E83" s="97"/>
      <c r="F83" s="104" t="s">
        <v>82</v>
      </c>
      <c r="G83" s="99">
        <v>750</v>
      </c>
      <c r="H83" t="s">
        <v>145</v>
      </c>
    </row>
    <row r="84" spans="2:7" ht="15" thickBot="1">
      <c r="B84" s="100"/>
      <c r="C84" s="101"/>
      <c r="D84" s="102"/>
      <c r="E84" s="97"/>
      <c r="F84" s="104"/>
      <c r="G84" s="99"/>
    </row>
    <row r="85" spans="2:7" ht="15" thickBot="1">
      <c r="B85" s="60"/>
      <c r="C85" s="61"/>
      <c r="D85" s="62"/>
      <c r="E85" s="63"/>
      <c r="F85" s="64"/>
      <c r="G85" s="65"/>
    </row>
    <row r="86" spans="2:7" ht="15" thickBot="1">
      <c r="B86" s="100"/>
      <c r="C86" s="101"/>
      <c r="D86" s="96"/>
      <c r="E86" s="97"/>
      <c r="F86" s="98"/>
      <c r="G86" s="99">
        <f>SUM(G72:G85)</f>
        <v>10480</v>
      </c>
    </row>
    <row r="87" spans="2:7" ht="15" thickBot="1">
      <c r="B87" s="100"/>
      <c r="C87" s="101"/>
      <c r="D87" s="96"/>
      <c r="E87" s="97"/>
      <c r="F87" s="98"/>
      <c r="G87" s="99"/>
    </row>
    <row r="88" spans="2:7" ht="14.25">
      <c r="B88" s="66"/>
      <c r="C88" s="101"/>
      <c r="D88" s="90"/>
      <c r="E88" s="91"/>
      <c r="F88" s="92"/>
      <c r="G88" s="93"/>
    </row>
    <row r="89" spans="2:7" ht="14.25">
      <c r="B89" s="66"/>
      <c r="C89" s="95"/>
      <c r="D89" s="90"/>
      <c r="E89" s="91"/>
      <c r="F89" s="92"/>
      <c r="G89" s="93"/>
    </row>
    <row r="90" spans="2:7" ht="14.25">
      <c r="B90" s="66"/>
      <c r="C90" s="95"/>
      <c r="D90" s="90"/>
      <c r="E90" s="91"/>
      <c r="F90" s="92"/>
      <c r="G90" s="93"/>
    </row>
    <row r="91" spans="2:7" ht="14.25">
      <c r="B91" s="66"/>
      <c r="C91" s="95"/>
      <c r="D91" s="90"/>
      <c r="E91" s="91"/>
      <c r="F91" s="92"/>
      <c r="G91" s="93"/>
    </row>
    <row r="92" spans="2:7" ht="14.25">
      <c r="B92" s="66"/>
      <c r="C92" s="89"/>
      <c r="D92" s="90"/>
      <c r="E92" s="91"/>
      <c r="F92" s="92"/>
      <c r="G92" s="93"/>
    </row>
    <row r="93" spans="2:7" ht="14.25">
      <c r="B93" s="66"/>
      <c r="C93" s="89"/>
      <c r="D93" s="90"/>
      <c r="E93" s="91"/>
      <c r="F93" s="92"/>
      <c r="G93" s="93"/>
    </row>
    <row r="94" spans="2:7" ht="14.25">
      <c r="B94" s="66"/>
      <c r="C94" s="89"/>
      <c r="D94" s="90"/>
      <c r="E94" s="91"/>
      <c r="F94" s="92"/>
      <c r="G94" s="93"/>
    </row>
    <row r="95" spans="2:7" ht="14.25">
      <c r="B95" s="66"/>
      <c r="C95" s="89"/>
      <c r="D95" s="90"/>
      <c r="E95" s="91"/>
      <c r="F95" s="92"/>
      <c r="G95" s="93"/>
    </row>
    <row r="96" spans="2:7" ht="14.25">
      <c r="B96" s="66"/>
      <c r="C96" s="89"/>
      <c r="D96" s="90"/>
      <c r="E96" s="91"/>
      <c r="F96" s="92"/>
      <c r="G96" s="93"/>
    </row>
    <row r="97" spans="2:7" ht="14.25">
      <c r="B97" s="66"/>
      <c r="C97" s="89"/>
      <c r="D97" s="90"/>
      <c r="E97" s="91"/>
      <c r="F97" s="92"/>
      <c r="G97" s="93"/>
    </row>
    <row r="98" spans="2:7" ht="14.25">
      <c r="B98" s="66"/>
      <c r="C98" s="89"/>
      <c r="D98" s="90"/>
      <c r="E98" s="91"/>
      <c r="F98" s="92"/>
      <c r="G98" s="93"/>
    </row>
    <row r="99" spans="2:7" ht="14.25">
      <c r="B99" s="66"/>
      <c r="C99" s="89"/>
      <c r="D99" s="90"/>
      <c r="E99" s="91"/>
      <c r="F99" s="92"/>
      <c r="G99" s="93"/>
    </row>
    <row r="100" spans="2:7" ht="14.25">
      <c r="B100" s="66"/>
      <c r="C100" s="89"/>
      <c r="D100" s="90"/>
      <c r="E100" s="91"/>
      <c r="F100" s="92"/>
      <c r="G100" s="93"/>
    </row>
    <row r="101" spans="2:7" ht="14.25">
      <c r="B101" s="66"/>
      <c r="C101" s="89"/>
      <c r="D101" s="90"/>
      <c r="E101" s="91"/>
      <c r="F101" s="92"/>
      <c r="G101" s="93"/>
    </row>
    <row r="102" spans="2:7" ht="14.25">
      <c r="B102" s="66"/>
      <c r="C102" s="89"/>
      <c r="D102" s="90"/>
      <c r="E102" s="91"/>
      <c r="F102" s="92"/>
      <c r="G102" s="93"/>
    </row>
    <row r="103" spans="2:7" ht="14.25">
      <c r="B103" s="106"/>
      <c r="C103" s="89"/>
      <c r="D103" s="90"/>
      <c r="E103" s="91"/>
      <c r="F103" s="92"/>
      <c r="G103" s="93"/>
    </row>
    <row r="104" spans="2:7" ht="14.25">
      <c r="B104" s="66"/>
      <c r="C104" s="89"/>
      <c r="D104" s="90"/>
      <c r="E104" s="91"/>
      <c r="F104" s="92"/>
      <c r="G104" s="93"/>
    </row>
    <row r="105" spans="2:7" ht="14.25">
      <c r="B105" s="106"/>
      <c r="C105" s="89"/>
      <c r="D105" s="90"/>
      <c r="E105" s="91"/>
      <c r="F105" s="92"/>
      <c r="G105" s="93"/>
    </row>
    <row r="106" spans="2:7" ht="14.25">
      <c r="B106" s="106"/>
      <c r="C106" s="89"/>
      <c r="D106" s="90"/>
      <c r="E106" s="91"/>
      <c r="F106" s="92"/>
      <c r="G106" s="93"/>
    </row>
    <row r="107" spans="2:7" ht="14.25">
      <c r="B107" s="66"/>
      <c r="C107" s="89"/>
      <c r="D107" s="90"/>
      <c r="E107" s="91"/>
      <c r="F107" s="92"/>
      <c r="G107" s="93"/>
    </row>
    <row r="108" spans="2:7" ht="14.25">
      <c r="B108" s="66"/>
      <c r="C108" s="89"/>
      <c r="D108" s="90"/>
      <c r="E108" s="91"/>
      <c r="F108" s="92"/>
      <c r="G108" s="93"/>
    </row>
    <row r="109" spans="2:7" ht="14.25">
      <c r="B109" s="106"/>
      <c r="C109" s="89"/>
      <c r="D109" s="90"/>
      <c r="E109" s="91"/>
      <c r="F109" s="92"/>
      <c r="G109" s="93"/>
    </row>
    <row r="110" spans="2:7" ht="14.25">
      <c r="B110" s="106"/>
      <c r="C110" s="89"/>
      <c r="D110" s="90"/>
      <c r="E110" s="91"/>
      <c r="F110" s="92"/>
      <c r="G110" s="93"/>
    </row>
    <row r="111" spans="2:7" ht="14.25">
      <c r="B111" s="66"/>
      <c r="C111" s="89"/>
      <c r="D111" s="90"/>
      <c r="E111" s="91"/>
      <c r="F111" s="92"/>
      <c r="G111" s="93"/>
    </row>
    <row r="112" spans="2:7" ht="14.25">
      <c r="B112" s="66"/>
      <c r="C112" s="89"/>
      <c r="D112" s="90"/>
      <c r="E112" s="91"/>
      <c r="F112" s="92"/>
      <c r="G112" s="93"/>
    </row>
    <row r="113" spans="2:7" ht="14.25">
      <c r="B113" s="66"/>
      <c r="C113" s="89"/>
      <c r="D113" s="90"/>
      <c r="E113" s="91"/>
      <c r="F113" s="92"/>
      <c r="G113" s="93"/>
    </row>
    <row r="114" spans="2:7" ht="14.25">
      <c r="B114" s="66"/>
      <c r="C114" s="89"/>
      <c r="D114" s="90"/>
      <c r="E114" s="91"/>
      <c r="F114" s="92"/>
      <c r="G114" s="93"/>
    </row>
    <row r="115" spans="2:7" ht="14.25">
      <c r="B115" s="66"/>
      <c r="C115" s="89"/>
      <c r="D115" s="90"/>
      <c r="E115" s="91"/>
      <c r="F115" s="92"/>
      <c r="G115" s="93"/>
    </row>
    <row r="116" spans="2:7" ht="14.25">
      <c r="B116" s="66"/>
      <c r="C116" s="89"/>
      <c r="D116" s="90"/>
      <c r="E116" s="91"/>
      <c r="F116" s="92"/>
      <c r="G116" s="93"/>
    </row>
    <row r="117" spans="2:7" ht="14.25">
      <c r="B117" s="66"/>
      <c r="C117" s="89"/>
      <c r="D117" s="90"/>
      <c r="E117" s="91"/>
      <c r="F117" s="92"/>
      <c r="G117" s="93"/>
    </row>
    <row r="118" spans="2:7" ht="14.25">
      <c r="B118" s="66"/>
      <c r="C118" s="89"/>
      <c r="D118" s="90"/>
      <c r="E118" s="91"/>
      <c r="F118" s="92"/>
      <c r="G118" s="93"/>
    </row>
    <row r="119" spans="2:7" ht="14.25">
      <c r="B119" s="66"/>
      <c r="C119" s="89"/>
      <c r="D119" s="90"/>
      <c r="E119" s="91"/>
      <c r="F119" s="92"/>
      <c r="G119" s="93"/>
    </row>
    <row r="120" spans="2:7" ht="14.25">
      <c r="B120" s="66"/>
      <c r="C120" s="89"/>
      <c r="D120" s="90"/>
      <c r="E120" s="91"/>
      <c r="F120" s="92"/>
      <c r="G120" s="93"/>
    </row>
    <row r="121" spans="2:7" ht="14.25">
      <c r="B121" s="66"/>
      <c r="C121" s="89"/>
      <c r="D121" s="90"/>
      <c r="E121" s="91"/>
      <c r="F121" s="92"/>
      <c r="G121" s="93"/>
    </row>
    <row r="122" spans="2:7" ht="14.25">
      <c r="B122" s="106"/>
      <c r="C122" s="89"/>
      <c r="D122" s="90"/>
      <c r="E122" s="91"/>
      <c r="F122" s="92"/>
      <c r="G122" s="93"/>
    </row>
    <row r="123" spans="2:7" ht="14.25">
      <c r="B123" s="66"/>
      <c r="C123" s="89"/>
      <c r="D123" s="90"/>
      <c r="E123" s="91"/>
      <c r="F123" s="92"/>
      <c r="G123" s="93"/>
    </row>
    <row r="124" spans="2:7" ht="14.25">
      <c r="B124" s="66"/>
      <c r="C124" s="107"/>
      <c r="D124" s="91"/>
      <c r="E124" s="91"/>
      <c r="F124" s="91"/>
      <c r="G124" s="93"/>
    </row>
    <row r="125" spans="2:7" ht="14.25">
      <c r="B125" s="66"/>
      <c r="C125" s="107"/>
      <c r="D125" s="91"/>
      <c r="E125" s="91"/>
      <c r="F125" s="91"/>
      <c r="G125" s="93"/>
    </row>
    <row r="126" spans="2:7" ht="14.25">
      <c r="B126" s="66"/>
      <c r="C126" s="89"/>
      <c r="D126" s="90"/>
      <c r="E126" s="91"/>
      <c r="F126" s="92"/>
      <c r="G126" s="93"/>
    </row>
    <row r="127" spans="2:7" ht="14.25">
      <c r="B127" s="66"/>
      <c r="C127" s="89"/>
      <c r="D127" s="90"/>
      <c r="E127" s="91"/>
      <c r="F127" s="92"/>
      <c r="G127" s="93"/>
    </row>
    <row r="128" spans="2:7" ht="14.25">
      <c r="B128" s="66"/>
      <c r="C128" s="89"/>
      <c r="D128" s="90"/>
      <c r="E128" s="91"/>
      <c r="F128" s="92"/>
      <c r="G128" s="93"/>
    </row>
    <row r="129" spans="2:7" ht="14.25">
      <c r="B129" s="66"/>
      <c r="C129" s="89"/>
      <c r="D129" s="90"/>
      <c r="E129" s="91"/>
      <c r="F129" s="92"/>
      <c r="G129" s="93"/>
    </row>
    <row r="130" spans="2:7" ht="14.25">
      <c r="B130" s="66"/>
      <c r="C130" s="89"/>
      <c r="D130" s="90"/>
      <c r="E130" s="91"/>
      <c r="F130" s="92"/>
      <c r="G130" s="93"/>
    </row>
    <row r="131" spans="2:7" ht="14.25">
      <c r="B131" s="66"/>
      <c r="C131" s="89"/>
      <c r="D131" s="90"/>
      <c r="E131" s="91"/>
      <c r="F131" s="92"/>
      <c r="G131" s="93"/>
    </row>
    <row r="132" spans="2:7" ht="14.25">
      <c r="B132" s="66"/>
      <c r="C132" s="89"/>
      <c r="D132" s="90"/>
      <c r="E132" s="91"/>
      <c r="F132" s="92"/>
      <c r="G132" s="93"/>
    </row>
    <row r="133" spans="2:7" ht="14.25">
      <c r="B133" s="66"/>
      <c r="C133" s="89"/>
      <c r="D133" s="90"/>
      <c r="E133" s="91"/>
      <c r="F133" s="92"/>
      <c r="G133" s="93"/>
    </row>
    <row r="134" spans="2:7" ht="14.25">
      <c r="B134" s="106"/>
      <c r="C134" s="89"/>
      <c r="D134" s="90"/>
      <c r="E134" s="91"/>
      <c r="F134" s="92"/>
      <c r="G134" s="93"/>
    </row>
    <row r="135" spans="2:7" ht="14.25">
      <c r="B135" s="66"/>
      <c r="C135" s="89"/>
      <c r="D135" s="90"/>
      <c r="E135" s="91"/>
      <c r="F135" s="92"/>
      <c r="G135" s="93"/>
    </row>
    <row r="136" spans="2:7" ht="14.25">
      <c r="B136" s="66"/>
      <c r="C136" s="89"/>
      <c r="D136" s="90"/>
      <c r="E136" s="91"/>
      <c r="F136" s="92"/>
      <c r="G136" s="93"/>
    </row>
    <row r="137" spans="2:7" ht="15" thickBot="1">
      <c r="B137" s="106"/>
      <c r="C137" s="67"/>
      <c r="D137" s="68"/>
      <c r="E137" s="69"/>
      <c r="F137" s="70"/>
      <c r="G137" s="71"/>
    </row>
    <row r="138" spans="2:7" ht="15" thickBot="1">
      <c r="B138" s="66"/>
      <c r="C138" s="67"/>
      <c r="D138" s="68"/>
      <c r="E138" s="69"/>
      <c r="F138" s="70"/>
      <c r="G138" s="71"/>
    </row>
    <row r="142" ht="14.25">
      <c r="E142" s="1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2010-08-18T17:41:36Z</dcterms:modified>
  <cp:category/>
  <cp:version/>
  <cp:contentType/>
  <cp:contentStatus/>
</cp:coreProperties>
</file>