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<sst xmlns="http://schemas.openxmlformats.org/spreadsheetml/2006/main" count="564" uniqueCount="259">
  <si>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</si>
  <si>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</si>
  <si>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</si>
  <si>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</si>
  <si>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</si>
  <si>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</si>
  <si>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</si>
  <si>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</si>
  <si>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</si>
  <si>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</si>
  <si>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</si>
  <si>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</si>
  <si>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</si>
  <si>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</si>
  <si>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</si>
  <si>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</si>
  <si>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</si>
  <si>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</si>
  <si>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</si>
  <si>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</si>
  <si>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</si>
  <si>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</si>
  <si>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</si>
  <si>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</si>
  <si>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</si>
  <si>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</si>
  <si>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</si>
  <si>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</si>
  <si>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</si>
  <si>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</si>
  <si>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</si>
  <si>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</si>
  <si>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</si>
  <si>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</si>
  <si>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</si>
  <si>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</si>
  <si>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</si>
  <si>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</si>
  <si>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</si>
  <si>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</si>
  <si>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</si>
  <si>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</si>
  <si>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</si>
  <si>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</si>
  <si>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</si>
  <si>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</si>
  <si>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</si>
  <si>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</si>
  <si>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</si>
  <si>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</si>
  <si>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</si>
  <si>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</si>
  <si>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</si>
  <si>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</si>
  <si>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</si>
  <si>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</si>
  <si>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</si>
  <si>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</si>
  <si>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</si>
  <si>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</si>
  <si>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</si>
  <si>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</si>
  <si>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</si>
  <si>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</si>
  <si>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</si>
  <si>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</si>
  <si>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</si>
  <si>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</si>
  <si>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</si>
  <si>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</si>
  <si>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</si>
  <si>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</si>
  <si>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</si>
  <si>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</si>
  <si>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</si>
  <si>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</si>
  <si>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</si>
  <si>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</si>
  <si>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</si>
  <si>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</si>
  <si>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</si>
  <si>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</si>
  <si>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</si>
  <si>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</si>
  <si>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</si>
  <si>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</si>
  <si>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</si>
  <si>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</si>
  <si>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</si>
  <si>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</si>
  <si>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</si>
  <si>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</si>
  <si>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</si>
  <si>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</si>
  <si>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</si>
  <si>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</si>
  <si>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</si>
  <si>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</si>
  <si>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</si>
  <si>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</si>
  <si>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</si>
  <si>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</si>
  <si>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</si>
  <si>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</si>
  <si>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</si>
  <si>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</si>
  <si>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</si>
  <si>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</si>
  <si>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</si>
  <si>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</si>
  <si>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</si>
  <si>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</si>
  <si>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</si>
  <si>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</si>
  <si>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</si>
  <si>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</si>
  <si>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</si>
  <si>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</si>
  <si>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</si>
  <si>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</si>
  <si>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</si>
  <si>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</si>
  <si>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</si>
  <si>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</si>
  <si>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</si>
  <si>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</si>
  <si>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</si>
  <si>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</si>
  <si>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</si>
  <si>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</si>
  <si>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</si>
  <si>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</si>
  <si>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</si>
  <si>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</si>
  <si>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</si>
  <si>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</si>
  <si>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</si>
  <si>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</si>
  <si>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</si>
  <si>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</si>
  <si>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</si>
  <si>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</si>
  <si>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</si>
  <si>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</si>
  <si>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</si>
  <si>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</si>
  <si>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</si>
  <si>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</si>
  <si>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</si>
  <si>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</si>
  <si>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</si>
  <si>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</si>
  <si>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</si>
  <si>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</si>
  <si>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</si>
  <si>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</si>
  <si>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</si>
  <si>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</si>
  <si>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</si>
  <si>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</si>
  <si>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</si>
  <si>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</si>
  <si>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</si>
  <si>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</si>
  <si>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</si>
  <si>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</si>
  <si>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</si>
  <si>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</si>
  <si>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</si>
  <si>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</si>
  <si>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</si>
  <si>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</si>
  <si>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</si>
  <si>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</si>
  <si>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</si>
  <si>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</si>
  <si>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</si>
  <si>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</si>
  <si>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</si>
  <si>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</si>
  <si>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</si>
  <si>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</si>
  <si>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</si>
  <si>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</si>
  <si>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</si>
  <si>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</si>
  <si>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</si>
  <si>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</si>
  <si>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</si>
  <si>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</si>
  <si>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</si>
  <si>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</si>
  <si>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</si>
  <si>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</si>
  <si>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</si>
  <si>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</si>
  <si>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</si>
  <si>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</si>
  <si>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</si>
  <si>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</si>
  <si>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</si>
  <si>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</si>
  <si>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</si>
  <si>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</si>
  <si>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</si>
  <si>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</si>
  <si>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</si>
  <si>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</si>
  <si>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</si>
  <si>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</si>
  <si>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</si>
  <si>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</si>
  <si>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</si>
  <si>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</si>
  <si>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wi6ka</t>
  </si>
  <si>
    <t>Copoka81</t>
  </si>
  <si>
    <t>R-3 (А09)</t>
  </si>
  <si>
    <t>C3(R-3)</t>
  </si>
  <si>
    <t>Н202</t>
  </si>
  <si>
    <t>Н7(Н11)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</si>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</sst>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E5+E9+E15+E19+E23+E35+E39+E44+E48+E52+E57+E61+E66+E70+E74+E78+E82+E88+E92+E96+E100+E104+E108+E112+E116+E120+E124+E129+E133+E137+E141+E145+E149+E153+E157+E161+E165+E169+E173+E177+E181+E185+E189</f>
        <v>48600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 t="s">
        <v>29</v>
      </c>
      <c r="C55" s="18" t="s">
        <v>57</v>
      </c>
      <c r="D55" s="28" t="s">
        <v>122</v>
      </c>
      <c r="E55" s="13">
        <v>390</v>
      </c>
      <c r="F55" s="14"/>
      <c r="G55" s="15"/>
      <c r="H55" s="16"/>
      <c r="I55" s="14"/>
    </row>
    <row r="56" spans="1:9" s="117" customFormat="1" ht="14.25">
      <c r="A56" s="111">
        <v>450</v>
      </c>
      <c r="B56" s="112" t="s">
        <v>13</v>
      </c>
      <c r="C56" s="113"/>
      <c r="D56" s="114" t="s">
        <v>254</v>
      </c>
      <c r="E56" s="115"/>
      <c r="F56" s="116"/>
      <c r="G56" s="116"/>
      <c r="H56" s="115"/>
      <c r="I56" s="116"/>
    </row>
    <row r="57" spans="1:9" ht="14.25">
      <c r="A57" s="7"/>
      <c r="B57" s="24" t="s">
        <v>7</v>
      </c>
      <c r="C57" s="19"/>
      <c r="D57" s="29"/>
      <c r="E57" s="1">
        <f>SUM(E54:E55)</f>
        <v>1340</v>
      </c>
      <c r="F57" s="9">
        <f>E57*1.15</f>
        <v>1540.9999999999998</v>
      </c>
      <c r="G57" s="11"/>
      <c r="H57" s="8"/>
      <c r="I57" s="8">
        <f>H57-F57-G57</f>
        <v>-1540.9999999999998</v>
      </c>
    </row>
    <row r="58" spans="1:9" ht="15" thickBot="1">
      <c r="A58" s="5" t="s">
        <v>200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86</v>
      </c>
      <c r="C59" s="18" t="s">
        <v>82</v>
      </c>
      <c r="D59" s="28" t="s">
        <v>201</v>
      </c>
      <c r="E59" s="13">
        <v>650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650</v>
      </c>
      <c r="F61" s="9">
        <f>E61*1.15</f>
        <v>747.4999999999999</v>
      </c>
      <c r="G61" s="11"/>
      <c r="H61" s="8"/>
      <c r="I61" s="8">
        <f>H61-F61-G61</f>
        <v>-747.4999999999999</v>
      </c>
    </row>
    <row r="62" spans="1:9" ht="15" thickBot="1">
      <c r="A62" s="5" t="s">
        <v>48</v>
      </c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 t="s">
        <v>202</v>
      </c>
      <c r="C63" s="18">
        <v>56</v>
      </c>
      <c r="D63" s="28" t="s">
        <v>203</v>
      </c>
      <c r="E63" s="13">
        <v>2600</v>
      </c>
      <c r="F63" s="14"/>
      <c r="G63" s="15"/>
      <c r="H63" s="16"/>
      <c r="I63" s="14"/>
    </row>
    <row r="64" spans="1:9" ht="14.25">
      <c r="A64" s="12"/>
      <c r="B64" s="23" t="s">
        <v>182</v>
      </c>
      <c r="C64" s="18" t="s">
        <v>95</v>
      </c>
      <c r="D64" s="28" t="s">
        <v>224</v>
      </c>
      <c r="E64" s="13">
        <v>1250</v>
      </c>
      <c r="F64" s="14"/>
      <c r="G64" s="15"/>
      <c r="H64" s="16"/>
      <c r="I64" s="14"/>
    </row>
    <row r="65" spans="1:9" s="4" customFormat="1" ht="14.25">
      <c r="A65" s="12"/>
      <c r="B65" s="23" t="s">
        <v>220</v>
      </c>
      <c r="C65" s="18">
        <v>56</v>
      </c>
      <c r="D65" s="28" t="s">
        <v>251</v>
      </c>
      <c r="E65" s="13">
        <v>950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SUM(E63:E65)</f>
        <v>4800</v>
      </c>
      <c r="F66" s="9">
        <f>E66*1.15</f>
        <v>5520</v>
      </c>
      <c r="G66" s="11"/>
      <c r="H66" s="8"/>
      <c r="I66" s="8">
        <f>H66-F66-G66</f>
        <v>-5520</v>
      </c>
    </row>
    <row r="67" spans="1:9" ht="15" thickBot="1">
      <c r="A67" s="5" t="s">
        <v>204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178</v>
      </c>
      <c r="C68" s="18">
        <v>50</v>
      </c>
      <c r="D68" s="28" t="s">
        <v>205</v>
      </c>
      <c r="E68" s="13">
        <v>550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550</v>
      </c>
      <c r="F70" s="9">
        <f>E70*1.15</f>
        <v>632.5</v>
      </c>
      <c r="G70" s="11"/>
      <c r="H70" s="8"/>
      <c r="I70" s="8">
        <f>H70-F70-G70</f>
        <v>-632.5</v>
      </c>
    </row>
    <row r="71" spans="1:9" ht="15" thickBot="1">
      <c r="A71" s="5" t="s">
        <v>206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207</v>
      </c>
      <c r="C72" s="18" t="s">
        <v>97</v>
      </c>
      <c r="D72" s="28" t="s">
        <v>105</v>
      </c>
      <c r="E72" s="13">
        <v>950</v>
      </c>
      <c r="F72" s="14"/>
      <c r="G72" s="15"/>
      <c r="H72" s="16"/>
      <c r="I72" s="14"/>
    </row>
    <row r="73" spans="1:9" ht="14.25">
      <c r="A73" s="12"/>
      <c r="B73" s="23"/>
      <c r="C73" s="18"/>
      <c r="D73" s="28"/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950</v>
      </c>
      <c r="F74" s="9">
        <f>E74*1.15</f>
        <v>1092.5</v>
      </c>
      <c r="G74" s="11"/>
      <c r="H74" s="8"/>
      <c r="I74" s="8">
        <f>H74-F74-G74</f>
        <v>-1092.5</v>
      </c>
    </row>
    <row r="75" spans="1:9" ht="15" thickBot="1">
      <c r="A75" s="5" t="s">
        <v>208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209</v>
      </c>
      <c r="C76" s="18">
        <v>48</v>
      </c>
      <c r="D76" s="28" t="s">
        <v>210</v>
      </c>
      <c r="E76" s="13">
        <v>1650</v>
      </c>
      <c r="F76" s="14"/>
      <c r="G76" s="15"/>
      <c r="H76" s="16"/>
      <c r="I76" s="14"/>
    </row>
    <row r="77" spans="1:9" ht="14.25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1650</v>
      </c>
      <c r="F78" s="9">
        <f>E78*1.15</f>
        <v>1897.4999999999998</v>
      </c>
      <c r="G78" s="11"/>
      <c r="H78" s="8"/>
      <c r="I78" s="8">
        <f>H78-F78-G78</f>
        <v>-1897.4999999999998</v>
      </c>
    </row>
    <row r="79" spans="1:9" ht="15" thickBot="1">
      <c r="A79" s="5" t="s">
        <v>211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212</v>
      </c>
      <c r="C80" s="18">
        <v>52</v>
      </c>
      <c r="D80" s="28" t="s">
        <v>213</v>
      </c>
      <c r="E80" s="13">
        <v>2950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2950</v>
      </c>
      <c r="F82" s="9">
        <f>E82*1.15</f>
        <v>3392.4999999999995</v>
      </c>
      <c r="G82" s="11"/>
      <c r="H82" s="8"/>
      <c r="I82" s="8">
        <f>H82-F82-G82</f>
        <v>-3392.4999999999995</v>
      </c>
    </row>
    <row r="83" spans="1:9" ht="15" thickBot="1">
      <c r="A83" s="5" t="s">
        <v>214</v>
      </c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 t="s">
        <v>26</v>
      </c>
      <c r="C84" s="18">
        <v>54</v>
      </c>
      <c r="D84" s="28" t="s">
        <v>109</v>
      </c>
      <c r="E84" s="13">
        <v>340</v>
      </c>
      <c r="F84" s="14"/>
      <c r="G84" s="15"/>
      <c r="H84" s="16"/>
      <c r="I84" s="14"/>
    </row>
    <row r="85" spans="1:9" s="117" customFormat="1" ht="14.25">
      <c r="A85" s="111">
        <v>750</v>
      </c>
      <c r="B85" s="112" t="s">
        <v>218</v>
      </c>
      <c r="C85" s="113">
        <v>52</v>
      </c>
      <c r="D85" s="114" t="s">
        <v>219</v>
      </c>
      <c r="E85" s="13">
        <v>0</v>
      </c>
      <c r="F85" s="116"/>
      <c r="G85" s="116"/>
      <c r="H85" s="115"/>
      <c r="I85" s="116"/>
    </row>
    <row r="86" spans="1:9" s="117" customFormat="1" ht="14.25">
      <c r="A86" s="111">
        <v>550</v>
      </c>
      <c r="B86" s="112" t="s">
        <v>178</v>
      </c>
      <c r="C86" s="113" t="s">
        <v>95</v>
      </c>
      <c r="D86" s="114" t="s">
        <v>158</v>
      </c>
      <c r="E86" s="13">
        <v>0</v>
      </c>
      <c r="F86" s="116"/>
      <c r="G86" s="116"/>
      <c r="H86" s="115"/>
      <c r="I86" s="116"/>
    </row>
    <row r="87" spans="1:9" ht="14.25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SUM(E84:E87)</f>
        <v>340</v>
      </c>
      <c r="F88" s="9">
        <f>E88*1.15</f>
        <v>390.99999999999994</v>
      </c>
      <c r="G88" s="11"/>
      <c r="H88" s="8"/>
      <c r="I88" s="8">
        <f>H88-F88-G88</f>
        <v>-390.99999999999994</v>
      </c>
    </row>
    <row r="89" spans="1:9" ht="15" thickBot="1">
      <c r="A89" s="5" t="s">
        <v>215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51</v>
      </c>
      <c r="C90" s="18" t="s">
        <v>95</v>
      </c>
      <c r="D90" s="28" t="s">
        <v>216</v>
      </c>
      <c r="E90" s="13">
        <v>1350</v>
      </c>
      <c r="F90" s="14"/>
      <c r="G90" s="15"/>
      <c r="H90" s="16"/>
      <c r="I90" s="14"/>
    </row>
    <row r="91" spans="1:9" s="117" customFormat="1" ht="14.25">
      <c r="A91" s="111">
        <v>1350</v>
      </c>
      <c r="B91" s="112" t="s">
        <v>181</v>
      </c>
      <c r="C91" s="113" t="s">
        <v>95</v>
      </c>
      <c r="D91" s="114" t="s">
        <v>217</v>
      </c>
      <c r="E91" s="115">
        <v>0</v>
      </c>
      <c r="F91" s="116"/>
      <c r="G91" s="116"/>
      <c r="H91" s="115"/>
      <c r="I91" s="116"/>
    </row>
    <row r="92" spans="1:9" ht="14.25">
      <c r="A92" s="7"/>
      <c r="B92" s="24" t="s">
        <v>7</v>
      </c>
      <c r="C92" s="19"/>
      <c r="D92" s="29"/>
      <c r="E92" s="1">
        <f>SUM(E90:E91)</f>
        <v>1350</v>
      </c>
      <c r="F92" s="9">
        <f>E92*1.15</f>
        <v>1552.4999999999998</v>
      </c>
      <c r="G92" s="11"/>
      <c r="H92" s="8"/>
      <c r="I92" s="8">
        <f>H92-F92-G92</f>
        <v>-1552.4999999999998</v>
      </c>
    </row>
    <row r="93" spans="1:9" ht="15" thickBot="1">
      <c r="A93" s="5" t="s">
        <v>89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 t="s">
        <v>220</v>
      </c>
      <c r="C94" s="18">
        <v>56</v>
      </c>
      <c r="D94" s="28" t="s">
        <v>221</v>
      </c>
      <c r="E94" s="13">
        <v>950</v>
      </c>
      <c r="F94" s="14"/>
      <c r="G94" s="15"/>
      <c r="H94" s="16"/>
      <c r="I94" s="14"/>
    </row>
    <row r="95" spans="1:9" s="117" customFormat="1" ht="14.25">
      <c r="A95" s="111">
        <v>950</v>
      </c>
      <c r="B95" s="112" t="s">
        <v>222</v>
      </c>
      <c r="C95" s="113">
        <v>56</v>
      </c>
      <c r="D95" s="114" t="s">
        <v>223</v>
      </c>
      <c r="E95" s="115">
        <v>0</v>
      </c>
      <c r="F95" s="116"/>
      <c r="G95" s="116"/>
      <c r="H95" s="115"/>
      <c r="I95" s="116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/>
      <c r="I96" s="8">
        <f>H96-F96-G96</f>
        <v>-1092.5</v>
      </c>
    </row>
    <row r="97" spans="1:9" ht="15" thickBot="1">
      <c r="A97" s="5" t="s">
        <v>225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 t="s">
        <v>226</v>
      </c>
      <c r="C98" s="18">
        <v>52</v>
      </c>
      <c r="D98" s="28" t="s">
        <v>227</v>
      </c>
      <c r="E98" s="13">
        <v>950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950</v>
      </c>
      <c r="F100" s="9">
        <f>E100*1.15</f>
        <v>1092.5</v>
      </c>
      <c r="G100" s="11"/>
      <c r="H100" s="8"/>
      <c r="I100" s="8">
        <f>H100-F100-G100</f>
        <v>-1092.5</v>
      </c>
    </row>
    <row r="101" spans="1:9" ht="15" thickBot="1">
      <c r="A101" s="5" t="s">
        <v>228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229</v>
      </c>
      <c r="C102" s="18">
        <v>46</v>
      </c>
      <c r="D102" s="28" t="s">
        <v>230</v>
      </c>
      <c r="E102" s="13">
        <v>1150</v>
      </c>
      <c r="F102" s="14"/>
      <c r="G102" s="15"/>
      <c r="H102" s="16"/>
      <c r="I102" s="14"/>
    </row>
    <row r="103" spans="1:9" ht="14.25">
      <c r="A103" s="12"/>
      <c r="B103" s="23" t="s">
        <v>231</v>
      </c>
      <c r="C103" s="18" t="s">
        <v>38</v>
      </c>
      <c r="D103" s="28" t="s">
        <v>232</v>
      </c>
      <c r="E103" s="13">
        <v>1250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2400</v>
      </c>
      <c r="F104" s="9">
        <f>E104*1.15</f>
        <v>2760</v>
      </c>
      <c r="G104" s="11"/>
      <c r="H104" s="8"/>
      <c r="I104" s="8">
        <f>H104-F104-G104</f>
        <v>-2760</v>
      </c>
    </row>
    <row r="105" spans="1:9" ht="15" thickBot="1">
      <c r="A105" s="5" t="s">
        <v>233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 t="s">
        <v>234</v>
      </c>
      <c r="C106" s="18">
        <v>42</v>
      </c>
      <c r="D106" s="28" t="s">
        <v>235</v>
      </c>
      <c r="E106" s="13">
        <v>1750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1750</v>
      </c>
      <c r="F108" s="9">
        <f>E108*1.15</f>
        <v>2012.4999999999998</v>
      </c>
      <c r="G108" s="11"/>
      <c r="H108" s="8"/>
      <c r="I108" s="8">
        <f>H108-F108-G108</f>
        <v>-2012.4999999999998</v>
      </c>
    </row>
    <row r="109" spans="1:9" ht="15" thickBot="1">
      <c r="A109" s="5" t="s">
        <v>236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237</v>
      </c>
      <c r="C110" s="18">
        <v>56</v>
      </c>
      <c r="D110" s="28" t="s">
        <v>238</v>
      </c>
      <c r="E110" s="13">
        <v>1550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1550</v>
      </c>
      <c r="F112" s="9">
        <f>E112*1.15</f>
        <v>1782.4999999999998</v>
      </c>
      <c r="G112" s="11"/>
      <c r="H112" s="8"/>
      <c r="I112" s="8">
        <f>H112-F112-G112</f>
        <v>-1782.4999999999998</v>
      </c>
    </row>
    <row r="113" spans="1:9" ht="15" thickBot="1">
      <c r="A113" s="5" t="s">
        <v>239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240</v>
      </c>
      <c r="C114" s="18">
        <v>50</v>
      </c>
      <c r="D114" s="28" t="s">
        <v>189</v>
      </c>
      <c r="E114" s="13">
        <v>2200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2200</v>
      </c>
      <c r="F116" s="9">
        <f>E116*1.15</f>
        <v>2530</v>
      </c>
      <c r="G116" s="11"/>
      <c r="H116" s="8"/>
      <c r="I116" s="8">
        <f>H116-F116-G116</f>
        <v>-2530</v>
      </c>
    </row>
    <row r="117" spans="1:9" ht="15" thickBot="1">
      <c r="A117" s="5" t="s">
        <v>241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 t="s">
        <v>242</v>
      </c>
      <c r="C118" s="18" t="s">
        <v>23</v>
      </c>
      <c r="D118" s="28" t="s">
        <v>243</v>
      </c>
      <c r="E118" s="13">
        <v>2550</v>
      </c>
      <c r="F118" s="14"/>
      <c r="G118" s="15"/>
      <c r="H118" s="16"/>
      <c r="I118" s="14"/>
    </row>
    <row r="119" spans="1:9" s="117" customFormat="1" ht="14.25">
      <c r="A119" s="111">
        <v>2550</v>
      </c>
      <c r="B119" s="112" t="s">
        <v>242</v>
      </c>
      <c r="C119" s="113" t="s">
        <v>34</v>
      </c>
      <c r="D119" s="114" t="s">
        <v>243</v>
      </c>
      <c r="E119" s="115">
        <v>0</v>
      </c>
      <c r="F119" s="116"/>
      <c r="G119" s="116"/>
      <c r="H119" s="115"/>
      <c r="I119" s="116"/>
    </row>
    <row r="120" spans="1:9" ht="14.25">
      <c r="A120" s="7"/>
      <c r="B120" s="24" t="s">
        <v>7</v>
      </c>
      <c r="C120" s="19"/>
      <c r="D120" s="29"/>
      <c r="E120" s="1">
        <f>SUM(E118:E119)</f>
        <v>2550</v>
      </c>
      <c r="F120" s="9">
        <f>E120*1.15</f>
        <v>2932.5</v>
      </c>
      <c r="G120" s="11"/>
      <c r="H120" s="8"/>
      <c r="I120" s="8">
        <f>H120-F120-G120</f>
        <v>-2932.5</v>
      </c>
    </row>
    <row r="121" spans="1:9" ht="15" thickBot="1">
      <c r="A121" s="5" t="s">
        <v>244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 t="s">
        <v>229</v>
      </c>
      <c r="C122" s="18" t="s">
        <v>14</v>
      </c>
      <c r="D122" s="28" t="s">
        <v>245</v>
      </c>
      <c r="E122" s="13">
        <v>1150</v>
      </c>
      <c r="F122" s="14"/>
      <c r="G122" s="15"/>
      <c r="H122" s="16"/>
      <c r="I122" s="14"/>
    </row>
    <row r="123" spans="1:9" s="117" customFormat="1" ht="14.25">
      <c r="A123" s="111">
        <v>1150</v>
      </c>
      <c r="B123" s="112" t="s">
        <v>252</v>
      </c>
      <c r="C123" s="113" t="s">
        <v>14</v>
      </c>
      <c r="D123" s="114" t="s">
        <v>253</v>
      </c>
      <c r="E123" s="115">
        <v>0</v>
      </c>
      <c r="F123" s="116"/>
      <c r="G123" s="116"/>
      <c r="H123" s="115"/>
      <c r="I123" s="116"/>
    </row>
    <row r="124" spans="1:9" ht="14.25">
      <c r="A124" s="7"/>
      <c r="B124" s="24" t="s">
        <v>7</v>
      </c>
      <c r="C124" s="19"/>
      <c r="D124" s="29"/>
      <c r="E124" s="1">
        <f>SUM(E122:E123)</f>
        <v>1150</v>
      </c>
      <c r="F124" s="9">
        <f>E124*1.15</f>
        <v>1322.5</v>
      </c>
      <c r="G124" s="11"/>
      <c r="H124" s="8"/>
      <c r="I124" s="8">
        <f>H124-F124-G124</f>
        <v>-1322.5</v>
      </c>
    </row>
    <row r="125" spans="1:9" ht="15" thickBot="1">
      <c r="A125" s="5" t="s">
        <v>246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229</v>
      </c>
      <c r="C126" s="18" t="s">
        <v>68</v>
      </c>
      <c r="D126" s="28" t="s">
        <v>247</v>
      </c>
      <c r="E126" s="13">
        <v>1150</v>
      </c>
      <c r="F126" s="14"/>
      <c r="G126" s="15"/>
      <c r="H126" s="16"/>
      <c r="I126" s="14"/>
    </row>
    <row r="127" spans="1:9" ht="14.25">
      <c r="A127" s="12"/>
      <c r="B127" s="23" t="s">
        <v>248</v>
      </c>
      <c r="C127" s="18" t="s">
        <v>68</v>
      </c>
      <c r="D127" s="28" t="s">
        <v>249</v>
      </c>
      <c r="E127" s="13">
        <v>2150</v>
      </c>
      <c r="F127" s="14"/>
      <c r="G127" s="15"/>
      <c r="H127" s="16"/>
      <c r="I127" s="14"/>
    </row>
    <row r="128" spans="1:9" s="117" customFormat="1" ht="14.25">
      <c r="A128" s="111">
        <v>2350</v>
      </c>
      <c r="B128" s="112" t="s">
        <v>250</v>
      </c>
      <c r="C128" s="113" t="s">
        <v>68</v>
      </c>
      <c r="D128" s="114" t="s">
        <v>249</v>
      </c>
      <c r="E128" s="115"/>
      <c r="F128" s="116"/>
      <c r="G128" s="116"/>
      <c r="H128" s="115"/>
      <c r="I128" s="116"/>
    </row>
    <row r="129" spans="1:9" ht="14.25">
      <c r="A129" s="7"/>
      <c r="B129" s="24" t="s">
        <v>7</v>
      </c>
      <c r="C129" s="19"/>
      <c r="D129" s="29"/>
      <c r="E129" s="1">
        <f>SUM(E126:E127)</f>
        <v>3300</v>
      </c>
      <c r="F129" s="9">
        <f>E129*1.15</f>
        <v>3794.9999999999995</v>
      </c>
      <c r="G129" s="11"/>
      <c r="H129" s="8"/>
      <c r="I129" s="8">
        <f>H129-F129-G129</f>
        <v>-3794.9999999999995</v>
      </c>
    </row>
    <row r="130" spans="1:9" ht="15" thickBot="1">
      <c r="A130" s="5" t="s">
        <v>255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 t="s">
        <v>29</v>
      </c>
      <c r="C131" s="18" t="s">
        <v>57</v>
      </c>
      <c r="D131" s="28" t="s">
        <v>122</v>
      </c>
      <c r="E131" s="13">
        <v>390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390</v>
      </c>
      <c r="F133" s="9">
        <f>E133*1.15</f>
        <v>448.49999999999994</v>
      </c>
      <c r="G133" s="11"/>
      <c r="H133" s="8"/>
      <c r="I133" s="8">
        <f>H133-F133-G133</f>
        <v>-448.49999999999994</v>
      </c>
    </row>
    <row r="134" spans="1:9" ht="15" thickBot="1">
      <c r="A134" s="5" t="s">
        <v>256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64</v>
      </c>
      <c r="C135" s="18" t="s">
        <v>169</v>
      </c>
      <c r="D135" s="28" t="s">
        <v>113</v>
      </c>
      <c r="E135" s="13">
        <v>1350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/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1350</v>
      </c>
      <c r="F137" s="9">
        <f>E137*1.15</f>
        <v>1552.4999999999998</v>
      </c>
      <c r="G137" s="11"/>
      <c r="H137" s="8"/>
      <c r="I137" s="8">
        <f>H137-F137-G137</f>
        <v>-1552.4999999999998</v>
      </c>
    </row>
    <row r="138" spans="1:9" ht="15" thickBot="1">
      <c r="A138" s="5" t="s">
        <v>257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 t="s">
        <v>258</v>
      </c>
      <c r="C139" s="18">
        <v>58</v>
      </c>
      <c r="D139" s="28" t="s">
        <v>189</v>
      </c>
      <c r="E139" s="13">
        <v>2200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2200</v>
      </c>
      <c r="F141" s="9">
        <f>E141*1.15</f>
        <v>2530</v>
      </c>
      <c r="G141" s="11"/>
      <c r="H141" s="8"/>
      <c r="I141" s="8">
        <f>H141-F141-G141</f>
        <v>-2530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/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/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/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/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/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  <row r="154" spans="1:9" ht="15" thickBot="1">
      <c r="A154" s="5"/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/>
      <c r="C155" s="18"/>
      <c r="D155" s="28"/>
      <c r="E155" s="13"/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/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/>
      <c r="C159" s="18"/>
      <c r="D159" s="28"/>
      <c r="E159" s="13"/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/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0</v>
      </c>
      <c r="F161" s="9">
        <f>E161*1.15</f>
        <v>0</v>
      </c>
      <c r="G161" s="11"/>
      <c r="H161" s="8"/>
      <c r="I161" s="8">
        <f>H161-F161-G161</f>
        <v>0</v>
      </c>
    </row>
    <row r="162" spans="1:9" ht="15" thickBot="1">
      <c r="A162" s="5"/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/>
      <c r="C163" s="18"/>
      <c r="D163" s="28"/>
      <c r="E163" s="13"/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0</v>
      </c>
      <c r="F165" s="9">
        <f>E165*1.15</f>
        <v>0</v>
      </c>
      <c r="G165" s="11"/>
      <c r="H165" s="8"/>
      <c r="I165" s="8">
        <f>H165-F165-G165</f>
        <v>0</v>
      </c>
    </row>
    <row r="166" spans="1:9" ht="15" thickBot="1">
      <c r="A166" s="5"/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/>
      <c r="C167" s="18"/>
      <c r="D167" s="28"/>
      <c r="E167" s="13"/>
      <c r="F167" s="14"/>
      <c r="G167" s="15"/>
      <c r="H167" s="16"/>
      <c r="I167" s="14"/>
    </row>
    <row r="168" spans="1:9" ht="14.25">
      <c r="A168" s="12"/>
      <c r="B168" s="23"/>
      <c r="C168" s="18"/>
      <c r="D168" s="28"/>
      <c r="E168" s="13"/>
      <c r="F168" s="14"/>
      <c r="G168" s="15"/>
      <c r="H168" s="16"/>
      <c r="I168" s="14"/>
    </row>
    <row r="169" spans="1:9" ht="14.25">
      <c r="A169" s="7"/>
      <c r="B169" s="24" t="s">
        <v>7</v>
      </c>
      <c r="C169" s="19"/>
      <c r="D169" s="29"/>
      <c r="E169" s="1">
        <f>SUM(E167:E168)</f>
        <v>0</v>
      </c>
      <c r="F169" s="9">
        <f>E169*1.15</f>
        <v>0</v>
      </c>
      <c r="G169" s="11"/>
      <c r="H169" s="8"/>
      <c r="I169" s="8">
        <f>H169-F169-G169</f>
        <v>0</v>
      </c>
    </row>
    <row r="170" spans="1:9" ht="15" thickBot="1">
      <c r="A170" s="5"/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/>
      <c r="C171" s="18"/>
      <c r="D171" s="28"/>
      <c r="E171" s="13"/>
      <c r="F171" s="14"/>
      <c r="G171" s="15"/>
      <c r="H171" s="16"/>
      <c r="I171" s="14"/>
    </row>
    <row r="172" spans="1:9" ht="14.25">
      <c r="A172" s="12"/>
      <c r="B172" s="23"/>
      <c r="C172" s="18"/>
      <c r="D172" s="28"/>
      <c r="E172" s="13"/>
      <c r="F172" s="14"/>
      <c r="G172" s="15"/>
      <c r="H172" s="16"/>
      <c r="I172" s="14"/>
    </row>
    <row r="173" spans="1:9" ht="14.25">
      <c r="A173" s="7"/>
      <c r="B173" s="24" t="s">
        <v>7</v>
      </c>
      <c r="C173" s="19"/>
      <c r="D173" s="29"/>
      <c r="E173" s="1">
        <f>SUM(E171:E172)</f>
        <v>0</v>
      </c>
      <c r="F173" s="9">
        <f>E173*1.15</f>
        <v>0</v>
      </c>
      <c r="G173" s="11"/>
      <c r="H173" s="8"/>
      <c r="I173" s="8">
        <f>H173-F173-G173</f>
        <v>0</v>
      </c>
    </row>
    <row r="174" spans="1:9" ht="15" thickBot="1">
      <c r="A174" s="5"/>
      <c r="B174" s="22"/>
      <c r="C174" s="17"/>
      <c r="D174" s="27"/>
      <c r="E174" s="5"/>
      <c r="F174" s="5"/>
      <c r="G174" s="10"/>
      <c r="H174" s="5"/>
      <c r="I174" s="6"/>
    </row>
    <row r="175" spans="1:9" ht="15" thickTop="1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12"/>
      <c r="B176" s="23"/>
      <c r="C176" s="18"/>
      <c r="D176" s="28"/>
      <c r="E176" s="13"/>
      <c r="F176" s="14"/>
      <c r="G176" s="15"/>
      <c r="H176" s="16"/>
      <c r="I176" s="14"/>
    </row>
    <row r="177" spans="1:9" ht="14.25">
      <c r="A177" s="7"/>
      <c r="B177" s="24" t="s">
        <v>7</v>
      </c>
      <c r="C177" s="19"/>
      <c r="D177" s="29"/>
      <c r="E177" s="1">
        <f>SUM(E175:E176)</f>
        <v>0</v>
      </c>
      <c r="F177" s="9">
        <f>E177*1.15</f>
        <v>0</v>
      </c>
      <c r="G177" s="11"/>
      <c r="H177" s="8"/>
      <c r="I177" s="8">
        <f>H177-F177-G177</f>
        <v>0</v>
      </c>
    </row>
    <row r="178" spans="1:9" ht="15" thickBot="1">
      <c r="A178" s="5"/>
      <c r="B178" s="22"/>
      <c r="C178" s="17"/>
      <c r="D178" s="27"/>
      <c r="E178" s="5"/>
      <c r="F178" s="5"/>
      <c r="G178" s="10"/>
      <c r="H178" s="5"/>
      <c r="I178" s="6"/>
    </row>
    <row r="179" spans="1:9" ht="15" thickTop="1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12"/>
      <c r="B180" s="23"/>
      <c r="C180" s="18"/>
      <c r="D180" s="28"/>
      <c r="E180" s="13"/>
      <c r="F180" s="14"/>
      <c r="G180" s="15"/>
      <c r="H180" s="16"/>
      <c r="I180" s="14"/>
    </row>
    <row r="181" spans="1:9" ht="14.25">
      <c r="A181" s="7"/>
      <c r="B181" s="24" t="s">
        <v>7</v>
      </c>
      <c r="C181" s="19"/>
      <c r="D181" s="29"/>
      <c r="E181" s="1">
        <f>SUM(E179:E180)</f>
        <v>0</v>
      </c>
      <c r="F181" s="9">
        <f>E181*1.15</f>
        <v>0</v>
      </c>
      <c r="G181" s="11"/>
      <c r="H181" s="8"/>
      <c r="I181" s="8">
        <f>H181-F181-G181</f>
        <v>0</v>
      </c>
    </row>
    <row r="182" spans="1:9" ht="15" thickBot="1">
      <c r="A182" s="5"/>
      <c r="B182" s="22"/>
      <c r="C182" s="17"/>
      <c r="D182" s="27"/>
      <c r="E182" s="5"/>
      <c r="F182" s="5"/>
      <c r="G182" s="10"/>
      <c r="H182" s="5"/>
      <c r="I182" s="6"/>
    </row>
    <row r="183" spans="1:9" ht="15" thickTop="1">
      <c r="A183" s="12"/>
      <c r="B183" s="23"/>
      <c r="C183" s="18"/>
      <c r="D183" s="28"/>
      <c r="E183" s="13"/>
      <c r="F183" s="14"/>
      <c r="G183" s="15"/>
      <c r="H183" s="16"/>
      <c r="I183" s="14"/>
    </row>
    <row r="184" spans="1:9" ht="14.25">
      <c r="A184" s="12"/>
      <c r="B184" s="23"/>
      <c r="C184" s="18"/>
      <c r="D184" s="28"/>
      <c r="E184" s="13"/>
      <c r="F184" s="14"/>
      <c r="G184" s="15"/>
      <c r="H184" s="16"/>
      <c r="I184" s="14"/>
    </row>
    <row r="185" spans="1:9" ht="14.25">
      <c r="A185" s="7"/>
      <c r="B185" s="24" t="s">
        <v>7</v>
      </c>
      <c r="C185" s="19"/>
      <c r="D185" s="29"/>
      <c r="E185" s="1">
        <f>SUM(E183:E184)</f>
        <v>0</v>
      </c>
      <c r="F185" s="9">
        <f>E185*1.15</f>
        <v>0</v>
      </c>
      <c r="G185" s="11"/>
      <c r="H185" s="8"/>
      <c r="I185" s="8">
        <f>H185-F185-G185</f>
        <v>0</v>
      </c>
    </row>
    <row r="186" spans="1:9" ht="15" thickBot="1">
      <c r="A186" s="5"/>
      <c r="B186" s="22"/>
      <c r="C186" s="17"/>
      <c r="D186" s="27"/>
      <c r="E186" s="5"/>
      <c r="F186" s="5"/>
      <c r="G186" s="10"/>
      <c r="H186" s="5"/>
      <c r="I186" s="6"/>
    </row>
    <row r="187" spans="1:9" ht="15" thickTop="1">
      <c r="A187" s="12"/>
      <c r="B187" s="23"/>
      <c r="C187" s="18"/>
      <c r="D187" s="28"/>
      <c r="E187" s="13"/>
      <c r="F187" s="14"/>
      <c r="G187" s="15"/>
      <c r="H187" s="16"/>
      <c r="I187" s="14"/>
    </row>
    <row r="188" spans="1:9" ht="14.25">
      <c r="A188" s="12"/>
      <c r="B188" s="23"/>
      <c r="C188" s="18"/>
      <c r="D188" s="28"/>
      <c r="E188" s="13"/>
      <c r="F188" s="14"/>
      <c r="G188" s="15"/>
      <c r="H188" s="16"/>
      <c r="I188" s="14"/>
    </row>
    <row r="189" spans="1:9" ht="14.25">
      <c r="A189" s="7"/>
      <c r="B189" s="24" t="s">
        <v>7</v>
      </c>
      <c r="C189" s="19"/>
      <c r="D189" s="29"/>
      <c r="E189" s="1">
        <f>SUM(E187:E188)</f>
        <v>0</v>
      </c>
      <c r="F189" s="9">
        <f>E189*1.15</f>
        <v>0</v>
      </c>
      <c r="G189" s="11"/>
      <c r="H189" s="8"/>
      <c r="I189" s="8">
        <f>H189-F189-G189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2010-08-19T17:55:23Z</dcterms:modified>
  <cp:category/>
  <cp:version/>
  <cp:contentType/>
  <cp:contentStatus/>
</cp:coreProperties>
</file>