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Куртки" sheetId="1" r:id="rId1"/>
    <sheet name="Лист 2" sheetId="2" r:id="rId2"/>
  </sheets>
  <definedNames/>
  <calcPr fullCalcOnLoad="1"/>
</workbook>
</file>

<file path=xl/sharedStrings.xml><?xml version="1.0" encoding="utf-8"?>
<sst xmlns="http://schemas.openxmlformats.org/spreadsheetml/2006/main" count="196" uniqueCount="115">
  <si>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</si>
  <si>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</si>
  <si>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</si>
  <si>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</si>
  <si>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</si>
  <si>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</si>
  <si>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</si>
  <si>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</si>
  <si>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</si>
  <si>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</si>
  <si>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</si>
  <si>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</si>
  <si>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</si>
  <si>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</si>
  <si>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</si>
  <si>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</si>
  <si>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</si>
  <si>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горка1</t>
  </si>
  <si>
    <t>H 218</t>
  </si>
  <si>
    <t>Н40(Н25)</t>
  </si>
  <si>
    <t>IskraK</t>
  </si>
  <si>
    <t>Н10(Н5)</t>
  </si>
  <si>
    <t>ЖеНиЧкА</t>
  </si>
  <si>
    <t>0765</t>
  </si>
  <si>
    <t>H43(Н40 Н2)</t>
  </si>
  <si>
    <t>48/50</t>
  </si>
  <si>
    <t>Alisa0302</t>
  </si>
  <si>
    <t>44/46</t>
  </si>
  <si>
    <t>любой</t>
  </si>
  <si>
    <t>0764</t>
  </si>
  <si>
    <t>miraa</t>
  </si>
  <si>
    <t>0748</t>
  </si>
  <si>
    <t>L</t>
  </si>
  <si>
    <t>А4</t>
  </si>
  <si>
    <t xml:space="preserve"> H204</t>
  </si>
  <si>
    <t>iren 29</t>
  </si>
  <si>
    <t>0766</t>
  </si>
  <si>
    <t>42/44</t>
  </si>
  <si>
    <t>Н46 (Н47)</t>
  </si>
  <si>
    <t>Бахия</t>
  </si>
  <si>
    <t>0722-3</t>
  </si>
  <si>
    <t>Н7</t>
  </si>
  <si>
    <t>olga6164</t>
  </si>
  <si>
    <t>0765-1</t>
  </si>
  <si>
    <t>46/48</t>
  </si>
  <si>
    <t>Н41</t>
  </si>
  <si>
    <t>DetKa</t>
  </si>
  <si>
    <t>M</t>
  </si>
  <si>
    <t>А5</t>
  </si>
  <si>
    <t>sobol</t>
  </si>
  <si>
    <t>0744</t>
  </si>
  <si>
    <t>52/54</t>
  </si>
  <si>
    <t>С3(R3,H21,Y10)</t>
  </si>
  <si>
    <t>Ирина П</t>
  </si>
  <si>
    <t>0216</t>
  </si>
  <si>
    <t xml:space="preserve">Н18 (Y10) </t>
  </si>
  <si>
    <t>scarica</t>
  </si>
  <si>
    <t>0744-3</t>
  </si>
  <si>
    <t>R3</t>
  </si>
  <si>
    <t>Ириша23</t>
  </si>
  <si>
    <t>0732</t>
  </si>
  <si>
    <t>60/62</t>
  </si>
  <si>
    <t>любой кроме YB502</t>
  </si>
  <si>
    <t>Margozhetta</t>
  </si>
  <si>
    <t>Н201</t>
  </si>
  <si>
    <t>18(20)</t>
  </si>
  <si>
    <t>Jas</t>
  </si>
  <si>
    <t>Н208</t>
  </si>
  <si>
    <t>Masss</t>
  </si>
  <si>
    <t>S</t>
  </si>
  <si>
    <t>Светлана Полинина мама</t>
  </si>
  <si>
    <t>0837-1</t>
  </si>
  <si>
    <t>А09 (любой)</t>
  </si>
  <si>
    <t>Н47</t>
  </si>
  <si>
    <t>Dasha1</t>
  </si>
  <si>
    <t>Н221</t>
  </si>
  <si>
    <t>25</t>
  </si>
  <si>
    <t>Н210</t>
  </si>
  <si>
    <t>Н01</t>
  </si>
  <si>
    <t>0218</t>
  </si>
  <si>
    <t>0217</t>
  </si>
  <si>
    <t>Н18, S4</t>
  </si>
  <si>
    <t>Y1, H18, S4</t>
  </si>
  <si>
    <t>Люсинда</t>
  </si>
  <si>
    <t>Н225-1</t>
  </si>
  <si>
    <t>Dyen</t>
  </si>
  <si>
    <t>H40(Н43)</t>
  </si>
  <si>
    <t>mama2Marina</t>
  </si>
  <si>
    <t>Copoka81</t>
  </si>
  <si>
    <t>Y10( Y 1)</t>
  </si>
  <si>
    <t>Satloksa</t>
  </si>
  <si>
    <t>0704</t>
  </si>
  <si>
    <t>Н4</t>
  </si>
  <si>
    <t>pivirinka</t>
  </si>
  <si>
    <t>0731-1</t>
  </si>
  <si>
    <t>S743-1</t>
  </si>
  <si>
    <t>А09</t>
  </si>
  <si>
    <t>zemlyanika</t>
  </si>
  <si>
    <t>H46 (H47)</t>
  </si>
  <si>
    <t>М</t>
  </si>
  <si>
    <t>731-1</t>
  </si>
  <si>
    <t>Ксеня!</t>
  </si>
  <si>
    <t>0849</t>
  </si>
  <si>
    <t>С300</t>
  </si>
  <si>
    <t>Варисабель</t>
  </si>
  <si>
    <t>гномушка</t>
  </si>
  <si>
    <t>0223</t>
  </si>
  <si>
    <t>Y10</t>
  </si>
  <si>
    <t>0224</t>
  </si>
  <si>
    <t>YB535 (Y10)</t>
  </si>
  <si>
    <t>А4 (А5)</t>
  </si>
  <si>
    <t>0731</t>
  </si>
  <si>
    <t>Н7 (Н5)</t>
  </si>
  <si>
    <t>0769</t>
  </si>
  <si>
    <t xml:space="preserve"> Н43(Н2)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</si>
</sst>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3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8" fontId="0" fillId="33" borderId="10" xfId="0" applyNumberFormat="1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8" fontId="40" fillId="0" borderId="0" xfId="0" applyNumberFormat="1" applyFont="1" applyBorder="1" applyAlignment="1">
      <alignment/>
    </xf>
    <xf numFmtId="0" fontId="20" fillId="33" borderId="10" xfId="0" applyFont="1" applyFill="1" applyBorder="1" applyAlignment="1">
      <alignment/>
    </xf>
    <xf numFmtId="8" fontId="2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0" fillId="0" borderId="0" xfId="0" applyNumberFormat="1" applyFill="1" applyAlignment="1">
      <alignment/>
    </xf>
    <xf numFmtId="8" fontId="20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42" fillId="0" borderId="0" xfId="0" applyNumberFormat="1" applyFont="1" applyBorder="1" applyAlignment="1">
      <alignment horizontal="center" vertical="center"/>
    </xf>
    <xf numFmtId="49" fontId="43" fillId="33" borderId="10" xfId="0" applyNumberFormat="1" applyFont="1" applyFill="1" applyBorder="1" applyAlignment="1">
      <alignment/>
    </xf>
    <xf numFmtId="49" fontId="43" fillId="0" borderId="0" xfId="0" applyNumberFormat="1" applyFont="1" applyFill="1" applyAlignment="1">
      <alignment/>
    </xf>
    <xf numFmtId="49" fontId="43" fillId="0" borderId="0" xfId="0" applyNumberFormat="1" applyFont="1" applyBorder="1" applyAlignment="1">
      <alignment horizontal="right"/>
    </xf>
    <xf numFmtId="49" fontId="43" fillId="0" borderId="0" xfId="0" applyNumberFormat="1" applyFont="1" applyAlignment="1">
      <alignment/>
    </xf>
    <xf numFmtId="49" fontId="33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49" fontId="0" fillId="0" borderId="12" xfId="0" applyNumberFormat="1" applyFill="1" applyBorder="1" applyAlignment="1">
      <alignment/>
    </xf>
    <xf numFmtId="164" fontId="0" fillId="0" borderId="0" xfId="0" applyNumberFormat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29" fillId="0" borderId="0" xfId="42" applyFill="1" applyAlignment="1" applyProtection="1">
      <alignment/>
      <protection/>
    </xf>
    <xf numFmtId="49" fontId="0" fillId="0" borderId="12" xfId="0" applyNumberFormat="1" applyFill="1" applyBorder="1" applyAlignment="1">
      <alignment horizontal="right"/>
    </xf>
    <xf numFmtId="0" fontId="0" fillId="0" borderId="18" xfId="0" applyFill="1" applyBorder="1" applyAlignment="1">
      <alignment/>
    </xf>
    <xf numFmtId="0" fontId="20" fillId="0" borderId="13" xfId="0" applyFont="1" applyFill="1" applyBorder="1" applyAlignment="1">
      <alignment/>
    </xf>
    <xf numFmtId="0" fontId="0" fillId="0" borderId="0" xfId="0" applyFill="1" applyAlignment="1">
      <alignment wrapText="1"/>
    </xf>
    <xf numFmtId="49" fontId="0" fillId="0" borderId="19" xfId="0" applyNumberFormat="1" applyFill="1" applyBorder="1" applyAlignment="1">
      <alignment horizontal="lef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0" fontId="20" fillId="0" borderId="16" xfId="0" applyFont="1" applyFill="1" applyBorder="1" applyAlignment="1">
      <alignment/>
    </xf>
    <xf numFmtId="49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44" fillId="0" borderId="0" xfId="0" applyFont="1" applyFill="1" applyAlignment="1">
      <alignment/>
    </xf>
    <xf numFmtId="49" fontId="45" fillId="0" borderId="0" xfId="0" applyNumberFormat="1" applyFont="1" applyFill="1" applyAlignment="1">
      <alignment/>
    </xf>
    <xf numFmtId="0" fontId="44" fillId="0" borderId="0" xfId="0" applyFont="1" applyFill="1" applyAlignment="1">
      <alignment horizontal="center"/>
    </xf>
    <xf numFmtId="49" fontId="44" fillId="0" borderId="0" xfId="0" applyNumberFormat="1" applyFont="1" applyFill="1" applyAlignment="1">
      <alignment horizontal="center"/>
    </xf>
    <xf numFmtId="164" fontId="44" fillId="0" borderId="0" xfId="0" applyNumberFormat="1" applyFont="1" applyFill="1" applyAlignment="1">
      <alignment/>
    </xf>
    <xf numFmtId="8" fontId="44" fillId="0" borderId="0" xfId="0" applyNumberFormat="1" applyFont="1" applyFill="1" applyAlignment="1">
      <alignment/>
    </xf>
    <xf numFmtId="0" fontId="44" fillId="0" borderId="0" xfId="0" applyFont="1" applyAlignment="1">
      <alignment/>
    </xf>
    <xf numFmtId="164" fontId="40" fillId="0" borderId="0" xfId="0" applyNumberFormat="1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5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F12" sqref="F12"/>
    </sheetView>
  </sheetViews>
  <sheetFormatPr defaultColWidth="9.140625" defaultRowHeight="15"/>
  <cols>
    <col min="1" max="1" width="16.7109375" style="0" customWidth="1"/>
    <col min="2" max="2" width="23.7109375" style="25" customWidth="1"/>
    <col min="3" max="3" width="8.28125" style="20" customWidth="1"/>
    <col min="4" max="4" width="25.28125" style="30" customWidth="1"/>
    <col min="5" max="5" width="14.28125" style="0" customWidth="1"/>
    <col min="6" max="6" width="14.57421875" style="0" customWidth="1"/>
    <col min="7" max="7" width="12.8515625" style="0" customWidth="1"/>
    <col min="8" max="8" width="13.421875" style="0" customWidth="1"/>
    <col min="9" max="9" width="15.28125" style="0" customWidth="1"/>
    <col min="10" max="10" width="60.57421875" style="0" customWidth="1"/>
    <col min="11" max="11" width="12.421875" style="0" bestFit="1" customWidth="1"/>
  </cols>
  <sheetData>
    <row r="1" spans="1:10" ht="31.5" customHeight="1">
      <c r="A1" s="2" t="s">
        <v>0</v>
      </c>
      <c r="B1" s="21" t="s">
        <v>1</v>
      </c>
      <c r="C1" s="2" t="s">
        <v>9</v>
      </c>
      <c r="D1" s="26" t="s">
        <v>10</v>
      </c>
      <c r="E1" s="2" t="s">
        <v>2</v>
      </c>
      <c r="F1" s="2" t="s">
        <v>3</v>
      </c>
      <c r="G1" s="3" t="s">
        <v>4</v>
      </c>
      <c r="H1" s="2" t="s">
        <v>5</v>
      </c>
      <c r="I1" s="2" t="s">
        <v>6</v>
      </c>
      <c r="J1" s="2" t="s">
        <v>8</v>
      </c>
    </row>
    <row r="2" spans="1:11" ht="15" thickBot="1">
      <c r="A2" s="5" t="s">
        <v>17</v>
      </c>
      <c r="B2" s="22"/>
      <c r="C2" s="17"/>
      <c r="D2" s="27"/>
      <c r="E2" s="5"/>
      <c r="F2" s="5"/>
      <c r="G2" s="10"/>
      <c r="H2" s="5"/>
      <c r="I2" s="6"/>
      <c r="K2" s="44">
        <f>E5+E9+E13+E17+E21+E25+E29+E34+E38+E42+E46+E50+E54+E58+E62+E66+E70+E74+E78+E82+E86+E91+E95+E99+E105+E109+E113+E119+E123+E127+E131+E135+E139+E143+E147+E151+E155</f>
        <v>46150</v>
      </c>
    </row>
    <row r="3" spans="1:9" s="4" customFormat="1" ht="15" thickTop="1">
      <c r="A3" s="12"/>
      <c r="B3" s="23" t="s">
        <v>18</v>
      </c>
      <c r="C3" s="18">
        <v>46</v>
      </c>
      <c r="D3" s="28" t="s">
        <v>19</v>
      </c>
      <c r="E3" s="13">
        <v>3650</v>
      </c>
      <c r="F3" s="14"/>
      <c r="G3" s="15"/>
      <c r="H3" s="16"/>
      <c r="I3" s="14"/>
    </row>
    <row r="4" spans="1:9" s="4" customFormat="1" ht="14.25">
      <c r="A4" s="12"/>
      <c r="B4" s="23"/>
      <c r="C4" s="18"/>
      <c r="D4" s="28"/>
      <c r="E4" s="13">
        <v>0</v>
      </c>
      <c r="F4" s="14"/>
      <c r="G4" s="15"/>
      <c r="H4" s="16"/>
      <c r="I4" s="14"/>
    </row>
    <row r="5" spans="1:9" ht="14.25">
      <c r="A5" s="7"/>
      <c r="B5" s="24" t="s">
        <v>7</v>
      </c>
      <c r="C5" s="19"/>
      <c r="D5" s="29"/>
      <c r="E5" s="1">
        <f>SUM(E3:E4)</f>
        <v>3650</v>
      </c>
      <c r="F5" s="9">
        <f>E5*1.15</f>
        <v>4197.5</v>
      </c>
      <c r="G5" s="11"/>
      <c r="H5" s="8"/>
      <c r="I5" s="8">
        <f>H5-F5-G5</f>
        <v>-4197.5</v>
      </c>
    </row>
    <row r="6" spans="1:9" ht="15" thickBot="1">
      <c r="A6" s="5" t="s">
        <v>20</v>
      </c>
      <c r="B6" s="22"/>
      <c r="C6" s="17"/>
      <c r="D6" s="27"/>
      <c r="E6" s="5"/>
      <c r="F6" s="5"/>
      <c r="G6" s="10"/>
      <c r="H6" s="5"/>
      <c r="I6" s="6"/>
    </row>
    <row r="7" spans="1:9" ht="15" thickTop="1">
      <c r="A7" s="12"/>
      <c r="B7" s="23" t="s">
        <v>34</v>
      </c>
      <c r="C7" s="18">
        <v>46</v>
      </c>
      <c r="D7" s="28" t="s">
        <v>21</v>
      </c>
      <c r="E7" s="13">
        <v>950</v>
      </c>
      <c r="F7" s="14"/>
      <c r="G7" s="15"/>
      <c r="H7" s="16"/>
      <c r="I7" s="14"/>
    </row>
    <row r="8" spans="1:9" ht="14.25">
      <c r="A8" s="12"/>
      <c r="B8" s="23"/>
      <c r="C8" s="18"/>
      <c r="D8" s="28"/>
      <c r="E8" s="13">
        <v>0</v>
      </c>
      <c r="F8" s="14"/>
      <c r="G8" s="15"/>
      <c r="H8" s="16"/>
      <c r="I8" s="14"/>
    </row>
    <row r="9" spans="1:9" ht="14.25">
      <c r="A9" s="7"/>
      <c r="B9" s="24" t="s">
        <v>7</v>
      </c>
      <c r="C9" s="19"/>
      <c r="D9" s="29"/>
      <c r="E9" s="1">
        <f>SUM(E7:E8)</f>
        <v>950</v>
      </c>
      <c r="F9" s="9">
        <f>E9*1.15</f>
        <v>1092.5</v>
      </c>
      <c r="G9" s="11"/>
      <c r="H9" s="8"/>
      <c r="I9" s="8">
        <f>H9-F9-G9</f>
        <v>-1092.5</v>
      </c>
    </row>
    <row r="10" spans="1:9" ht="15" thickBot="1">
      <c r="A10" s="5" t="s">
        <v>22</v>
      </c>
      <c r="B10" s="22"/>
      <c r="C10" s="17"/>
      <c r="D10" s="27"/>
      <c r="E10" s="5"/>
      <c r="F10" s="5"/>
      <c r="G10" s="10"/>
      <c r="H10" s="5"/>
      <c r="I10" s="6"/>
    </row>
    <row r="11" spans="1:9" ht="15" thickTop="1">
      <c r="A11" s="12"/>
      <c r="B11" s="23" t="s">
        <v>23</v>
      </c>
      <c r="C11" s="18" t="s">
        <v>25</v>
      </c>
      <c r="D11" s="28" t="s">
        <v>24</v>
      </c>
      <c r="E11" s="13">
        <v>2150</v>
      </c>
      <c r="F11" s="14"/>
      <c r="G11" s="15"/>
      <c r="H11" s="16"/>
      <c r="I11" s="14"/>
    </row>
    <row r="12" spans="1:9" ht="14.25">
      <c r="A12" s="12"/>
      <c r="B12" s="23"/>
      <c r="C12" s="18"/>
      <c r="D12" s="28"/>
      <c r="E12" s="13">
        <v>0</v>
      </c>
      <c r="F12" s="14"/>
      <c r="G12" s="15"/>
      <c r="H12" s="16"/>
      <c r="I12" s="14"/>
    </row>
    <row r="13" spans="1:9" ht="14.25">
      <c r="A13" s="7"/>
      <c r="B13" s="24" t="s">
        <v>7</v>
      </c>
      <c r="C13" s="19"/>
      <c r="D13" s="29"/>
      <c r="E13" s="1">
        <f>SUM(E11:E12)</f>
        <v>2150</v>
      </c>
      <c r="F13" s="9">
        <f>E13*1.15</f>
        <v>2472.5</v>
      </c>
      <c r="G13" s="11"/>
      <c r="H13" s="8"/>
      <c r="I13" s="8">
        <f>H13-F13-G13</f>
        <v>-2472.5</v>
      </c>
    </row>
    <row r="14" spans="1:9" ht="15" thickBot="1">
      <c r="A14" s="5" t="s">
        <v>26</v>
      </c>
      <c r="B14" s="22"/>
      <c r="C14" s="17"/>
      <c r="D14" s="27"/>
      <c r="E14" s="5"/>
      <c r="F14" s="5"/>
      <c r="G14" s="10"/>
      <c r="H14" s="5"/>
      <c r="I14" s="6"/>
    </row>
    <row r="15" spans="1:9" ht="15" thickTop="1">
      <c r="A15" s="12"/>
      <c r="B15" s="23" t="s">
        <v>23</v>
      </c>
      <c r="C15" s="18" t="s">
        <v>27</v>
      </c>
      <c r="D15" s="28" t="s">
        <v>28</v>
      </c>
      <c r="E15" s="13">
        <v>2150</v>
      </c>
      <c r="F15" s="14"/>
      <c r="G15" s="15"/>
      <c r="H15" s="16"/>
      <c r="I15" s="14"/>
    </row>
    <row r="16" spans="1:9" s="69" customFormat="1" ht="14.25">
      <c r="A16" s="63">
        <v>2350</v>
      </c>
      <c r="B16" s="64" t="s">
        <v>29</v>
      </c>
      <c r="C16" s="65" t="s">
        <v>27</v>
      </c>
      <c r="D16" s="66" t="s">
        <v>28</v>
      </c>
      <c r="E16" s="67">
        <v>0</v>
      </c>
      <c r="F16" s="68"/>
      <c r="G16" s="68"/>
      <c r="H16" s="67"/>
      <c r="I16" s="68"/>
    </row>
    <row r="17" spans="1:9" ht="14.25">
      <c r="A17" s="7"/>
      <c r="B17" s="24" t="s">
        <v>7</v>
      </c>
      <c r="C17" s="19"/>
      <c r="D17" s="29"/>
      <c r="E17" s="1">
        <f>SUM(E15:E16)</f>
        <v>2150</v>
      </c>
      <c r="F17" s="9">
        <f>E17*1.15</f>
        <v>2472.5</v>
      </c>
      <c r="G17" s="11"/>
      <c r="H17" s="8"/>
      <c r="I17" s="8">
        <f>H17-F17-G17</f>
        <v>-2472.5</v>
      </c>
    </row>
    <row r="18" spans="1:9" ht="15" thickBot="1">
      <c r="A18" s="5" t="s">
        <v>30</v>
      </c>
      <c r="B18" s="22"/>
      <c r="C18" s="17"/>
      <c r="D18" s="27"/>
      <c r="E18" s="5"/>
      <c r="F18" s="5"/>
      <c r="G18" s="10"/>
      <c r="H18" s="5"/>
      <c r="I18" s="6"/>
    </row>
    <row r="19" spans="1:9" ht="15" thickTop="1">
      <c r="A19" s="12"/>
      <c r="B19" s="23" t="s">
        <v>31</v>
      </c>
      <c r="C19" s="18" t="s">
        <v>32</v>
      </c>
      <c r="D19" s="28" t="s">
        <v>33</v>
      </c>
      <c r="E19" s="13">
        <v>650</v>
      </c>
      <c r="F19" s="14"/>
      <c r="G19" s="15"/>
      <c r="H19" s="16"/>
      <c r="I19" s="14"/>
    </row>
    <row r="20" spans="1:9" ht="14.25">
      <c r="A20" s="12"/>
      <c r="B20" s="23"/>
      <c r="C20" s="18"/>
      <c r="D20" s="28"/>
      <c r="E20" s="13">
        <v>0</v>
      </c>
      <c r="F20" s="14"/>
      <c r="G20" s="15"/>
      <c r="H20" s="16"/>
      <c r="I20" s="14"/>
    </row>
    <row r="21" spans="1:9" ht="14.25">
      <c r="A21" s="7"/>
      <c r="B21" s="24" t="s">
        <v>7</v>
      </c>
      <c r="C21" s="19"/>
      <c r="D21" s="29"/>
      <c r="E21" s="1">
        <f>SUM(E19:E20)</f>
        <v>650</v>
      </c>
      <c r="F21" s="9">
        <f>E21*1.15</f>
        <v>747.4999999999999</v>
      </c>
      <c r="G21" s="11"/>
      <c r="H21" s="8"/>
      <c r="I21" s="8">
        <f>H21-F21-G21</f>
        <v>-747.4999999999999</v>
      </c>
    </row>
    <row r="22" spans="1:9" ht="15" thickBot="1">
      <c r="A22" s="5" t="s">
        <v>35</v>
      </c>
      <c r="B22" s="22"/>
      <c r="C22" s="17"/>
      <c r="D22" s="27"/>
      <c r="E22" s="5"/>
      <c r="F22" s="5"/>
      <c r="G22" s="10"/>
      <c r="H22" s="5"/>
      <c r="I22" s="6"/>
    </row>
    <row r="23" spans="1:9" ht="15" thickTop="1">
      <c r="A23" s="12"/>
      <c r="B23" s="23" t="s">
        <v>36</v>
      </c>
      <c r="C23" s="18" t="s">
        <v>37</v>
      </c>
      <c r="D23" s="28" t="s">
        <v>38</v>
      </c>
      <c r="E23" s="13">
        <v>1450</v>
      </c>
      <c r="F23" s="14"/>
      <c r="G23" s="15"/>
      <c r="H23" s="16"/>
      <c r="I23" s="14"/>
    </row>
    <row r="24" spans="1:9" ht="14.25">
      <c r="A24" s="12"/>
      <c r="B24" s="23"/>
      <c r="C24" s="18"/>
      <c r="D24" s="28"/>
      <c r="E24" s="13">
        <v>0</v>
      </c>
      <c r="F24" s="14"/>
      <c r="G24" s="15"/>
      <c r="H24" s="16"/>
      <c r="I24" s="14"/>
    </row>
    <row r="25" spans="1:9" ht="14.25">
      <c r="A25" s="7"/>
      <c r="B25" s="24" t="s">
        <v>7</v>
      </c>
      <c r="C25" s="19"/>
      <c r="D25" s="29"/>
      <c r="E25" s="1">
        <f>SUM(E23:E24)</f>
        <v>1450</v>
      </c>
      <c r="F25" s="9">
        <f>E25*1.15</f>
        <v>1667.4999999999998</v>
      </c>
      <c r="G25" s="11"/>
      <c r="H25" s="8"/>
      <c r="I25" s="8">
        <f>H25-F25-G25</f>
        <v>-1667.4999999999998</v>
      </c>
    </row>
    <row r="26" spans="1:9" ht="15" thickBot="1">
      <c r="A26" s="5" t="s">
        <v>39</v>
      </c>
      <c r="B26" s="22"/>
      <c r="C26" s="17"/>
      <c r="D26" s="27"/>
      <c r="E26" s="5"/>
      <c r="F26" s="5"/>
      <c r="G26" s="10"/>
      <c r="H26" s="5"/>
      <c r="I26" s="6"/>
    </row>
    <row r="27" spans="1:9" ht="15" thickTop="1">
      <c r="A27" s="12"/>
      <c r="B27" s="23" t="s">
        <v>40</v>
      </c>
      <c r="C27" s="18" t="s">
        <v>32</v>
      </c>
      <c r="D27" s="28" t="s">
        <v>41</v>
      </c>
      <c r="E27" s="13">
        <v>950</v>
      </c>
      <c r="F27" s="14"/>
      <c r="G27" s="15"/>
      <c r="H27" s="16"/>
      <c r="I27" s="14"/>
    </row>
    <row r="28" spans="1:9" ht="14.25">
      <c r="A28" s="12"/>
      <c r="B28" s="23"/>
      <c r="C28" s="18"/>
      <c r="D28" s="28"/>
      <c r="E28" s="13">
        <v>0</v>
      </c>
      <c r="F28" s="14"/>
      <c r="G28" s="15"/>
      <c r="H28" s="16"/>
      <c r="I28" s="14"/>
    </row>
    <row r="29" spans="1:9" ht="14.25">
      <c r="A29" s="7"/>
      <c r="B29" s="24" t="s">
        <v>7</v>
      </c>
      <c r="C29" s="19"/>
      <c r="D29" s="29"/>
      <c r="E29" s="1">
        <f>SUM(E27:E28)</f>
        <v>950</v>
      </c>
      <c r="F29" s="9">
        <f>E29*1.15</f>
        <v>1092.5</v>
      </c>
      <c r="G29" s="11"/>
      <c r="H29" s="8"/>
      <c r="I29" s="8">
        <f>H29-F29-G29</f>
        <v>-1092.5</v>
      </c>
    </row>
    <row r="30" spans="1:9" ht="15" thickBot="1">
      <c r="A30" s="5" t="s">
        <v>42</v>
      </c>
      <c r="B30" s="22"/>
      <c r="C30" s="17"/>
      <c r="D30" s="27"/>
      <c r="E30" s="5"/>
      <c r="F30" s="5"/>
      <c r="G30" s="10"/>
      <c r="H30" s="5"/>
      <c r="I30" s="6"/>
    </row>
    <row r="31" spans="1:9" ht="15" thickTop="1">
      <c r="A31" s="12"/>
      <c r="B31" s="23" t="s">
        <v>43</v>
      </c>
      <c r="C31" s="18" t="s">
        <v>44</v>
      </c>
      <c r="D31" s="28" t="s">
        <v>45</v>
      </c>
      <c r="E31" s="13">
        <v>1850</v>
      </c>
      <c r="F31" s="14"/>
      <c r="G31" s="15"/>
      <c r="H31" s="16"/>
      <c r="I31" s="14"/>
    </row>
    <row r="32" spans="1:9" s="69" customFormat="1" ht="14.25">
      <c r="A32" s="63">
        <v>1750</v>
      </c>
      <c r="B32" s="64" t="s">
        <v>79</v>
      </c>
      <c r="C32" s="65">
        <v>48</v>
      </c>
      <c r="D32" s="66" t="s">
        <v>81</v>
      </c>
      <c r="E32" s="67">
        <v>0</v>
      </c>
      <c r="F32" s="68"/>
      <c r="G32" s="68"/>
      <c r="H32" s="67"/>
      <c r="I32" s="68"/>
    </row>
    <row r="33" spans="1:9" s="69" customFormat="1" ht="14.25">
      <c r="A33" s="63">
        <v>1850</v>
      </c>
      <c r="B33" s="64" t="s">
        <v>80</v>
      </c>
      <c r="C33" s="65">
        <v>48</v>
      </c>
      <c r="D33" s="66" t="s">
        <v>82</v>
      </c>
      <c r="E33" s="67">
        <v>0</v>
      </c>
      <c r="F33" s="68"/>
      <c r="G33" s="68"/>
      <c r="H33" s="67"/>
      <c r="I33" s="68"/>
    </row>
    <row r="34" spans="1:9" ht="14.25">
      <c r="A34" s="7"/>
      <c r="B34" s="24" t="s">
        <v>7</v>
      </c>
      <c r="C34" s="19"/>
      <c r="D34" s="29"/>
      <c r="E34" s="1">
        <f>SUM(E31:E33)</f>
        <v>1850</v>
      </c>
      <c r="F34" s="9">
        <f>E34*1.15</f>
        <v>2127.5</v>
      </c>
      <c r="G34" s="11"/>
      <c r="H34" s="8"/>
      <c r="I34" s="8">
        <f>H34-F34-G34</f>
        <v>-2127.5</v>
      </c>
    </row>
    <row r="35" spans="1:9" ht="15" thickBot="1">
      <c r="A35" s="5" t="s">
        <v>46</v>
      </c>
      <c r="B35" s="22"/>
      <c r="C35" s="17"/>
      <c r="D35" s="27"/>
      <c r="E35" s="5"/>
      <c r="F35" s="5"/>
      <c r="G35" s="10"/>
      <c r="H35" s="5"/>
      <c r="I35" s="6"/>
    </row>
    <row r="36" spans="1:9" ht="15" thickTop="1">
      <c r="A36" s="12"/>
      <c r="B36" s="23" t="s">
        <v>31</v>
      </c>
      <c r="C36" s="18" t="s">
        <v>32</v>
      </c>
      <c r="D36" s="28" t="s">
        <v>33</v>
      </c>
      <c r="E36" s="13">
        <v>650</v>
      </c>
      <c r="F36" s="14"/>
      <c r="G36" s="15"/>
      <c r="H36" s="16"/>
      <c r="I36" s="14"/>
    </row>
    <row r="37" spans="1:9" s="69" customFormat="1" ht="14.25">
      <c r="A37" s="63">
        <v>650</v>
      </c>
      <c r="B37" s="64" t="s">
        <v>31</v>
      </c>
      <c r="C37" s="65" t="s">
        <v>47</v>
      </c>
      <c r="D37" s="66" t="s">
        <v>48</v>
      </c>
      <c r="E37" s="67">
        <v>0</v>
      </c>
      <c r="F37" s="68"/>
      <c r="G37" s="68"/>
      <c r="H37" s="67"/>
      <c r="I37" s="68"/>
    </row>
    <row r="38" spans="1:9" ht="14.25">
      <c r="A38" s="7"/>
      <c r="B38" s="24" t="s">
        <v>7</v>
      </c>
      <c r="C38" s="19"/>
      <c r="D38" s="29"/>
      <c r="E38" s="1">
        <f>SUM(E36:E37)</f>
        <v>650</v>
      </c>
      <c r="F38" s="9">
        <f>E38*1.15</f>
        <v>747.4999999999999</v>
      </c>
      <c r="G38" s="11"/>
      <c r="H38" s="8"/>
      <c r="I38" s="8">
        <f>H38-F38-G38</f>
        <v>-747.4999999999999</v>
      </c>
    </row>
    <row r="39" spans="1:9" ht="15" thickBot="1">
      <c r="A39" s="5" t="s">
        <v>49</v>
      </c>
      <c r="B39" s="22"/>
      <c r="C39" s="17"/>
      <c r="D39" s="27"/>
      <c r="E39" s="5"/>
      <c r="F39" s="5"/>
      <c r="G39" s="10"/>
      <c r="H39" s="5"/>
      <c r="I39" s="6"/>
    </row>
    <row r="40" spans="1:9" ht="15" thickTop="1">
      <c r="A40" s="12"/>
      <c r="B40" s="23" t="s">
        <v>50</v>
      </c>
      <c r="C40" s="18" t="s">
        <v>51</v>
      </c>
      <c r="D40" s="28" t="s">
        <v>52</v>
      </c>
      <c r="E40" s="13">
        <v>1150</v>
      </c>
      <c r="F40" s="14"/>
      <c r="G40" s="15"/>
      <c r="H40" s="16"/>
      <c r="I40" s="14"/>
    </row>
    <row r="41" spans="1:9" ht="14.25">
      <c r="A41" s="12"/>
      <c r="B41" s="23"/>
      <c r="C41" s="18"/>
      <c r="D41" s="28"/>
      <c r="E41" s="13">
        <v>0</v>
      </c>
      <c r="F41" s="14"/>
      <c r="G41" s="15"/>
      <c r="H41" s="16"/>
      <c r="I41" s="14"/>
    </row>
    <row r="42" spans="1:9" ht="14.25">
      <c r="A42" s="7"/>
      <c r="B42" s="24" t="s">
        <v>7</v>
      </c>
      <c r="C42" s="19"/>
      <c r="D42" s="29"/>
      <c r="E42" s="1">
        <f>SUM(E40:E41)</f>
        <v>1150</v>
      </c>
      <c r="F42" s="9">
        <f>E42*1.15</f>
        <v>1322.5</v>
      </c>
      <c r="G42" s="11"/>
      <c r="H42" s="8"/>
      <c r="I42" s="8">
        <f>H42-F42-G42</f>
        <v>-1322.5</v>
      </c>
    </row>
    <row r="43" spans="1:9" ht="15" thickBot="1">
      <c r="A43" s="5" t="s">
        <v>53</v>
      </c>
      <c r="B43" s="22"/>
      <c r="C43" s="17"/>
      <c r="D43" s="27"/>
      <c r="E43" s="5"/>
      <c r="F43" s="5"/>
      <c r="G43" s="10"/>
      <c r="H43" s="5"/>
      <c r="I43" s="6"/>
    </row>
    <row r="44" spans="1:9" ht="15" thickTop="1">
      <c r="A44" s="12"/>
      <c r="B44" s="23" t="s">
        <v>54</v>
      </c>
      <c r="C44" s="18">
        <v>42</v>
      </c>
      <c r="D44" s="28" t="s">
        <v>55</v>
      </c>
      <c r="E44" s="13">
        <v>1750</v>
      </c>
      <c r="F44" s="14"/>
      <c r="G44" s="15"/>
      <c r="H44" s="16"/>
      <c r="I44" s="14"/>
    </row>
    <row r="45" spans="1:9" ht="14.25">
      <c r="A45" s="12"/>
      <c r="B45" s="23"/>
      <c r="C45" s="18"/>
      <c r="D45" s="28"/>
      <c r="E45" s="13">
        <v>0</v>
      </c>
      <c r="F45" s="14"/>
      <c r="G45" s="15"/>
      <c r="H45" s="16"/>
      <c r="I45" s="14"/>
    </row>
    <row r="46" spans="1:9" ht="14.25">
      <c r="A46" s="7"/>
      <c r="B46" s="24" t="s">
        <v>7</v>
      </c>
      <c r="C46" s="19"/>
      <c r="D46" s="29"/>
      <c r="E46" s="1">
        <f>SUM(E44:E45)</f>
        <v>1750</v>
      </c>
      <c r="F46" s="9">
        <f>E46*1.15</f>
        <v>2012.4999999999998</v>
      </c>
      <c r="G46" s="11"/>
      <c r="H46" s="8"/>
      <c r="I46" s="8">
        <f>H46-F46-G46</f>
        <v>-2012.4999999999998</v>
      </c>
    </row>
    <row r="47" spans="1:9" ht="15" thickBot="1">
      <c r="A47" s="5" t="s">
        <v>56</v>
      </c>
      <c r="B47" s="22"/>
      <c r="C47" s="17"/>
      <c r="D47" s="27"/>
      <c r="E47" s="5"/>
      <c r="F47" s="5"/>
      <c r="G47" s="10"/>
      <c r="H47" s="5"/>
      <c r="I47" s="6"/>
    </row>
    <row r="48" spans="1:9" ht="15" thickTop="1">
      <c r="A48" s="12"/>
      <c r="B48" s="23" t="s">
        <v>57</v>
      </c>
      <c r="C48" s="18">
        <v>54</v>
      </c>
      <c r="D48" s="28" t="s">
        <v>58</v>
      </c>
      <c r="E48" s="13">
        <v>1350</v>
      </c>
      <c r="F48" s="14"/>
      <c r="G48" s="15"/>
      <c r="H48" s="16"/>
      <c r="I48" s="14"/>
    </row>
    <row r="49" spans="1:9" ht="14.25">
      <c r="A49" s="12"/>
      <c r="B49" s="23"/>
      <c r="C49" s="18"/>
      <c r="D49" s="28"/>
      <c r="E49" s="13">
        <v>0</v>
      </c>
      <c r="F49" s="14"/>
      <c r="G49" s="15"/>
      <c r="H49" s="16"/>
      <c r="I49" s="14"/>
    </row>
    <row r="50" spans="1:9" ht="14.25">
      <c r="A50" s="7"/>
      <c r="B50" s="24" t="s">
        <v>7</v>
      </c>
      <c r="C50" s="19"/>
      <c r="D50" s="29"/>
      <c r="E50" s="1">
        <f>SUM(E48:E49)</f>
        <v>1350</v>
      </c>
      <c r="F50" s="9">
        <f>E50*1.15</f>
        <v>1552.4999999999998</v>
      </c>
      <c r="G50" s="11"/>
      <c r="H50" s="8"/>
      <c r="I50" s="8">
        <f>H50-F50-G50</f>
        <v>-1552.4999999999998</v>
      </c>
    </row>
    <row r="51" spans="1:9" ht="15" thickBot="1">
      <c r="A51" s="5" t="s">
        <v>59</v>
      </c>
      <c r="B51" s="22"/>
      <c r="C51" s="17"/>
      <c r="D51" s="27"/>
      <c r="E51" s="5"/>
      <c r="F51" s="5"/>
      <c r="G51" s="10"/>
      <c r="H51" s="5"/>
      <c r="I51" s="6"/>
    </row>
    <row r="52" spans="1:9" ht="15" thickTop="1">
      <c r="A52" s="12"/>
      <c r="B52" s="23" t="s">
        <v>60</v>
      </c>
      <c r="C52" s="18" t="s">
        <v>61</v>
      </c>
      <c r="D52" s="28" t="s">
        <v>62</v>
      </c>
      <c r="E52" s="13">
        <v>550</v>
      </c>
      <c r="F52" s="14"/>
      <c r="G52" s="15"/>
      <c r="H52" s="16"/>
      <c r="I52" s="14"/>
    </row>
    <row r="53" spans="1:9" ht="14.25">
      <c r="A53" s="12"/>
      <c r="B53" s="23"/>
      <c r="C53" s="18"/>
      <c r="D53" s="28"/>
      <c r="E53" s="13">
        <v>0</v>
      </c>
      <c r="F53" s="14"/>
      <c r="G53" s="15"/>
      <c r="H53" s="16"/>
      <c r="I53" s="14"/>
    </row>
    <row r="54" spans="1:9" ht="14.25">
      <c r="A54" s="7"/>
      <c r="B54" s="24" t="s">
        <v>7</v>
      </c>
      <c r="C54" s="19"/>
      <c r="D54" s="29"/>
      <c r="E54" s="1">
        <f>SUM(E52:E53)</f>
        <v>550</v>
      </c>
      <c r="F54" s="9">
        <f>E54*1.15</f>
        <v>632.5</v>
      </c>
      <c r="G54" s="11"/>
      <c r="H54" s="8"/>
      <c r="I54" s="8">
        <f>H54-F54-G54</f>
        <v>-632.5</v>
      </c>
    </row>
    <row r="55" spans="1:9" ht="15" thickBot="1">
      <c r="A55" s="5" t="s">
        <v>63</v>
      </c>
      <c r="B55" s="22"/>
      <c r="C55" s="17"/>
      <c r="D55" s="27"/>
      <c r="E55" s="5"/>
      <c r="F55" s="5"/>
      <c r="G55" s="10"/>
      <c r="H55" s="5"/>
      <c r="I55" s="6"/>
    </row>
    <row r="56" spans="1:9" ht="15" thickTop="1">
      <c r="A56" s="12"/>
      <c r="B56" s="23" t="s">
        <v>64</v>
      </c>
      <c r="C56" s="18">
        <v>54</v>
      </c>
      <c r="D56" s="28" t="s">
        <v>65</v>
      </c>
      <c r="E56" s="13">
        <v>2800</v>
      </c>
      <c r="F56" s="14"/>
      <c r="G56" s="15"/>
      <c r="H56" s="16"/>
      <c r="I56" s="14"/>
    </row>
    <row r="57" spans="1:9" ht="14.25">
      <c r="A57" s="12"/>
      <c r="B57" s="23"/>
      <c r="C57" s="18"/>
      <c r="D57" s="28"/>
      <c r="E57" s="13">
        <v>0</v>
      </c>
      <c r="F57" s="14"/>
      <c r="G57" s="15"/>
      <c r="H57" s="16"/>
      <c r="I57" s="14"/>
    </row>
    <row r="58" spans="1:9" ht="14.25">
      <c r="A58" s="7"/>
      <c r="B58" s="24" t="s">
        <v>7</v>
      </c>
      <c r="C58" s="19"/>
      <c r="D58" s="29"/>
      <c r="E58" s="1">
        <f>SUM(E56:E57)</f>
        <v>2800</v>
      </c>
      <c r="F58" s="9">
        <f>E58*1.15</f>
        <v>3219.9999999999995</v>
      </c>
      <c r="G58" s="11"/>
      <c r="H58" s="8"/>
      <c r="I58" s="8">
        <f>H58-F58-G58</f>
        <v>-3219.9999999999995</v>
      </c>
    </row>
    <row r="59" spans="1:9" ht="15" thickBot="1">
      <c r="A59" s="5" t="s">
        <v>66</v>
      </c>
      <c r="B59" s="22"/>
      <c r="C59" s="17"/>
      <c r="D59" s="27"/>
      <c r="E59" s="5"/>
      <c r="F59" s="5"/>
      <c r="G59" s="10"/>
      <c r="H59" s="5"/>
      <c r="I59" s="6"/>
    </row>
    <row r="60" spans="1:9" ht="15" thickTop="1">
      <c r="A60" s="12"/>
      <c r="B60" s="23" t="s">
        <v>67</v>
      </c>
      <c r="C60" s="18"/>
      <c r="D60" s="28" t="s">
        <v>28</v>
      </c>
      <c r="E60" s="13">
        <v>950</v>
      </c>
      <c r="F60" s="14"/>
      <c r="G60" s="15"/>
      <c r="H60" s="16"/>
      <c r="I60" s="14"/>
    </row>
    <row r="61" spans="1:9" ht="14.25">
      <c r="A61" s="12"/>
      <c r="B61" s="23"/>
      <c r="C61" s="18"/>
      <c r="D61" s="28"/>
      <c r="E61" s="13">
        <v>0</v>
      </c>
      <c r="F61" s="14"/>
      <c r="G61" s="15"/>
      <c r="H61" s="16"/>
      <c r="I61" s="14"/>
    </row>
    <row r="62" spans="1:9" ht="14.25">
      <c r="A62" s="7"/>
      <c r="B62" s="24" t="s">
        <v>7</v>
      </c>
      <c r="C62" s="19"/>
      <c r="D62" s="29"/>
      <c r="E62" s="1">
        <f>SUM(E60:E61)</f>
        <v>950</v>
      </c>
      <c r="F62" s="9">
        <f>E62*1.15</f>
        <v>1092.5</v>
      </c>
      <c r="G62" s="11"/>
      <c r="H62" s="8"/>
      <c r="I62" s="8">
        <f>H62-F62-G62</f>
        <v>-1092.5</v>
      </c>
    </row>
    <row r="63" spans="1:9" ht="15" thickBot="1">
      <c r="A63" s="5" t="s">
        <v>68</v>
      </c>
      <c r="B63" s="22"/>
      <c r="C63" s="17"/>
      <c r="D63" s="27"/>
      <c r="E63" s="5"/>
      <c r="F63" s="5"/>
      <c r="G63" s="10"/>
      <c r="H63" s="5"/>
      <c r="I63" s="6"/>
    </row>
    <row r="64" spans="1:9" ht="15" thickTop="1">
      <c r="A64" s="12"/>
      <c r="B64" s="23" t="s">
        <v>31</v>
      </c>
      <c r="C64" s="18" t="s">
        <v>69</v>
      </c>
      <c r="D64" s="28" t="s">
        <v>33</v>
      </c>
      <c r="E64" s="13">
        <v>650</v>
      </c>
      <c r="F64" s="14"/>
      <c r="G64" s="15"/>
      <c r="H64" s="16"/>
      <c r="I64" s="14"/>
    </row>
    <row r="65" spans="1:9" ht="14.25">
      <c r="A65" s="12"/>
      <c r="B65" s="23"/>
      <c r="C65" s="18"/>
      <c r="D65" s="28"/>
      <c r="E65" s="13">
        <v>0</v>
      </c>
      <c r="F65" s="14"/>
      <c r="G65" s="15"/>
      <c r="H65" s="16"/>
      <c r="I65" s="14"/>
    </row>
    <row r="66" spans="1:9" ht="14.25">
      <c r="A66" s="7"/>
      <c r="B66" s="24" t="s">
        <v>7</v>
      </c>
      <c r="C66" s="19"/>
      <c r="D66" s="29"/>
      <c r="E66" s="1">
        <f>SUM(E64:E65)</f>
        <v>650</v>
      </c>
      <c r="F66" s="9">
        <f>E66*1.15</f>
        <v>747.4999999999999</v>
      </c>
      <c r="G66" s="11"/>
      <c r="H66" s="8"/>
      <c r="I66" s="8">
        <f>H66-F66-G66</f>
        <v>-747.4999999999999</v>
      </c>
    </row>
    <row r="67" spans="1:9" ht="15" thickBot="1">
      <c r="A67" s="5" t="s">
        <v>70</v>
      </c>
      <c r="B67" s="22"/>
      <c r="C67" s="17"/>
      <c r="D67" s="27"/>
      <c r="E67" s="5"/>
      <c r="F67" s="5"/>
      <c r="G67" s="10"/>
      <c r="H67" s="5"/>
      <c r="I67" s="6"/>
    </row>
    <row r="68" spans="1:9" ht="15" thickTop="1">
      <c r="A68" s="12"/>
      <c r="B68" s="23" t="s">
        <v>71</v>
      </c>
      <c r="C68" s="18" t="s">
        <v>44</v>
      </c>
      <c r="D68" s="28" t="s">
        <v>72</v>
      </c>
      <c r="E68" s="13">
        <v>1850</v>
      </c>
      <c r="F68" s="14"/>
      <c r="G68" s="15"/>
      <c r="H68" s="16"/>
      <c r="I68" s="14"/>
    </row>
    <row r="69" spans="1:9" s="69" customFormat="1" ht="14.25">
      <c r="A69" s="63">
        <v>1450</v>
      </c>
      <c r="B69" s="64" t="s">
        <v>36</v>
      </c>
      <c r="C69" s="65" t="s">
        <v>44</v>
      </c>
      <c r="D69" s="66" t="s">
        <v>73</v>
      </c>
      <c r="E69" s="67">
        <v>0</v>
      </c>
      <c r="F69" s="68"/>
      <c r="G69" s="68"/>
      <c r="H69" s="67"/>
      <c r="I69" s="68"/>
    </row>
    <row r="70" spans="1:9" ht="14.25">
      <c r="A70" s="7"/>
      <c r="B70" s="24" t="s">
        <v>7</v>
      </c>
      <c r="C70" s="19"/>
      <c r="D70" s="29"/>
      <c r="E70" s="1">
        <f>SUM(E68:E69)</f>
        <v>1850</v>
      </c>
      <c r="F70" s="9">
        <f>E70*1.15</f>
        <v>2127.5</v>
      </c>
      <c r="G70" s="11"/>
      <c r="H70" s="8"/>
      <c r="I70" s="8">
        <f>H70-F70-G70</f>
        <v>-2127.5</v>
      </c>
    </row>
    <row r="71" spans="1:9" ht="15" thickBot="1">
      <c r="A71" s="5" t="s">
        <v>74</v>
      </c>
      <c r="B71" s="22"/>
      <c r="C71" s="17"/>
      <c r="D71" s="27"/>
      <c r="E71" s="5"/>
      <c r="F71" s="5"/>
      <c r="G71" s="10"/>
      <c r="H71" s="5"/>
      <c r="I71" s="6"/>
    </row>
    <row r="72" spans="1:9" ht="15" thickTop="1">
      <c r="A72" s="12"/>
      <c r="B72" s="23" t="s">
        <v>75</v>
      </c>
      <c r="C72" s="18">
        <v>48</v>
      </c>
      <c r="D72" s="28" t="s">
        <v>76</v>
      </c>
      <c r="E72" s="13">
        <v>2200</v>
      </c>
      <c r="F72" s="14"/>
      <c r="G72" s="15"/>
      <c r="H72" s="16"/>
      <c r="I72" s="14"/>
    </row>
    <row r="73" spans="1:9" ht="14.25">
      <c r="A73" s="12"/>
      <c r="B73" s="23" t="s">
        <v>77</v>
      </c>
      <c r="C73" s="18">
        <v>48</v>
      </c>
      <c r="D73" s="28" t="s">
        <v>78</v>
      </c>
      <c r="E73" s="13">
        <v>450</v>
      </c>
      <c r="F73" s="14"/>
      <c r="G73" s="15"/>
      <c r="H73" s="16"/>
      <c r="I73" s="14"/>
    </row>
    <row r="74" spans="1:9" ht="14.25">
      <c r="A74" s="7"/>
      <c r="B74" s="24" t="s">
        <v>7</v>
      </c>
      <c r="C74" s="19"/>
      <c r="D74" s="29"/>
      <c r="E74" s="1">
        <f>SUM(E72:E73)</f>
        <v>2650</v>
      </c>
      <c r="F74" s="9">
        <f>E74*1.15</f>
        <v>3047.4999999999995</v>
      </c>
      <c r="G74" s="11"/>
      <c r="H74" s="8"/>
      <c r="I74" s="8">
        <f>H74-F74-G74</f>
        <v>-3047.4999999999995</v>
      </c>
    </row>
    <row r="75" spans="1:9" ht="15" thickBot="1">
      <c r="A75" s="5" t="s">
        <v>83</v>
      </c>
      <c r="B75" s="22"/>
      <c r="C75" s="17"/>
      <c r="D75" s="27"/>
      <c r="E75" s="5"/>
      <c r="F75" s="5"/>
      <c r="G75" s="10"/>
      <c r="H75" s="5"/>
      <c r="I75" s="6"/>
    </row>
    <row r="76" spans="1:9" ht="15" thickTop="1">
      <c r="A76" s="12"/>
      <c r="B76" s="23" t="s">
        <v>84</v>
      </c>
      <c r="C76" s="18">
        <v>52</v>
      </c>
      <c r="D76" s="28" t="s">
        <v>76</v>
      </c>
      <c r="E76" s="13">
        <v>2200</v>
      </c>
      <c r="F76" s="14"/>
      <c r="G76" s="15"/>
      <c r="H76" s="16"/>
      <c r="I76" s="14"/>
    </row>
    <row r="77" spans="1:9" ht="14.25">
      <c r="A77" s="12"/>
      <c r="B77" s="23"/>
      <c r="C77" s="18"/>
      <c r="D77" s="28"/>
      <c r="E77" s="13">
        <v>0</v>
      </c>
      <c r="F77" s="14"/>
      <c r="G77" s="15"/>
      <c r="H77" s="16"/>
      <c r="I77" s="14"/>
    </row>
    <row r="78" spans="1:9" ht="14.25">
      <c r="A78" s="7"/>
      <c r="B78" s="24" t="s">
        <v>7</v>
      </c>
      <c r="C78" s="19"/>
      <c r="D78" s="29"/>
      <c r="E78" s="1">
        <f>SUM(E76:E77)</f>
        <v>2200</v>
      </c>
      <c r="F78" s="9">
        <f>E78*1.15</f>
        <v>2530</v>
      </c>
      <c r="G78" s="11"/>
      <c r="H78" s="8"/>
      <c r="I78" s="8">
        <f>H78-F78-G78</f>
        <v>-2530</v>
      </c>
    </row>
    <row r="79" spans="1:9" ht="15" thickBot="1">
      <c r="A79" s="5" t="s">
        <v>85</v>
      </c>
      <c r="B79" s="22"/>
      <c r="C79" s="17"/>
      <c r="D79" s="27"/>
      <c r="E79" s="5"/>
      <c r="F79" s="5"/>
      <c r="G79" s="10"/>
      <c r="H79" s="5"/>
      <c r="I79" s="6"/>
    </row>
    <row r="80" spans="1:9" ht="15" thickTop="1">
      <c r="A80" s="12"/>
      <c r="B80" s="23" t="s">
        <v>23</v>
      </c>
      <c r="C80" s="18">
        <v>48</v>
      </c>
      <c r="D80" s="28" t="s">
        <v>86</v>
      </c>
      <c r="E80" s="13">
        <v>2150</v>
      </c>
      <c r="F80" s="14"/>
      <c r="G80" s="15"/>
      <c r="H80" s="16"/>
      <c r="I80" s="14"/>
    </row>
    <row r="81" spans="1:9" ht="14.25">
      <c r="A81" s="12"/>
      <c r="B81" s="23"/>
      <c r="C81" s="18"/>
      <c r="D81" s="28"/>
      <c r="E81" s="13">
        <v>0</v>
      </c>
      <c r="F81" s="14"/>
      <c r="G81" s="15"/>
      <c r="H81" s="16"/>
      <c r="I81" s="14"/>
    </row>
    <row r="82" spans="1:9" ht="14.25">
      <c r="A82" s="7"/>
      <c r="B82" s="24" t="s">
        <v>7</v>
      </c>
      <c r="C82" s="19"/>
      <c r="D82" s="29"/>
      <c r="E82" s="1">
        <f>SUM(E80:E81)</f>
        <v>2150</v>
      </c>
      <c r="F82" s="9">
        <f>E82*1.15</f>
        <v>2472.5</v>
      </c>
      <c r="G82" s="11"/>
      <c r="H82" s="8"/>
      <c r="I82" s="8">
        <f>H82-F82-G82</f>
        <v>-2472.5</v>
      </c>
    </row>
    <row r="83" spans="1:9" ht="15" thickBot="1">
      <c r="A83" s="5" t="s">
        <v>87</v>
      </c>
      <c r="B83" s="22"/>
      <c r="C83" s="17"/>
      <c r="D83" s="27"/>
      <c r="E83" s="5"/>
      <c r="F83" s="5"/>
      <c r="G83" s="10"/>
      <c r="H83" s="5"/>
      <c r="I83" s="6"/>
    </row>
    <row r="84" spans="1:9" ht="15" thickTop="1">
      <c r="A84" s="12"/>
      <c r="B84" s="23" t="s">
        <v>36</v>
      </c>
      <c r="C84" s="18" t="s">
        <v>25</v>
      </c>
      <c r="D84" s="28" t="s">
        <v>73</v>
      </c>
      <c r="E84" s="13">
        <v>1450</v>
      </c>
      <c r="F84" s="14"/>
      <c r="G84" s="15"/>
      <c r="H84" s="16"/>
      <c r="I84" s="14"/>
    </row>
    <row r="85" spans="1:9" ht="14.25">
      <c r="A85" s="12"/>
      <c r="B85" s="23"/>
      <c r="C85" s="18"/>
      <c r="D85" s="28"/>
      <c r="E85" s="13">
        <v>0</v>
      </c>
      <c r="F85" s="14"/>
      <c r="G85" s="15"/>
      <c r="H85" s="16"/>
      <c r="I85" s="14"/>
    </row>
    <row r="86" spans="1:9" ht="14.25">
      <c r="A86" s="7"/>
      <c r="B86" s="24" t="s">
        <v>7</v>
      </c>
      <c r="C86" s="19"/>
      <c r="D86" s="29"/>
      <c r="E86" s="1">
        <f>SUM(E84:E85)</f>
        <v>1450</v>
      </c>
      <c r="F86" s="9">
        <f>E86*1.15</f>
        <v>1667.4999999999998</v>
      </c>
      <c r="G86" s="11"/>
      <c r="H86" s="8"/>
      <c r="I86" s="8">
        <f>H86-F86-G86</f>
        <v>-1667.4999999999998</v>
      </c>
    </row>
    <row r="87" spans="1:9" ht="15" thickBot="1">
      <c r="A87" s="5" t="s">
        <v>88</v>
      </c>
      <c r="B87" s="22"/>
      <c r="C87" s="17"/>
      <c r="D87" s="27"/>
      <c r="E87" s="5"/>
      <c r="F87" s="5"/>
      <c r="G87" s="10"/>
      <c r="H87" s="5"/>
      <c r="I87" s="6"/>
    </row>
    <row r="88" spans="1:9" ht="15" thickTop="1">
      <c r="A88" s="12"/>
      <c r="B88" s="23" t="s">
        <v>80</v>
      </c>
      <c r="C88" s="18">
        <v>52</v>
      </c>
      <c r="D88" s="28" t="s">
        <v>89</v>
      </c>
      <c r="E88" s="13">
        <v>1850</v>
      </c>
      <c r="F88" s="14"/>
      <c r="G88" s="15"/>
      <c r="H88" s="16"/>
      <c r="I88" s="14"/>
    </row>
    <row r="89" spans="1:9" ht="14.25">
      <c r="A89" s="12"/>
      <c r="B89" s="23" t="s">
        <v>113</v>
      </c>
      <c r="C89" s="18" t="s">
        <v>99</v>
      </c>
      <c r="D89" s="28" t="s">
        <v>114</v>
      </c>
      <c r="E89" s="13">
        <v>1350</v>
      </c>
      <c r="F89" s="14"/>
      <c r="G89" s="15"/>
      <c r="H89" s="16"/>
      <c r="I89" s="14"/>
    </row>
    <row r="90" spans="1:9" s="4" customFormat="1" ht="14.25">
      <c r="A90" s="12"/>
      <c r="B90" s="23" t="s">
        <v>94</v>
      </c>
      <c r="C90" s="18" t="s">
        <v>51</v>
      </c>
      <c r="D90" s="28" t="s">
        <v>96</v>
      </c>
      <c r="E90" s="13">
        <v>950</v>
      </c>
      <c r="F90" s="14"/>
      <c r="G90" s="15"/>
      <c r="H90" s="16"/>
      <c r="I90" s="14"/>
    </row>
    <row r="91" spans="1:9" ht="14.25">
      <c r="A91" s="7"/>
      <c r="B91" s="24" t="s">
        <v>7</v>
      </c>
      <c r="C91" s="19"/>
      <c r="D91" s="29"/>
      <c r="E91" s="1">
        <f>SUM(E88:E90)</f>
        <v>4150</v>
      </c>
      <c r="F91" s="9">
        <f>E91*1.15</f>
        <v>4772.5</v>
      </c>
      <c r="G91" s="11"/>
      <c r="H91" s="8"/>
      <c r="I91" s="8">
        <f>H91-F91-G91</f>
        <v>-4772.5</v>
      </c>
    </row>
    <row r="92" spans="1:9" ht="15" thickBot="1">
      <c r="A92" s="5" t="s">
        <v>90</v>
      </c>
      <c r="B92" s="22"/>
      <c r="C92" s="17"/>
      <c r="D92" s="27"/>
      <c r="E92" s="5"/>
      <c r="F92" s="5"/>
      <c r="G92" s="10"/>
      <c r="H92" s="5"/>
      <c r="I92" s="6"/>
    </row>
    <row r="93" spans="1:9" ht="15" thickTop="1">
      <c r="A93" s="12"/>
      <c r="B93" s="23" t="s">
        <v>91</v>
      </c>
      <c r="C93" s="18" t="s">
        <v>27</v>
      </c>
      <c r="D93" s="28" t="s">
        <v>92</v>
      </c>
      <c r="E93" s="13">
        <v>450</v>
      </c>
      <c r="F93" s="14"/>
      <c r="G93" s="15"/>
      <c r="H93" s="16"/>
      <c r="I93" s="14"/>
    </row>
    <row r="94" spans="1:9" ht="14.25">
      <c r="A94" s="12"/>
      <c r="B94" s="23"/>
      <c r="C94" s="18"/>
      <c r="D94" s="28"/>
      <c r="E94" s="13">
        <v>0</v>
      </c>
      <c r="F94" s="14"/>
      <c r="G94" s="15"/>
      <c r="H94" s="16"/>
      <c r="I94" s="14"/>
    </row>
    <row r="95" spans="1:9" ht="14.25">
      <c r="A95" s="7"/>
      <c r="B95" s="24" t="s">
        <v>7</v>
      </c>
      <c r="C95" s="19"/>
      <c r="D95" s="29"/>
      <c r="E95" s="1">
        <f>SUM(E93:E94)</f>
        <v>450</v>
      </c>
      <c r="F95" s="9">
        <f>E95*1.15</f>
        <v>517.5</v>
      </c>
      <c r="G95" s="11"/>
      <c r="H95" s="8"/>
      <c r="I95" s="8">
        <f>H95-F95-G95</f>
        <v>-517.5</v>
      </c>
    </row>
    <row r="96" spans="1:9" ht="15" thickBot="1">
      <c r="A96" s="5" t="s">
        <v>93</v>
      </c>
      <c r="B96" s="22"/>
      <c r="C96" s="17"/>
      <c r="D96" s="27"/>
      <c r="E96" s="5"/>
      <c r="F96" s="5"/>
      <c r="G96" s="10"/>
      <c r="H96" s="5"/>
      <c r="I96" s="6"/>
    </row>
    <row r="97" spans="1:9" ht="15" thickTop="1">
      <c r="A97" s="12"/>
      <c r="B97" s="23" t="s">
        <v>94</v>
      </c>
      <c r="C97" s="18" t="s">
        <v>25</v>
      </c>
      <c r="D97" s="28" t="s">
        <v>96</v>
      </c>
      <c r="E97" s="13">
        <v>950</v>
      </c>
      <c r="F97" s="14"/>
      <c r="G97" s="15"/>
      <c r="H97" s="16"/>
      <c r="I97" s="14"/>
    </row>
    <row r="98" spans="1:9" ht="14.25">
      <c r="A98" s="12"/>
      <c r="B98" s="23" t="s">
        <v>95</v>
      </c>
      <c r="C98" s="18">
        <v>50</v>
      </c>
      <c r="D98" s="28" t="s">
        <v>28</v>
      </c>
      <c r="E98" s="13">
        <v>950</v>
      </c>
      <c r="F98" s="14"/>
      <c r="G98" s="15"/>
      <c r="H98" s="16"/>
      <c r="I98" s="14"/>
    </row>
    <row r="99" spans="1:9" ht="14.25">
      <c r="A99" s="7"/>
      <c r="B99" s="24" t="s">
        <v>7</v>
      </c>
      <c r="C99" s="19"/>
      <c r="D99" s="29"/>
      <c r="E99" s="1">
        <f>SUM(E97:E98)</f>
        <v>1900</v>
      </c>
      <c r="F99" s="9">
        <f>E99*1.15</f>
        <v>2185</v>
      </c>
      <c r="G99" s="11"/>
      <c r="H99" s="8"/>
      <c r="I99" s="8">
        <f>H99-F99-G99</f>
        <v>-2185</v>
      </c>
    </row>
    <row r="100" spans="1:9" ht="15" thickBot="1">
      <c r="A100" s="5" t="s">
        <v>97</v>
      </c>
      <c r="B100" s="22"/>
      <c r="C100" s="17"/>
      <c r="D100" s="27"/>
      <c r="E100" s="5"/>
      <c r="F100" s="5"/>
      <c r="G100" s="10"/>
      <c r="H100" s="5"/>
      <c r="I100" s="6"/>
    </row>
    <row r="101" spans="1:9" ht="15" thickTop="1">
      <c r="A101" s="12"/>
      <c r="B101" s="23" t="s">
        <v>36</v>
      </c>
      <c r="C101" s="18" t="s">
        <v>27</v>
      </c>
      <c r="D101" s="28" t="s">
        <v>98</v>
      </c>
      <c r="E101" s="13">
        <v>1450</v>
      </c>
      <c r="F101" s="14"/>
      <c r="G101" s="15"/>
      <c r="H101" s="16"/>
      <c r="I101" s="14"/>
    </row>
    <row r="102" spans="1:9" s="69" customFormat="1" ht="14.25">
      <c r="A102" s="63">
        <v>650</v>
      </c>
      <c r="B102" s="64" t="s">
        <v>31</v>
      </c>
      <c r="C102" s="65" t="s">
        <v>99</v>
      </c>
      <c r="D102" s="66" t="s">
        <v>33</v>
      </c>
      <c r="E102" s="67">
        <v>0</v>
      </c>
      <c r="F102" s="68"/>
      <c r="G102" s="68"/>
      <c r="H102" s="67"/>
      <c r="I102" s="68"/>
    </row>
    <row r="103" spans="1:9" s="69" customFormat="1" ht="14.25">
      <c r="A103" s="63">
        <v>1350</v>
      </c>
      <c r="B103" s="64" t="s">
        <v>57</v>
      </c>
      <c r="C103" s="65" t="s">
        <v>27</v>
      </c>
      <c r="D103" s="66" t="s">
        <v>58</v>
      </c>
      <c r="E103" s="67">
        <v>0</v>
      </c>
      <c r="F103" s="68"/>
      <c r="G103" s="68"/>
      <c r="H103" s="67"/>
      <c r="I103" s="68"/>
    </row>
    <row r="104" spans="1:9" s="69" customFormat="1" ht="14.25">
      <c r="A104" s="63">
        <v>950</v>
      </c>
      <c r="B104" s="64" t="s">
        <v>100</v>
      </c>
      <c r="C104" s="65" t="s">
        <v>27</v>
      </c>
      <c r="D104" s="66" t="s">
        <v>96</v>
      </c>
      <c r="E104" s="67">
        <v>0</v>
      </c>
      <c r="F104" s="68"/>
      <c r="G104" s="68"/>
      <c r="H104" s="67"/>
      <c r="I104" s="68"/>
    </row>
    <row r="105" spans="1:9" ht="14.25">
      <c r="A105" s="7"/>
      <c r="B105" s="24" t="s">
        <v>7</v>
      </c>
      <c r="C105" s="19"/>
      <c r="D105" s="29"/>
      <c r="E105" s="1">
        <f>SUM(E101:E104)</f>
        <v>1450</v>
      </c>
      <c r="F105" s="9">
        <f>E105*1.15</f>
        <v>1667.4999999999998</v>
      </c>
      <c r="G105" s="11"/>
      <c r="H105" s="8"/>
      <c r="I105" s="8">
        <f>H105-F105-G105</f>
        <v>-1667.4999999999998</v>
      </c>
    </row>
    <row r="106" spans="1:9" ht="15" thickBot="1">
      <c r="A106" s="5" t="s">
        <v>101</v>
      </c>
      <c r="B106" s="22"/>
      <c r="C106" s="17"/>
      <c r="D106" s="27"/>
      <c r="E106" s="5"/>
      <c r="F106" s="5"/>
      <c r="G106" s="10"/>
      <c r="H106" s="5"/>
      <c r="I106" s="6"/>
    </row>
    <row r="107" spans="1:9" ht="15" thickTop="1">
      <c r="A107" s="12"/>
      <c r="B107" s="23" t="s">
        <v>102</v>
      </c>
      <c r="C107" s="18" t="s">
        <v>32</v>
      </c>
      <c r="D107" s="28" t="s">
        <v>103</v>
      </c>
      <c r="E107" s="13">
        <v>1450</v>
      </c>
      <c r="F107" s="14"/>
      <c r="G107" s="15"/>
      <c r="H107" s="16"/>
      <c r="I107" s="14"/>
    </row>
    <row r="108" spans="1:9" ht="14.25">
      <c r="A108" s="12"/>
      <c r="B108" s="23"/>
      <c r="C108" s="18"/>
      <c r="D108" s="28"/>
      <c r="E108" s="13">
        <v>0</v>
      </c>
      <c r="F108" s="14"/>
      <c r="G108" s="15"/>
      <c r="H108" s="16"/>
      <c r="I108" s="14"/>
    </row>
    <row r="109" spans="1:9" ht="14.25">
      <c r="A109" s="7"/>
      <c r="B109" s="24" t="s">
        <v>7</v>
      </c>
      <c r="C109" s="19"/>
      <c r="D109" s="29"/>
      <c r="E109" s="1">
        <f>SUM(E107:E108)</f>
        <v>1450</v>
      </c>
      <c r="F109" s="70">
        <f>E109</f>
        <v>1450</v>
      </c>
      <c r="G109" s="11"/>
      <c r="H109" s="8"/>
      <c r="I109" s="8">
        <f>H109-F109-G109</f>
        <v>-1450</v>
      </c>
    </row>
    <row r="110" spans="1:9" ht="15" thickBot="1">
      <c r="A110" s="5" t="s">
        <v>104</v>
      </c>
      <c r="B110" s="22"/>
      <c r="C110" s="17"/>
      <c r="D110" s="27"/>
      <c r="E110" s="5"/>
      <c r="F110" s="5"/>
      <c r="G110" s="10"/>
      <c r="H110" s="5"/>
      <c r="I110" s="6"/>
    </row>
    <row r="111" spans="1:9" ht="15" thickTop="1">
      <c r="A111" s="12"/>
      <c r="B111" s="23" t="s">
        <v>31</v>
      </c>
      <c r="C111" s="18" t="s">
        <v>99</v>
      </c>
      <c r="D111" s="28" t="s">
        <v>33</v>
      </c>
      <c r="E111" s="13">
        <v>650</v>
      </c>
      <c r="F111" s="14"/>
      <c r="G111" s="15"/>
      <c r="H111" s="16"/>
      <c r="I111" s="14"/>
    </row>
    <row r="112" spans="1:9" ht="14.25">
      <c r="A112" s="12"/>
      <c r="B112" s="23"/>
      <c r="C112" s="18"/>
      <c r="D112" s="28"/>
      <c r="E112" s="13">
        <v>0</v>
      </c>
      <c r="F112" s="14"/>
      <c r="G112" s="15"/>
      <c r="H112" s="16"/>
      <c r="I112" s="14"/>
    </row>
    <row r="113" spans="1:9" ht="14.25">
      <c r="A113" s="7"/>
      <c r="B113" s="24" t="s">
        <v>7</v>
      </c>
      <c r="C113" s="19"/>
      <c r="D113" s="29"/>
      <c r="E113" s="1">
        <f>SUM(E111:E112)</f>
        <v>650</v>
      </c>
      <c r="F113" s="9">
        <f>E113*1.15</f>
        <v>747.4999999999999</v>
      </c>
      <c r="G113" s="11"/>
      <c r="H113" s="8"/>
      <c r="I113" s="8">
        <f>H113-F113-G113</f>
        <v>-747.4999999999999</v>
      </c>
    </row>
    <row r="114" spans="1:9" ht="15" thickBot="1">
      <c r="A114" s="5" t="s">
        <v>105</v>
      </c>
      <c r="B114" s="22"/>
      <c r="C114" s="17"/>
      <c r="D114" s="27"/>
      <c r="E114" s="5"/>
      <c r="F114" s="5"/>
      <c r="G114" s="10"/>
      <c r="H114" s="5"/>
      <c r="I114" s="6"/>
    </row>
    <row r="115" spans="1:9" ht="15" thickTop="1">
      <c r="A115" s="12"/>
      <c r="B115" s="23" t="s">
        <v>106</v>
      </c>
      <c r="C115" s="18" t="s">
        <v>44</v>
      </c>
      <c r="D115" s="28" t="s">
        <v>107</v>
      </c>
      <c r="E115" s="13">
        <v>950</v>
      </c>
      <c r="F115" s="14"/>
      <c r="G115" s="15"/>
      <c r="H115" s="16"/>
      <c r="I115" s="14"/>
    </row>
    <row r="116" spans="1:9" s="69" customFormat="1" ht="14.25">
      <c r="A116" s="63">
        <v>950</v>
      </c>
      <c r="B116" s="64" t="s">
        <v>108</v>
      </c>
      <c r="C116" s="65" t="s">
        <v>44</v>
      </c>
      <c r="D116" s="66" t="s">
        <v>109</v>
      </c>
      <c r="E116" s="67">
        <v>0</v>
      </c>
      <c r="F116" s="68"/>
      <c r="G116" s="68"/>
      <c r="H116" s="67"/>
      <c r="I116" s="68"/>
    </row>
    <row r="117" spans="1:9" s="4" customFormat="1" ht="14.25">
      <c r="A117" s="12"/>
      <c r="B117" s="23" t="s">
        <v>31</v>
      </c>
      <c r="C117" s="18" t="s">
        <v>99</v>
      </c>
      <c r="D117" s="28" t="s">
        <v>110</v>
      </c>
      <c r="E117" s="13">
        <v>650</v>
      </c>
      <c r="F117" s="14"/>
      <c r="G117" s="15"/>
      <c r="H117" s="16"/>
      <c r="I117" s="14"/>
    </row>
    <row r="118" spans="1:9" s="4" customFormat="1" ht="14.25">
      <c r="A118" s="12"/>
      <c r="B118" s="23" t="s">
        <v>111</v>
      </c>
      <c r="C118" s="18" t="s">
        <v>44</v>
      </c>
      <c r="D118" s="28" t="s">
        <v>112</v>
      </c>
      <c r="E118" s="13">
        <v>550</v>
      </c>
      <c r="F118" s="14"/>
      <c r="G118" s="15"/>
      <c r="H118" s="16"/>
      <c r="I118" s="14"/>
    </row>
    <row r="119" spans="1:9" ht="14.25">
      <c r="A119" s="7"/>
      <c r="B119" s="24" t="s">
        <v>7</v>
      </c>
      <c r="C119" s="19"/>
      <c r="D119" s="29"/>
      <c r="E119" s="1">
        <f>SUM(E115:E118)</f>
        <v>2150</v>
      </c>
      <c r="F119" s="9">
        <f>E119*1.15</f>
        <v>2472.5</v>
      </c>
      <c r="G119" s="11"/>
      <c r="H119" s="8"/>
      <c r="I119" s="8">
        <f>H119-F119-G119</f>
        <v>-2472.5</v>
      </c>
    </row>
    <row r="120" spans="1:9" ht="15" thickBot="1">
      <c r="A120" s="5"/>
      <c r="B120" s="22"/>
      <c r="C120" s="17"/>
      <c r="D120" s="27"/>
      <c r="E120" s="5"/>
      <c r="F120" s="5"/>
      <c r="G120" s="10"/>
      <c r="H120" s="5"/>
      <c r="I120" s="6"/>
    </row>
    <row r="121" spans="1:9" ht="15" thickTop="1">
      <c r="A121" s="12"/>
      <c r="B121" s="23"/>
      <c r="C121" s="18"/>
      <c r="D121" s="28"/>
      <c r="E121" s="13">
        <v>0</v>
      </c>
      <c r="F121" s="14"/>
      <c r="G121" s="15"/>
      <c r="H121" s="16"/>
      <c r="I121" s="14"/>
    </row>
    <row r="122" spans="1:9" ht="14.25">
      <c r="A122" s="12"/>
      <c r="B122" s="23"/>
      <c r="C122" s="18"/>
      <c r="D122" s="28"/>
      <c r="E122" s="13">
        <v>0</v>
      </c>
      <c r="F122" s="14"/>
      <c r="G122" s="15"/>
      <c r="H122" s="16"/>
      <c r="I122" s="14"/>
    </row>
    <row r="123" spans="1:9" ht="14.25">
      <c r="A123" s="7"/>
      <c r="B123" s="24" t="s">
        <v>7</v>
      </c>
      <c r="C123" s="19"/>
      <c r="D123" s="29"/>
      <c r="E123" s="1">
        <f>SUM(E121:E122)</f>
        <v>0</v>
      </c>
      <c r="F123" s="9">
        <f>E123*1.15</f>
        <v>0</v>
      </c>
      <c r="G123" s="11"/>
      <c r="H123" s="8"/>
      <c r="I123" s="8">
        <f>H123-F123-G123</f>
        <v>0</v>
      </c>
    </row>
    <row r="124" spans="1:9" ht="15" thickBot="1">
      <c r="A124" s="5"/>
      <c r="B124" s="22"/>
      <c r="C124" s="17"/>
      <c r="D124" s="27"/>
      <c r="E124" s="5"/>
      <c r="F124" s="5"/>
      <c r="G124" s="10"/>
      <c r="H124" s="5"/>
      <c r="I124" s="6"/>
    </row>
    <row r="125" spans="1:9" ht="15" thickTop="1">
      <c r="A125" s="12"/>
      <c r="B125" s="23"/>
      <c r="C125" s="18"/>
      <c r="D125" s="28"/>
      <c r="E125" s="13">
        <v>0</v>
      </c>
      <c r="F125" s="14"/>
      <c r="G125" s="15"/>
      <c r="H125" s="16"/>
      <c r="I125" s="14"/>
    </row>
    <row r="126" spans="1:9" ht="14.25">
      <c r="A126" s="12"/>
      <c r="B126" s="23"/>
      <c r="C126" s="18"/>
      <c r="D126" s="28"/>
      <c r="E126" s="13">
        <v>0</v>
      </c>
      <c r="F126" s="14"/>
      <c r="G126" s="15"/>
      <c r="H126" s="16"/>
      <c r="I126" s="14"/>
    </row>
    <row r="127" spans="1:9" ht="14.25">
      <c r="A127" s="7"/>
      <c r="B127" s="24" t="s">
        <v>7</v>
      </c>
      <c r="C127" s="19"/>
      <c r="D127" s="29"/>
      <c r="E127" s="1">
        <f>SUM(E125:E126)</f>
        <v>0</v>
      </c>
      <c r="F127" s="9">
        <f>E127*1.15</f>
        <v>0</v>
      </c>
      <c r="G127" s="11"/>
      <c r="H127" s="8"/>
      <c r="I127" s="8">
        <f>H127-F127-G127</f>
        <v>0</v>
      </c>
    </row>
    <row r="128" spans="1:9" ht="15" thickBot="1">
      <c r="A128" s="5"/>
      <c r="B128" s="22"/>
      <c r="C128" s="17"/>
      <c r="D128" s="27"/>
      <c r="E128" s="5"/>
      <c r="F128" s="5"/>
      <c r="G128" s="10"/>
      <c r="H128" s="5"/>
      <c r="I128" s="6"/>
    </row>
    <row r="129" spans="1:9" ht="15" thickTop="1">
      <c r="A129" s="12"/>
      <c r="B129" s="23"/>
      <c r="C129" s="18"/>
      <c r="D129" s="28"/>
      <c r="E129" s="13">
        <v>0</v>
      </c>
      <c r="F129" s="14"/>
      <c r="G129" s="15"/>
      <c r="H129" s="16"/>
      <c r="I129" s="14"/>
    </row>
    <row r="130" spans="1:9" ht="14.25">
      <c r="A130" s="12"/>
      <c r="B130" s="23"/>
      <c r="C130" s="18"/>
      <c r="D130" s="28"/>
      <c r="E130" s="13">
        <v>0</v>
      </c>
      <c r="F130" s="14"/>
      <c r="G130" s="15"/>
      <c r="H130" s="16"/>
      <c r="I130" s="14"/>
    </row>
    <row r="131" spans="1:9" ht="14.25">
      <c r="A131" s="7"/>
      <c r="B131" s="24" t="s">
        <v>7</v>
      </c>
      <c r="C131" s="19"/>
      <c r="D131" s="29"/>
      <c r="E131" s="1">
        <f>SUM(E129:E130)</f>
        <v>0</v>
      </c>
      <c r="F131" s="9">
        <f>E131*1.15</f>
        <v>0</v>
      </c>
      <c r="G131" s="11"/>
      <c r="H131" s="8"/>
      <c r="I131" s="8">
        <f>H131-F131-G131</f>
        <v>0</v>
      </c>
    </row>
    <row r="132" spans="1:9" ht="15" thickBot="1">
      <c r="A132" s="5"/>
      <c r="B132" s="22"/>
      <c r="C132" s="17"/>
      <c r="D132" s="27"/>
      <c r="E132" s="5"/>
      <c r="F132" s="5"/>
      <c r="G132" s="10"/>
      <c r="H132" s="5"/>
      <c r="I132" s="6"/>
    </row>
    <row r="133" spans="1:9" ht="15" thickTop="1">
      <c r="A133" s="12"/>
      <c r="B133" s="23"/>
      <c r="C133" s="18"/>
      <c r="D133" s="28"/>
      <c r="E133" s="13">
        <v>0</v>
      </c>
      <c r="F133" s="14"/>
      <c r="G133" s="15"/>
      <c r="H133" s="16"/>
      <c r="I133" s="14"/>
    </row>
    <row r="134" spans="1:9" ht="14.25">
      <c r="A134" s="12"/>
      <c r="B134" s="23"/>
      <c r="C134" s="18"/>
      <c r="D134" s="28"/>
      <c r="E134" s="13">
        <v>0</v>
      </c>
      <c r="F134" s="14"/>
      <c r="G134" s="15"/>
      <c r="H134" s="16"/>
      <c r="I134" s="14"/>
    </row>
    <row r="135" spans="1:9" ht="14.25">
      <c r="A135" s="7"/>
      <c r="B135" s="24" t="s">
        <v>7</v>
      </c>
      <c r="C135" s="19"/>
      <c r="D135" s="29"/>
      <c r="E135" s="1">
        <f>SUM(E133:E134)</f>
        <v>0</v>
      </c>
      <c r="F135" s="9">
        <f>E135*1.15</f>
        <v>0</v>
      </c>
      <c r="G135" s="11"/>
      <c r="H135" s="8"/>
      <c r="I135" s="8">
        <f>H135-F135-G135</f>
        <v>0</v>
      </c>
    </row>
    <row r="136" spans="1:9" ht="15" thickBot="1">
      <c r="A136" s="5"/>
      <c r="B136" s="22"/>
      <c r="C136" s="17"/>
      <c r="D136" s="27"/>
      <c r="E136" s="5"/>
      <c r="F136" s="5"/>
      <c r="G136" s="10"/>
      <c r="H136" s="5"/>
      <c r="I136" s="6"/>
    </row>
    <row r="137" spans="1:9" ht="15" thickTop="1">
      <c r="A137" s="12"/>
      <c r="B137" s="23"/>
      <c r="C137" s="18"/>
      <c r="D137" s="28"/>
      <c r="E137" s="13">
        <v>0</v>
      </c>
      <c r="F137" s="14"/>
      <c r="G137" s="15"/>
      <c r="H137" s="16"/>
      <c r="I137" s="14"/>
    </row>
    <row r="138" spans="1:9" ht="14.25">
      <c r="A138" s="12"/>
      <c r="B138" s="23"/>
      <c r="C138" s="18"/>
      <c r="D138" s="28"/>
      <c r="E138" s="13">
        <v>0</v>
      </c>
      <c r="F138" s="14"/>
      <c r="G138" s="15"/>
      <c r="H138" s="16"/>
      <c r="I138" s="14"/>
    </row>
    <row r="139" spans="1:9" ht="14.25">
      <c r="A139" s="7"/>
      <c r="B139" s="24" t="s">
        <v>7</v>
      </c>
      <c r="C139" s="19"/>
      <c r="D139" s="29"/>
      <c r="E139" s="1">
        <f>SUM(E137:E138)</f>
        <v>0</v>
      </c>
      <c r="F139" s="9">
        <f>E139*1.15</f>
        <v>0</v>
      </c>
      <c r="G139" s="11"/>
      <c r="H139" s="8"/>
      <c r="I139" s="8">
        <f>H139-F139-G139</f>
        <v>0</v>
      </c>
    </row>
    <row r="140" spans="1:9" ht="15" thickBot="1">
      <c r="A140" s="5"/>
      <c r="B140" s="22"/>
      <c r="C140" s="17"/>
      <c r="D140" s="27"/>
      <c r="E140" s="5"/>
      <c r="F140" s="5"/>
      <c r="G140" s="10"/>
      <c r="H140" s="5"/>
      <c r="I140" s="6"/>
    </row>
    <row r="141" spans="1:9" ht="15" thickTop="1">
      <c r="A141" s="12"/>
      <c r="B141" s="23"/>
      <c r="C141" s="18"/>
      <c r="D141" s="28"/>
      <c r="E141" s="13">
        <v>0</v>
      </c>
      <c r="F141" s="14"/>
      <c r="G141" s="15"/>
      <c r="H141" s="16"/>
      <c r="I141" s="14"/>
    </row>
    <row r="142" spans="1:9" ht="14.25">
      <c r="A142" s="12"/>
      <c r="B142" s="23"/>
      <c r="C142" s="18"/>
      <c r="D142" s="28"/>
      <c r="E142" s="13">
        <v>0</v>
      </c>
      <c r="F142" s="14"/>
      <c r="G142" s="15"/>
      <c r="H142" s="16"/>
      <c r="I142" s="14"/>
    </row>
    <row r="143" spans="1:9" ht="14.25">
      <c r="A143" s="7"/>
      <c r="B143" s="24" t="s">
        <v>7</v>
      </c>
      <c r="C143" s="19"/>
      <c r="D143" s="29"/>
      <c r="E143" s="1">
        <f>SUM(E141:E142)</f>
        <v>0</v>
      </c>
      <c r="F143" s="9">
        <f>E143*1.15</f>
        <v>0</v>
      </c>
      <c r="G143" s="11"/>
      <c r="H143" s="8"/>
      <c r="I143" s="8">
        <f>H143-F143-G143</f>
        <v>0</v>
      </c>
    </row>
    <row r="144" spans="1:9" ht="15" thickBot="1">
      <c r="A144" s="5"/>
      <c r="B144" s="22"/>
      <c r="C144" s="17"/>
      <c r="D144" s="27"/>
      <c r="E144" s="5"/>
      <c r="F144" s="5"/>
      <c r="G144" s="10"/>
      <c r="H144" s="5"/>
      <c r="I144" s="6"/>
    </row>
    <row r="145" spans="1:9" ht="15" thickTop="1">
      <c r="A145" s="12"/>
      <c r="B145" s="23"/>
      <c r="C145" s="18"/>
      <c r="D145" s="28"/>
      <c r="E145" s="13">
        <v>0</v>
      </c>
      <c r="F145" s="14"/>
      <c r="G145" s="15"/>
      <c r="H145" s="16"/>
      <c r="I145" s="14"/>
    </row>
    <row r="146" spans="1:9" ht="14.25">
      <c r="A146" s="12"/>
      <c r="B146" s="23"/>
      <c r="C146" s="18"/>
      <c r="D146" s="28"/>
      <c r="E146" s="13">
        <v>0</v>
      </c>
      <c r="F146" s="14"/>
      <c r="G146" s="15"/>
      <c r="H146" s="16"/>
      <c r="I146" s="14"/>
    </row>
    <row r="147" spans="1:9" ht="14.25">
      <c r="A147" s="7"/>
      <c r="B147" s="24" t="s">
        <v>7</v>
      </c>
      <c r="C147" s="19"/>
      <c r="D147" s="29"/>
      <c r="E147" s="1">
        <f>SUM(E145:E146)</f>
        <v>0</v>
      </c>
      <c r="F147" s="9">
        <f>E147*1.15</f>
        <v>0</v>
      </c>
      <c r="G147" s="11"/>
      <c r="H147" s="8"/>
      <c r="I147" s="8">
        <f>H147-F147-G147</f>
        <v>0</v>
      </c>
    </row>
    <row r="148" spans="1:9" ht="15" thickBot="1">
      <c r="A148" s="5"/>
      <c r="B148" s="22"/>
      <c r="C148" s="17"/>
      <c r="D148" s="27"/>
      <c r="E148" s="5"/>
      <c r="F148" s="5"/>
      <c r="G148" s="10"/>
      <c r="H148" s="5"/>
      <c r="I148" s="6"/>
    </row>
    <row r="149" spans="1:9" ht="15" thickTop="1">
      <c r="A149" s="12"/>
      <c r="B149" s="23"/>
      <c r="C149" s="18"/>
      <c r="D149" s="28"/>
      <c r="E149" s="13">
        <v>0</v>
      </c>
      <c r="F149" s="14"/>
      <c r="G149" s="15"/>
      <c r="H149" s="16"/>
      <c r="I149" s="14"/>
    </row>
    <row r="150" spans="1:9" ht="14.25">
      <c r="A150" s="12"/>
      <c r="B150" s="23"/>
      <c r="C150" s="18"/>
      <c r="D150" s="28"/>
      <c r="E150" s="13">
        <v>0</v>
      </c>
      <c r="F150" s="14"/>
      <c r="G150" s="15"/>
      <c r="H150" s="16"/>
      <c r="I150" s="14"/>
    </row>
    <row r="151" spans="1:9" ht="14.25">
      <c r="A151" s="7"/>
      <c r="B151" s="24" t="s">
        <v>7</v>
      </c>
      <c r="C151" s="19"/>
      <c r="D151" s="29"/>
      <c r="E151" s="1">
        <f>SUM(E149:E150)</f>
        <v>0</v>
      </c>
      <c r="F151" s="9">
        <f>E151*1.15</f>
        <v>0</v>
      </c>
      <c r="G151" s="11"/>
      <c r="H151" s="8"/>
      <c r="I151" s="8">
        <f>H151-F151-G151</f>
        <v>0</v>
      </c>
    </row>
    <row r="152" spans="1:9" ht="15" thickBot="1">
      <c r="A152" s="5"/>
      <c r="B152" s="22"/>
      <c r="C152" s="17"/>
      <c r="D152" s="27"/>
      <c r="E152" s="5"/>
      <c r="F152" s="5"/>
      <c r="G152" s="10"/>
      <c r="H152" s="5"/>
      <c r="I152" s="6"/>
    </row>
    <row r="153" spans="1:9" ht="15" thickTop="1">
      <c r="A153" s="12"/>
      <c r="B153" s="23"/>
      <c r="C153" s="18"/>
      <c r="D153" s="28"/>
      <c r="E153" s="13">
        <v>0</v>
      </c>
      <c r="F153" s="14"/>
      <c r="G153" s="15"/>
      <c r="H153" s="16"/>
      <c r="I153" s="14"/>
    </row>
    <row r="154" spans="1:9" ht="14.25">
      <c r="A154" s="12"/>
      <c r="B154" s="23"/>
      <c r="C154" s="18"/>
      <c r="D154" s="28"/>
      <c r="E154" s="13">
        <v>0</v>
      </c>
      <c r="F154" s="14"/>
      <c r="G154" s="15"/>
      <c r="H154" s="16"/>
      <c r="I154" s="14"/>
    </row>
    <row r="155" spans="1:9" ht="14.25">
      <c r="A155" s="7"/>
      <c r="B155" s="24" t="s">
        <v>7</v>
      </c>
      <c r="C155" s="19"/>
      <c r="D155" s="29"/>
      <c r="E155" s="1">
        <f>SUM(E153:E154)</f>
        <v>0</v>
      </c>
      <c r="F155" s="9">
        <f>E155*1.15</f>
        <v>0</v>
      </c>
      <c r="G155" s="11"/>
      <c r="H155" s="8"/>
      <c r="I155" s="8">
        <f>H155-F155-G155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76"/>
  <sheetViews>
    <sheetView zoomScalePageLayoutView="0" workbookViewId="0" topLeftCell="A1">
      <selection activeCell="D8" sqref="D8"/>
    </sheetView>
  </sheetViews>
  <sheetFormatPr defaultColWidth="9.140625" defaultRowHeight="15"/>
  <cols>
    <col min="2" max="2" width="12.00390625" style="31" customWidth="1"/>
    <col min="3" max="3" width="22.28125" style="31" customWidth="1"/>
    <col min="4" max="4" width="16.8515625" style="31" customWidth="1"/>
    <col min="5" max="5" width="12.421875" style="0" customWidth="1"/>
    <col min="6" max="7" width="8.8515625" style="0" customWidth="1"/>
    <col min="8" max="8" width="45.28125" style="0" customWidth="1"/>
  </cols>
  <sheetData>
    <row r="1" spans="2:8" ht="14.25">
      <c r="B1" s="45" t="s">
        <v>11</v>
      </c>
      <c r="C1" s="46" t="s">
        <v>12</v>
      </c>
      <c r="D1" s="46" t="s">
        <v>13</v>
      </c>
      <c r="E1" s="47" t="s">
        <v>14</v>
      </c>
      <c r="F1" s="47" t="s">
        <v>15</v>
      </c>
      <c r="G1" s="48" t="s">
        <v>16</v>
      </c>
      <c r="H1" s="4"/>
    </row>
    <row r="2" spans="2:8" s="4" customFormat="1" ht="14.25">
      <c r="B2" s="37"/>
      <c r="C2" s="38"/>
      <c r="D2" s="38"/>
      <c r="E2" s="39"/>
      <c r="F2" s="40"/>
      <c r="G2" s="41"/>
      <c r="H2" s="12"/>
    </row>
    <row r="3" spans="2:8" s="4" customFormat="1" ht="14.25">
      <c r="B3" s="37"/>
      <c r="C3" s="38"/>
      <c r="D3" s="38"/>
      <c r="E3" s="39"/>
      <c r="F3" s="40"/>
      <c r="G3" s="41"/>
      <c r="H3" s="12"/>
    </row>
    <row r="4" spans="2:8" s="4" customFormat="1" ht="14.25">
      <c r="B4" s="37"/>
      <c r="C4" s="38"/>
      <c r="D4" s="38"/>
      <c r="E4" s="39"/>
      <c r="F4" s="40"/>
      <c r="G4" s="41"/>
      <c r="H4" s="12"/>
    </row>
    <row r="5" spans="2:8" s="4" customFormat="1" ht="14.25">
      <c r="B5" s="37"/>
      <c r="C5" s="38"/>
      <c r="D5" s="38"/>
      <c r="E5" s="39"/>
      <c r="F5" s="40"/>
      <c r="G5" s="41"/>
      <c r="H5" s="12"/>
    </row>
    <row r="6" spans="2:8" s="4" customFormat="1" ht="14.25">
      <c r="B6" s="37"/>
      <c r="C6" s="38"/>
      <c r="D6" s="38"/>
      <c r="E6" s="39"/>
      <c r="F6" s="40"/>
      <c r="G6" s="41"/>
      <c r="H6" s="12"/>
    </row>
    <row r="7" spans="2:8" s="4" customFormat="1" ht="15" thickBot="1">
      <c r="B7" s="32"/>
      <c r="C7" s="43"/>
      <c r="D7" s="43"/>
      <c r="E7" s="34"/>
      <c r="F7" s="35"/>
      <c r="G7" s="36"/>
      <c r="H7" s="12"/>
    </row>
    <row r="8" spans="2:8" ht="15" thickBot="1">
      <c r="B8" s="32"/>
      <c r="C8" s="50"/>
      <c r="D8" s="33"/>
      <c r="E8" s="34"/>
      <c r="F8" s="35"/>
      <c r="G8" s="36"/>
      <c r="H8" s="12"/>
    </row>
    <row r="9" spans="2:8" s="4" customFormat="1" ht="15" thickBot="1">
      <c r="B9" s="32"/>
      <c r="C9" s="50"/>
      <c r="D9" s="33"/>
      <c r="E9" s="34"/>
      <c r="F9" s="35"/>
      <c r="G9" s="36"/>
      <c r="H9" s="12"/>
    </row>
    <row r="10" spans="2:8" s="4" customFormat="1" ht="14.25">
      <c r="B10" s="32"/>
      <c r="C10" s="50"/>
      <c r="D10" s="33"/>
      <c r="E10" s="34"/>
      <c r="F10" s="35"/>
      <c r="G10" s="36"/>
      <c r="H10" s="51"/>
    </row>
    <row r="11" spans="2:8" ht="14.25">
      <c r="B11" s="32"/>
      <c r="C11" s="33"/>
      <c r="D11" s="33"/>
      <c r="E11" s="34"/>
      <c r="F11" s="35"/>
      <c r="G11" s="36"/>
      <c r="H11" s="12"/>
    </row>
    <row r="12" spans="2:8" s="4" customFormat="1" ht="14.25">
      <c r="B12" s="32"/>
      <c r="C12" s="33"/>
      <c r="D12" s="33"/>
      <c r="E12" s="34"/>
      <c r="F12" s="52"/>
      <c r="G12" s="36"/>
      <c r="H12" s="12"/>
    </row>
    <row r="13" spans="2:8" s="4" customFormat="1" ht="14.25">
      <c r="B13" s="32"/>
      <c r="C13" s="33"/>
      <c r="D13" s="33"/>
      <c r="E13" s="34"/>
      <c r="F13" s="35"/>
      <c r="G13" s="36"/>
      <c r="H13" s="12"/>
    </row>
    <row r="14" spans="2:8" s="4" customFormat="1" ht="14.25">
      <c r="B14" s="32"/>
      <c r="C14" s="33"/>
      <c r="D14" s="33"/>
      <c r="E14" s="34"/>
      <c r="F14" s="35"/>
      <c r="G14" s="36"/>
      <c r="H14" s="12"/>
    </row>
    <row r="15" spans="2:8" s="4" customFormat="1" ht="14.25">
      <c r="B15" s="32"/>
      <c r="C15" s="33"/>
      <c r="D15" s="33"/>
      <c r="E15" s="34"/>
      <c r="F15" s="35"/>
      <c r="G15" s="36"/>
      <c r="H15" s="12"/>
    </row>
    <row r="16" spans="2:8" s="4" customFormat="1" ht="14.25">
      <c r="B16" s="32"/>
      <c r="C16" s="33"/>
      <c r="D16" s="33"/>
      <c r="E16" s="34"/>
      <c r="F16" s="35"/>
      <c r="G16" s="36"/>
      <c r="H16" s="12"/>
    </row>
    <row r="17" spans="2:8" s="4" customFormat="1" ht="14.25">
      <c r="B17" s="32"/>
      <c r="C17" s="33"/>
      <c r="D17" s="33"/>
      <c r="E17" s="34"/>
      <c r="F17" s="35"/>
      <c r="G17" s="36"/>
      <c r="H17" s="12"/>
    </row>
    <row r="18" spans="2:8" ht="14.25">
      <c r="B18" s="32"/>
      <c r="C18" s="33"/>
      <c r="D18" s="33"/>
      <c r="E18" s="34"/>
      <c r="F18" s="35"/>
      <c r="G18" s="36"/>
      <c r="H18" s="12"/>
    </row>
    <row r="19" spans="2:8" s="4" customFormat="1" ht="14.25">
      <c r="B19" s="32"/>
      <c r="C19" s="33"/>
      <c r="D19" s="33"/>
      <c r="E19" s="34"/>
      <c r="F19" s="35"/>
      <c r="G19" s="36"/>
      <c r="H19" s="12"/>
    </row>
    <row r="20" spans="2:8" ht="14.25">
      <c r="B20" s="32"/>
      <c r="C20" s="33"/>
      <c r="D20" s="33"/>
      <c r="E20" s="34"/>
      <c r="F20" s="35"/>
      <c r="G20" s="36"/>
      <c r="H20" s="12"/>
    </row>
    <row r="21" spans="2:8" s="4" customFormat="1" ht="14.25">
      <c r="B21" s="32"/>
      <c r="C21" s="33"/>
      <c r="D21" s="33"/>
      <c r="E21" s="34"/>
      <c r="F21" s="35"/>
      <c r="G21" s="36"/>
      <c r="H21" s="12"/>
    </row>
    <row r="22" spans="2:8" ht="14.25">
      <c r="B22" s="32"/>
      <c r="C22" s="33"/>
      <c r="D22" s="33"/>
      <c r="E22" s="34"/>
      <c r="F22" s="35"/>
      <c r="G22" s="36"/>
      <c r="H22" s="12"/>
    </row>
    <row r="23" spans="2:8" ht="14.25">
      <c r="B23" s="32"/>
      <c r="C23" s="33"/>
      <c r="D23" s="33"/>
      <c r="E23" s="34"/>
      <c r="F23" s="35"/>
      <c r="G23" s="36"/>
      <c r="H23" s="12"/>
    </row>
    <row r="24" spans="2:8" s="4" customFormat="1" ht="14.25">
      <c r="B24" s="32"/>
      <c r="C24" s="33"/>
      <c r="D24" s="33"/>
      <c r="E24" s="34"/>
      <c r="F24" s="35"/>
      <c r="G24" s="36"/>
      <c r="H24" s="12"/>
    </row>
    <row r="25" spans="2:8" s="4" customFormat="1" ht="14.25">
      <c r="B25" s="32"/>
      <c r="C25" s="33"/>
      <c r="D25" s="33"/>
      <c r="E25" s="34"/>
      <c r="F25" s="35"/>
      <c r="G25" s="36"/>
      <c r="H25" s="12"/>
    </row>
    <row r="26" spans="2:8" ht="14.25">
      <c r="B26" s="32"/>
      <c r="C26" s="33"/>
      <c r="D26" s="33"/>
      <c r="E26" s="34"/>
      <c r="F26" s="35"/>
      <c r="G26" s="36"/>
      <c r="H26" s="12"/>
    </row>
    <row r="27" spans="2:8" ht="14.25">
      <c r="B27" s="32"/>
      <c r="C27" s="33"/>
      <c r="D27" s="33"/>
      <c r="E27" s="34"/>
      <c r="F27" s="35"/>
      <c r="G27" s="36"/>
      <c r="H27" s="12"/>
    </row>
    <row r="28" spans="2:8" s="4" customFormat="1" ht="14.25">
      <c r="B28" s="32"/>
      <c r="C28" s="33"/>
      <c r="D28" s="33"/>
      <c r="E28" s="34"/>
      <c r="F28" s="35"/>
      <c r="G28" s="36"/>
      <c r="H28" s="12"/>
    </row>
    <row r="29" spans="2:8" s="4" customFormat="1" ht="14.25">
      <c r="B29" s="32"/>
      <c r="C29" s="33"/>
      <c r="D29" s="33"/>
      <c r="E29" s="34"/>
      <c r="F29" s="35"/>
      <c r="G29" s="36"/>
      <c r="H29" s="12"/>
    </row>
    <row r="30" spans="2:8" ht="14.25">
      <c r="B30" s="32"/>
      <c r="C30" s="33"/>
      <c r="D30" s="33"/>
      <c r="E30" s="34"/>
      <c r="F30" s="35"/>
      <c r="G30" s="36"/>
      <c r="H30" s="12"/>
    </row>
    <row r="31" spans="2:8" ht="14.25">
      <c r="B31" s="32"/>
      <c r="C31" s="33"/>
      <c r="D31" s="33"/>
      <c r="E31" s="34"/>
      <c r="F31" s="35"/>
      <c r="G31" s="36"/>
      <c r="H31" s="12"/>
    </row>
    <row r="32" spans="2:8" s="4" customFormat="1" ht="14.25">
      <c r="B32" s="32"/>
      <c r="C32" s="33"/>
      <c r="D32" s="33"/>
      <c r="E32" s="34"/>
      <c r="F32" s="35"/>
      <c r="G32" s="36"/>
      <c r="H32" s="12"/>
    </row>
    <row r="33" spans="2:8" s="4" customFormat="1" ht="14.25">
      <c r="B33" s="32"/>
      <c r="C33" s="33"/>
      <c r="D33" s="33"/>
      <c r="E33" s="34"/>
      <c r="F33" s="35"/>
      <c r="G33" s="36"/>
      <c r="H33" s="12"/>
    </row>
    <row r="34" spans="2:8" ht="14.25">
      <c r="B34" s="32"/>
      <c r="C34" s="33"/>
      <c r="D34" s="33"/>
      <c r="E34" s="34"/>
      <c r="F34" s="35"/>
      <c r="G34" s="36"/>
      <c r="H34" s="12"/>
    </row>
    <row r="35" spans="2:8" ht="14.25">
      <c r="B35" s="32"/>
      <c r="C35" s="33"/>
      <c r="D35" s="33"/>
      <c r="E35" s="34"/>
      <c r="F35" s="35"/>
      <c r="G35" s="36"/>
      <c r="H35" s="12"/>
    </row>
    <row r="36" spans="2:8" s="4" customFormat="1" ht="14.25">
      <c r="B36" s="32"/>
      <c r="C36" s="33"/>
      <c r="D36" s="33"/>
      <c r="E36" s="34"/>
      <c r="F36" s="35"/>
      <c r="G36" s="36"/>
      <c r="H36" s="12"/>
    </row>
    <row r="37" spans="2:8" ht="14.25">
      <c r="B37" s="32"/>
      <c r="C37" s="33"/>
      <c r="D37" s="33"/>
      <c r="E37" s="34"/>
      <c r="F37" s="35"/>
      <c r="G37" s="36"/>
      <c r="H37" s="12"/>
    </row>
    <row r="38" spans="2:8" s="4" customFormat="1" ht="14.25">
      <c r="B38" s="32"/>
      <c r="C38" s="33"/>
      <c r="D38" s="33"/>
      <c r="E38" s="34"/>
      <c r="F38" s="35"/>
      <c r="G38" s="36"/>
      <c r="H38" s="12"/>
    </row>
    <row r="39" spans="2:8" s="4" customFormat="1" ht="14.25">
      <c r="B39" s="32"/>
      <c r="C39" s="33"/>
      <c r="D39" s="33"/>
      <c r="E39" s="34"/>
      <c r="F39" s="35"/>
      <c r="G39" s="36"/>
      <c r="H39" s="12"/>
    </row>
    <row r="40" spans="2:8" ht="14.25">
      <c r="B40" s="32"/>
      <c r="C40" s="33"/>
      <c r="D40" s="33"/>
      <c r="E40" s="34"/>
      <c r="F40" s="35"/>
      <c r="G40" s="36"/>
      <c r="H40" s="53"/>
    </row>
    <row r="41" spans="2:8" ht="14.25">
      <c r="B41" s="32"/>
      <c r="C41" s="33"/>
      <c r="D41" s="33"/>
      <c r="E41" s="34"/>
      <c r="F41" s="35"/>
      <c r="G41" s="36"/>
      <c r="H41" s="12"/>
    </row>
    <row r="42" spans="2:8" ht="14.25">
      <c r="B42" s="32"/>
      <c r="C42" s="33"/>
      <c r="D42" s="33"/>
      <c r="E42" s="34"/>
      <c r="F42" s="35"/>
      <c r="G42" s="54"/>
      <c r="H42" s="12"/>
    </row>
    <row r="43" spans="2:8" s="4" customFormat="1" ht="14.25">
      <c r="B43" s="32"/>
      <c r="C43" s="33"/>
      <c r="D43" s="33"/>
      <c r="E43" s="34"/>
      <c r="F43" s="35"/>
      <c r="G43" s="36"/>
      <c r="H43" s="12"/>
    </row>
    <row r="44" spans="2:8" ht="14.25">
      <c r="B44" s="32"/>
      <c r="C44" s="33"/>
      <c r="D44" s="33"/>
      <c r="E44" s="34"/>
      <c r="F44" s="35"/>
      <c r="G44" s="36"/>
      <c r="H44" s="12"/>
    </row>
    <row r="45" spans="2:8" ht="14.25">
      <c r="B45" s="32"/>
      <c r="C45" s="33"/>
      <c r="D45" s="33"/>
      <c r="E45" s="34"/>
      <c r="F45" s="35"/>
      <c r="G45" s="36"/>
      <c r="H45" s="55"/>
    </row>
    <row r="46" spans="2:8" ht="14.25">
      <c r="B46" s="32"/>
      <c r="C46" s="33"/>
      <c r="D46" s="33"/>
      <c r="E46" s="34"/>
      <c r="F46" s="35"/>
      <c r="G46" s="36"/>
      <c r="H46" s="12"/>
    </row>
    <row r="47" spans="2:8" ht="14.25">
      <c r="B47" s="32"/>
      <c r="C47" s="33"/>
      <c r="D47" s="33"/>
      <c r="E47" s="34"/>
      <c r="F47" s="35"/>
      <c r="G47" s="36"/>
      <c r="H47" s="12"/>
    </row>
    <row r="48" spans="2:8" s="4" customFormat="1" ht="14.25">
      <c r="B48" s="42"/>
      <c r="C48" s="33"/>
      <c r="D48" s="33"/>
      <c r="E48" s="34"/>
      <c r="F48" s="35"/>
      <c r="G48" s="36"/>
      <c r="H48" s="12"/>
    </row>
    <row r="49" spans="2:8" s="4" customFormat="1" ht="14.25">
      <c r="B49" s="32"/>
      <c r="C49" s="33"/>
      <c r="D49" s="33"/>
      <c r="E49" s="34"/>
      <c r="F49" s="35"/>
      <c r="G49" s="36"/>
      <c r="H49" s="12"/>
    </row>
    <row r="50" spans="2:8" ht="14.25">
      <c r="B50" s="32"/>
      <c r="C50" s="33"/>
      <c r="D50" s="33"/>
      <c r="E50" s="34"/>
      <c r="F50" s="35"/>
      <c r="G50" s="36"/>
      <c r="H50" s="12"/>
    </row>
    <row r="51" spans="2:8" s="4" customFormat="1" ht="15" thickBot="1">
      <c r="B51" s="32"/>
      <c r="C51" s="56"/>
      <c r="D51" s="56"/>
      <c r="E51" s="57"/>
      <c r="F51" s="58"/>
      <c r="G51" s="59"/>
      <c r="H51" s="12"/>
    </row>
    <row r="52" spans="2:8" ht="15" thickBot="1">
      <c r="B52" s="32"/>
      <c r="C52" s="56"/>
      <c r="D52" s="56"/>
      <c r="E52" s="57"/>
      <c r="F52" s="58"/>
      <c r="G52" s="59"/>
      <c r="H52" s="12"/>
    </row>
    <row r="53" spans="2:8" ht="14.25">
      <c r="B53" s="32"/>
      <c r="C53" s="43"/>
      <c r="D53" s="43"/>
      <c r="E53" s="34"/>
      <c r="F53" s="34"/>
      <c r="G53" s="36"/>
      <c r="H53" s="12"/>
    </row>
    <row r="54" spans="2:8" ht="14.25">
      <c r="B54" s="37"/>
      <c r="C54" s="38"/>
      <c r="D54" s="38"/>
      <c r="E54" s="39"/>
      <c r="F54" s="40"/>
      <c r="G54" s="60"/>
      <c r="H54" s="12"/>
    </row>
    <row r="55" spans="2:8" ht="14.25">
      <c r="B55" s="37"/>
      <c r="C55" s="38"/>
      <c r="D55" s="38"/>
      <c r="E55" s="39"/>
      <c r="F55" s="40"/>
      <c r="G55" s="41"/>
      <c r="H55" s="12"/>
    </row>
    <row r="56" spans="2:8" ht="14.25">
      <c r="B56" s="37"/>
      <c r="C56" s="38"/>
      <c r="D56" s="38"/>
      <c r="E56" s="39"/>
      <c r="F56" s="40"/>
      <c r="G56" s="41"/>
      <c r="H56" s="12"/>
    </row>
    <row r="57" spans="2:8" ht="14.25">
      <c r="B57" s="37"/>
      <c r="C57" s="38"/>
      <c r="D57" s="38"/>
      <c r="E57" s="39"/>
      <c r="F57" s="40"/>
      <c r="G57" s="41"/>
      <c r="H57" s="12"/>
    </row>
    <row r="58" spans="2:8" ht="14.25">
      <c r="B58" s="37"/>
      <c r="C58" s="38"/>
      <c r="D58" s="38"/>
      <c r="E58" s="39"/>
      <c r="F58" s="40"/>
      <c r="G58" s="41"/>
      <c r="H58" s="12"/>
    </row>
    <row r="59" spans="2:8" ht="14.25">
      <c r="B59" s="32"/>
      <c r="C59" s="33"/>
      <c r="D59" s="33"/>
      <c r="E59" s="34"/>
      <c r="F59" s="35"/>
      <c r="G59" s="36"/>
      <c r="H59" s="12"/>
    </row>
    <row r="60" spans="2:8" ht="14.25">
      <c r="B60" s="32"/>
      <c r="C60" s="38"/>
      <c r="D60" s="33"/>
      <c r="E60" s="34"/>
      <c r="F60" s="35"/>
      <c r="G60" s="36"/>
      <c r="H60" s="12"/>
    </row>
    <row r="61" spans="2:8" ht="14.25">
      <c r="B61" s="32"/>
      <c r="C61" s="38"/>
      <c r="D61" s="33"/>
      <c r="E61" s="34"/>
      <c r="F61" s="35"/>
      <c r="G61" s="36"/>
      <c r="H61" s="12"/>
    </row>
    <row r="62" spans="2:8" ht="14.25">
      <c r="B62" s="61"/>
      <c r="C62" s="61"/>
      <c r="D62" s="61"/>
      <c r="E62" s="12"/>
      <c r="F62" s="12"/>
      <c r="G62" s="12"/>
      <c r="H62" s="12"/>
    </row>
    <row r="63" spans="2:8" ht="14.25">
      <c r="B63" s="61"/>
      <c r="C63" s="61"/>
      <c r="D63" s="61"/>
      <c r="E63" s="12"/>
      <c r="F63" s="12"/>
      <c r="G63" s="12"/>
      <c r="H63" s="12"/>
    </row>
    <row r="64" spans="2:8" ht="14.25">
      <c r="B64" s="61"/>
      <c r="C64" s="61"/>
      <c r="D64" s="61"/>
      <c r="E64" s="12"/>
      <c r="F64" s="12"/>
      <c r="G64" s="12"/>
      <c r="H64" s="12"/>
    </row>
    <row r="65" spans="2:8" ht="15" thickBot="1">
      <c r="B65" s="61"/>
      <c r="C65" s="61"/>
      <c r="D65" s="61"/>
      <c r="E65" s="62"/>
      <c r="F65" s="12"/>
      <c r="G65" s="12"/>
      <c r="H65" s="12"/>
    </row>
    <row r="66" spans="2:8" ht="15" thickBot="1">
      <c r="B66" s="32"/>
      <c r="C66" s="50"/>
      <c r="D66" s="33"/>
      <c r="E66" s="34"/>
      <c r="F66" s="35"/>
      <c r="G66" s="36"/>
      <c r="H66" s="12"/>
    </row>
    <row r="67" spans="2:8" ht="14.25">
      <c r="B67" s="32"/>
      <c r="C67" s="50"/>
      <c r="D67" s="33"/>
      <c r="E67" s="34"/>
      <c r="F67" s="35"/>
      <c r="G67" s="36"/>
      <c r="H67" s="12"/>
    </row>
    <row r="68" spans="2:8" ht="15" thickBot="1">
      <c r="B68" s="32"/>
      <c r="C68" s="33"/>
      <c r="D68" s="33"/>
      <c r="E68" s="34"/>
      <c r="F68" s="35"/>
      <c r="G68" s="36"/>
      <c r="H68" s="12"/>
    </row>
    <row r="69" spans="2:8" ht="15" thickBot="1">
      <c r="B69" s="32"/>
      <c r="C69" s="50"/>
      <c r="D69" s="33"/>
      <c r="E69" s="34"/>
      <c r="F69" s="35"/>
      <c r="G69" s="36"/>
      <c r="H69" s="12"/>
    </row>
    <row r="70" spans="2:8" s="4" customFormat="1" ht="15" thickBot="1">
      <c r="B70" s="32"/>
      <c r="C70" s="50"/>
      <c r="D70" s="33"/>
      <c r="E70" s="34"/>
      <c r="F70" s="35"/>
      <c r="G70" s="36"/>
      <c r="H70" s="49"/>
    </row>
    <row r="71" spans="2:8" ht="14.25">
      <c r="B71" s="32"/>
      <c r="C71" s="50"/>
      <c r="D71" s="33"/>
      <c r="E71" s="34"/>
      <c r="F71" s="35"/>
      <c r="G71" s="36"/>
      <c r="H71" s="12"/>
    </row>
    <row r="72" spans="2:8" ht="15" thickBot="1">
      <c r="B72" s="32"/>
      <c r="C72" s="33"/>
      <c r="D72" s="33"/>
      <c r="E72" s="34"/>
      <c r="F72" s="35"/>
      <c r="G72" s="36"/>
      <c r="H72" s="12"/>
    </row>
    <row r="73" spans="2:8" ht="15" thickBot="1">
      <c r="B73" s="32"/>
      <c r="C73" s="50"/>
      <c r="D73" s="33"/>
      <c r="E73" s="34"/>
      <c r="F73" s="35"/>
      <c r="G73" s="36"/>
      <c r="H73" s="12"/>
    </row>
    <row r="74" spans="2:8" ht="14.25">
      <c r="B74" s="32"/>
      <c r="C74" s="50"/>
      <c r="D74" s="33"/>
      <c r="E74" s="34"/>
      <c r="F74" s="35"/>
      <c r="G74" s="36"/>
      <c r="H74" s="12"/>
    </row>
    <row r="75" spans="2:8" ht="14.25">
      <c r="B75" s="32"/>
      <c r="C75" s="33"/>
      <c r="D75" s="33"/>
      <c r="E75" s="34"/>
      <c r="F75" s="35"/>
      <c r="G75" s="36"/>
      <c r="H75" s="12"/>
    </row>
    <row r="76" spans="2:8" ht="14.25">
      <c r="B76" s="61"/>
      <c r="C76" s="61"/>
      <c r="D76" s="61"/>
      <c r="E76" s="12"/>
      <c r="F76" s="12"/>
      <c r="G76" s="12"/>
      <c r="H76" s="12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2010-09-13T18:11:06Z</dcterms:modified>
  <cp:category/>
  <cp:version/>
  <cp:contentType/>
  <cp:contentStatus/>
</cp:coreProperties>
</file>