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<sst xmlns="http://schemas.openxmlformats.org/spreadsheetml/2006/main" count="955" uniqueCount="240">
  <si>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</si>
  <si>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</si>
  <si>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</si>
  <si>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</si>
  <si>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</si>
  <si>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</si>
  <si>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</si>
  <si>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</si>
  <si>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</si>
  <si>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</si>
  <si>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</si>
  <si>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</si>
  <si>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</si>
  <si>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</si>
  <si>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</si>
  <si>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</si>
  <si>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</si>
  <si>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</si>
  <si>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</si>
  <si>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</si>
  <si>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</si>
  <si>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</si>
  <si>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</si>
  <si>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</si>
  <si>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</si>
  <si>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</si>
  <si>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</si>
  <si>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</si>
  <si>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</si>
  <si>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</si>
  <si>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</si>
  <si>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</si>
  <si>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</si>
  <si>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</si>
  <si>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</si>
  <si>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</si>
  <si>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</si>
  <si>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</si>
  <si>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</si>
  <si>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</si>
  <si>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</si>
  <si>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</si>
  <si>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</si>
  <si>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</si>
  <si>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</si>
  <si>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</si>
  <si>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</si>
  <si>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</si>
  <si>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</si>
  <si>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</si>
  <si>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</si>
  <si>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</si>
  <si>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</si>
  <si>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</si>
  <si>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</si>
  <si>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</si>
  <si>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</si>
  <si>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</si>
  <si>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</si>
  <si>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</si>
  <si>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</si>
  <si>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</si>
  <si>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</si>
  <si>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</si>
  <si>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</si>
  <si>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</si>
  <si>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</si>
  <si>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</si>
  <si>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</si>
  <si>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</si>
  <si>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</si>
  <si>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</si>
  <si>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</si>
  <si>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</si>
  <si>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</si>
  <si>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</si>
  <si>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</si>
  <si>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</si>
  <si>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</si>
  <si>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</si>
  <si>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</si>
  <si>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</si>
  <si>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</si>
  <si>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</si>
  <si>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</si>
  <si>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</si>
  <si>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</si>
  <si>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</si>
  <si>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</si>
  <si>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</si>
  <si>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</si>
  <si>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</si>
  <si>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</si>
  <si>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</si>
  <si>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</si>
  <si>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</si>
  <si>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</si>
  <si>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</si>
  <si>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</si>
  <si>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</si>
  <si>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</si>
  <si>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</si>
  <si>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</si>
  <si>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</si>
  <si>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</si>
  <si>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</si>
  <si>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</si>
  <si>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</si>
  <si>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</si>
  <si>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</si>
  <si>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</si>
  <si>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</si>
  <si>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</si>
  <si>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</si>
  <si>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</si>
  <si>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</si>
  <si>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</si>
  <si>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</si>
  <si>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</si>
  <si>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</si>
  <si>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</si>
  <si>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</si>
  <si>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</si>
  <si>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</si>
  <si>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</si>
  <si>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</si>
  <si>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</si>
  <si>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</si>
  <si>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</si>
  <si>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</si>
  <si>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</si>
  <si>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</si>
  <si>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</si>
  <si>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</si>
  <si>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</si>
  <si>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</si>
  <si>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</si>
  <si>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</si>
  <si>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</si>
  <si>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</si>
  <si>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</si>
  <si>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</si>
  <si>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</si>
  <si>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</si>
  <si>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</si>
  <si>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</si>
  <si>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</si>
  <si>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</si>
  <si>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</si>
  <si>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</si>
  <si>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</si>
  <si>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</si>
  <si>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</si>
  <si>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</si>
  <si>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</si>
  <si>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</si>
  <si>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</si>
  <si>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</si>
  <si>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</si>
  <si>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</si>
  <si>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</si>
  <si>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</si>
  <si>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</si>
  <si>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</si>
  <si>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</si>
  <si>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</si>
  <si>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</si>
  <si>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</si>
  <si>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</si>
  <si>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</si>
  <si>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</si>
  <si>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</si>
  <si>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</si>
  <si>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</si>
  <si>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</si>
  <si>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</si>
  <si>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</si>
  <si>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</si>
  <si>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</si>
  <si>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</si>
  <si>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</si>
  <si>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</si>
  <si>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</si>
  <si>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</si>
  <si>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</si>
  <si>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</si>
  <si>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</si>
  <si>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</si>
  <si>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</si>
  <si>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</si>
  <si>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</si>
  <si>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</si>
  <si>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</si>
  <si>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</si>
  <si>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</si>
  <si>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</si>
  <si>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</si>
  <si>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</si>
  <si>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</si>
  <si>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</si>
  <si>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</si>
  <si>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</si>
  <si>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</si>
  <si>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</si>
  <si>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</si>
  <si>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</si>
  <si>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</si>
  <si>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</si>
  <si>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</si>
  <si>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</si>
  <si>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</si>
  <si>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</si>
  <si>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</si>
  <si>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</si>
  <si>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</si>
  <si>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</si>
  <si>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</si>
  <si>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</si>
  <si>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</si>
  <si>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</si>
  <si>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</si>
  <si>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</si>
  <si>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</si>
  <si>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</si>
  <si>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</si>
  <si>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</si>
  <si>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</si>
  <si>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</si>
  <si>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</si>
  <si>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>Нинос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</si>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</sst>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93" sqref="J193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2" t="s">
        <v>206</v>
      </c>
      <c r="B3" s="43" t="s">
        <v>15</v>
      </c>
      <c r="C3" s="44" t="s">
        <v>37</v>
      </c>
      <c r="D3" s="45" t="s">
        <v>19</v>
      </c>
      <c r="E3" s="45" t="s">
        <v>20</v>
      </c>
      <c r="F3" s="46">
        <v>0</v>
      </c>
      <c r="G3" s="47"/>
      <c r="H3" s="47"/>
      <c r="I3" s="47"/>
      <c r="J3" s="47"/>
      <c r="K3" s="4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2" t="s">
        <v>206</v>
      </c>
      <c r="B7" s="43" t="s">
        <v>15</v>
      </c>
      <c r="C7" s="44" t="s">
        <v>37</v>
      </c>
      <c r="D7" s="45" t="s">
        <v>16</v>
      </c>
      <c r="E7" s="45" t="s">
        <v>17</v>
      </c>
      <c r="F7" s="46">
        <v>0</v>
      </c>
      <c r="G7" s="47"/>
      <c r="H7" s="47"/>
      <c r="I7" s="47"/>
      <c r="J7" s="47"/>
      <c r="K7" s="4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2" t="s">
        <v>206</v>
      </c>
      <c r="B18" s="43" t="s">
        <v>69</v>
      </c>
      <c r="C18" s="44" t="s">
        <v>89</v>
      </c>
      <c r="D18" s="45" t="s">
        <v>19</v>
      </c>
      <c r="E18" s="45" t="s">
        <v>22</v>
      </c>
      <c r="F18" s="46">
        <v>0</v>
      </c>
      <c r="G18" s="47"/>
      <c r="H18" s="47"/>
      <c r="I18" s="47"/>
      <c r="J18" s="47"/>
      <c r="K18" s="4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2" t="s">
        <v>206</v>
      </c>
      <c r="B23" s="43" t="s">
        <v>15</v>
      </c>
      <c r="C23" s="44" t="s">
        <v>28</v>
      </c>
      <c r="D23" s="45" t="s">
        <v>16</v>
      </c>
      <c r="E23" s="45" t="s">
        <v>22</v>
      </c>
      <c r="F23" s="46">
        <v>0</v>
      </c>
      <c r="G23" s="47"/>
      <c r="H23" s="47"/>
      <c r="I23" s="47"/>
      <c r="J23" s="47"/>
      <c r="K23" s="4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2" t="s">
        <v>206</v>
      </c>
      <c r="B26" s="43" t="s">
        <v>15</v>
      </c>
      <c r="C26" s="44" t="s">
        <v>18</v>
      </c>
      <c r="D26" s="45" t="s">
        <v>23</v>
      </c>
      <c r="E26" s="45" t="s">
        <v>22</v>
      </c>
      <c r="F26" s="46">
        <v>0</v>
      </c>
      <c r="G26" s="47"/>
      <c r="H26" s="47"/>
      <c r="I26" s="47"/>
      <c r="J26" s="47"/>
      <c r="K26" s="47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2" t="s">
        <v>206</v>
      </c>
      <c r="B40" s="43" t="s">
        <v>15</v>
      </c>
      <c r="C40" s="44" t="s">
        <v>71</v>
      </c>
      <c r="D40" s="45" t="s">
        <v>16</v>
      </c>
      <c r="E40" s="45" t="s">
        <v>17</v>
      </c>
      <c r="F40" s="46">
        <v>0</v>
      </c>
      <c r="G40" s="47"/>
      <c r="H40" s="47"/>
      <c r="I40" s="47"/>
      <c r="J40" s="47"/>
      <c r="K40" s="47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2" t="s">
        <v>206</v>
      </c>
      <c r="B53" s="43" t="s">
        <v>69</v>
      </c>
      <c r="C53" s="44" t="s">
        <v>76</v>
      </c>
      <c r="D53" s="45" t="s">
        <v>25</v>
      </c>
      <c r="E53" s="45" t="s">
        <v>22</v>
      </c>
      <c r="F53" s="46">
        <v>0</v>
      </c>
      <c r="G53" s="47"/>
      <c r="H53" s="47"/>
      <c r="I53" s="47"/>
      <c r="J53" s="47"/>
      <c r="K53" s="47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4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>
        <v>978</v>
      </c>
      <c r="K59" s="34">
        <f>J59-G59-H59</f>
        <v>0.5000000000001137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49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>
        <v>2766</v>
      </c>
      <c r="K75" s="34">
        <f>J75-G75-H75</f>
        <v>0.25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2" t="s">
        <v>206</v>
      </c>
      <c r="B115" s="43" t="s">
        <v>15</v>
      </c>
      <c r="C115" s="44" t="s">
        <v>37</v>
      </c>
      <c r="D115" s="45" t="s">
        <v>16</v>
      </c>
      <c r="E115" s="45" t="s">
        <v>22</v>
      </c>
      <c r="F115" s="46">
        <v>0</v>
      </c>
      <c r="G115" s="47"/>
      <c r="H115" s="47"/>
      <c r="I115" s="47"/>
      <c r="J115" s="47"/>
      <c r="K115" s="47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/>
      <c r="K193" s="34">
        <f>J193-G193-H193</f>
        <v>-1519.1499999999999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2" t="s">
        <v>206</v>
      </c>
      <c r="B208" s="43" t="s">
        <v>15</v>
      </c>
      <c r="C208" s="44" t="s">
        <v>151</v>
      </c>
      <c r="D208" s="45" t="s">
        <v>25</v>
      </c>
      <c r="E208" s="45" t="s">
        <v>22</v>
      </c>
      <c r="F208" s="46">
        <v>0</v>
      </c>
      <c r="G208" s="47"/>
      <c r="H208" s="47"/>
      <c r="I208" s="47"/>
      <c r="J208" s="47"/>
      <c r="K208" s="47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2" t="s">
        <v>206</v>
      </c>
      <c r="B212" s="43" t="s">
        <v>15</v>
      </c>
      <c r="C212" s="44" t="s">
        <v>151</v>
      </c>
      <c r="D212" s="45" t="s">
        <v>25</v>
      </c>
      <c r="E212" s="45" t="s">
        <v>17</v>
      </c>
      <c r="F212" s="46">
        <v>0</v>
      </c>
      <c r="G212" s="47"/>
      <c r="H212" s="47"/>
      <c r="I212" s="47"/>
      <c r="J212" s="47"/>
      <c r="K212" s="47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>
        <v>2537</v>
      </c>
      <c r="K288" s="34">
        <f>J288-G288-H288</f>
        <v>-300.0499999999997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8"/>
      <c r="B315" s="32"/>
      <c r="C315" s="50"/>
      <c r="D315" s="51" t="s">
        <v>214</v>
      </c>
      <c r="E315" s="51"/>
      <c r="F315" s="52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3"/>
      <c r="H315" s="32"/>
    </row>
    <row r="316" spans="1:11" ht="30" customHeight="1">
      <c r="A316" s="54"/>
      <c r="B316" s="54"/>
      <c r="C316" s="55" t="s">
        <v>215</v>
      </c>
      <c r="D316" s="56"/>
      <c r="E316" s="56"/>
      <c r="F316" s="57"/>
      <c r="G316" s="57"/>
      <c r="H316" s="57"/>
      <c r="I316" s="54"/>
      <c r="J316" s="54"/>
      <c r="K316" s="54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>
        <v>1369</v>
      </c>
      <c r="K324" s="34">
        <f>J324-G324-H324</f>
        <v>0.5</v>
      </c>
    </row>
    <row r="325" spans="1:11" ht="15" thickBot="1">
      <c r="A325" s="58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58" t="s">
        <v>59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 t="s">
        <v>69</v>
      </c>
      <c r="C330" s="14" t="s">
        <v>221</v>
      </c>
      <c r="D330" s="15" t="s">
        <v>16</v>
      </c>
      <c r="E330" s="15" t="s">
        <v>22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1321</v>
      </c>
      <c r="G332" s="40">
        <f>F332*1.15</f>
        <v>1519.1499999999999</v>
      </c>
      <c r="H332" s="34"/>
      <c r="I332" s="34">
        <f>G332+H332</f>
        <v>1519.1499999999999</v>
      </c>
      <c r="J332" s="33"/>
      <c r="K332" s="34">
        <f>J332-G332-H332</f>
        <v>-1519.1499999999999</v>
      </c>
    </row>
    <row r="333" spans="1:11" ht="15" thickBot="1">
      <c r="A333" s="4" t="s">
        <v>222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 t="s">
        <v>219</v>
      </c>
      <c r="B334" s="13" t="s">
        <v>69</v>
      </c>
      <c r="C334" s="14" t="s">
        <v>99</v>
      </c>
      <c r="D334" s="15" t="s">
        <v>27</v>
      </c>
      <c r="E334" s="15" t="s">
        <v>17</v>
      </c>
      <c r="F334" s="16">
        <v>1142</v>
      </c>
      <c r="G334" s="17"/>
      <c r="H334" s="17"/>
      <c r="I334" s="17"/>
      <c r="J334" s="17"/>
      <c r="K334" s="17"/>
    </row>
    <row r="335" spans="1:11" s="31" customFormat="1" ht="14.25">
      <c r="A335" s="25">
        <v>1263</v>
      </c>
      <c r="B335" s="26" t="s">
        <v>69</v>
      </c>
      <c r="C335" s="27" t="s">
        <v>223</v>
      </c>
      <c r="D335" s="28" t="s">
        <v>27</v>
      </c>
      <c r="E335" s="28" t="s">
        <v>22</v>
      </c>
      <c r="F335" s="29"/>
      <c r="G335" s="30"/>
      <c r="H335" s="30"/>
      <c r="I335" s="30"/>
      <c r="J335" s="30"/>
      <c r="K335" s="30"/>
    </row>
    <row r="336" spans="1:11" s="32" customFormat="1" ht="14.25">
      <c r="A336" s="35"/>
      <c r="B336" s="13" t="s">
        <v>69</v>
      </c>
      <c r="C336" s="14" t="s">
        <v>224</v>
      </c>
      <c r="D336" s="15" t="s">
        <v>27</v>
      </c>
      <c r="E336" s="15" t="s">
        <v>22</v>
      </c>
      <c r="F336" s="16">
        <v>1205</v>
      </c>
      <c r="G336" s="17"/>
      <c r="H336" s="17"/>
      <c r="I336" s="17"/>
      <c r="J336" s="17"/>
      <c r="K336" s="17"/>
    </row>
    <row r="337" spans="1:11" s="31" customFormat="1" ht="14.25">
      <c r="A337" s="25">
        <v>1355</v>
      </c>
      <c r="B337" s="26" t="s">
        <v>69</v>
      </c>
      <c r="C337" s="27" t="s">
        <v>225</v>
      </c>
      <c r="D337" s="28" t="s">
        <v>27</v>
      </c>
      <c r="E337" s="28" t="s">
        <v>22</v>
      </c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SUM(F334:F337)</f>
        <v>2347</v>
      </c>
      <c r="G338" s="40">
        <f>F338*1.15</f>
        <v>2699.0499999999997</v>
      </c>
      <c r="H338" s="34"/>
      <c r="I338" s="34">
        <f>G338+H338</f>
        <v>2699.0499999999997</v>
      </c>
      <c r="J338" s="33">
        <v>2699</v>
      </c>
      <c r="K338" s="34">
        <f>J338-G338-H338</f>
        <v>-0.04999999999972715</v>
      </c>
    </row>
    <row r="339" spans="1:11" ht="15" thickBot="1">
      <c r="A339" s="4" t="s">
        <v>226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23"/>
      <c r="B340" s="13" t="s">
        <v>69</v>
      </c>
      <c r="C340" s="14" t="s">
        <v>231</v>
      </c>
      <c r="D340" s="15" t="s">
        <v>23</v>
      </c>
      <c r="E340" s="15" t="s">
        <v>22</v>
      </c>
      <c r="F340" s="16">
        <v>968</v>
      </c>
      <c r="G340" s="17"/>
      <c r="H340" s="17"/>
      <c r="I340" s="17"/>
      <c r="J340" s="17"/>
      <c r="K340" s="17"/>
    </row>
    <row r="341" spans="1:11" s="31" customFormat="1" ht="14.25">
      <c r="A341" s="25">
        <v>968</v>
      </c>
      <c r="B341" s="26" t="s">
        <v>69</v>
      </c>
      <c r="C341" s="27" t="s">
        <v>228</v>
      </c>
      <c r="D341" s="28" t="s">
        <v>23</v>
      </c>
      <c r="E341" s="28" t="s">
        <v>22</v>
      </c>
      <c r="F341" s="29"/>
      <c r="G341" s="30"/>
      <c r="H341" s="30"/>
      <c r="I341" s="30"/>
      <c r="J341" s="30"/>
      <c r="K341" s="30"/>
    </row>
    <row r="342" spans="1:11" s="3" customFormat="1" ht="14.25">
      <c r="A342" s="23"/>
      <c r="B342" s="13" t="s">
        <v>69</v>
      </c>
      <c r="C342" s="14" t="s">
        <v>228</v>
      </c>
      <c r="D342" s="15" t="s">
        <v>16</v>
      </c>
      <c r="E342" s="15" t="s">
        <v>22</v>
      </c>
      <c r="F342" s="16">
        <v>968</v>
      </c>
      <c r="G342" s="17"/>
      <c r="H342" s="17"/>
      <c r="I342" s="17"/>
      <c r="J342" s="17"/>
      <c r="K342" s="17"/>
    </row>
    <row r="343" spans="1:11" s="31" customFormat="1" ht="14.25">
      <c r="A343" s="25">
        <v>968</v>
      </c>
      <c r="B343" s="26" t="s">
        <v>69</v>
      </c>
      <c r="C343" s="27" t="s">
        <v>227</v>
      </c>
      <c r="D343" s="28" t="s">
        <v>16</v>
      </c>
      <c r="E343" s="28" t="s">
        <v>22</v>
      </c>
      <c r="F343" s="29"/>
      <c r="G343" s="30"/>
      <c r="H343" s="30"/>
      <c r="I343" s="30"/>
      <c r="J343" s="30"/>
      <c r="K343" s="30"/>
    </row>
    <row r="344" spans="1:11" ht="14.25">
      <c r="A344" s="36"/>
      <c r="B344" s="36"/>
      <c r="C344" s="37" t="s">
        <v>6</v>
      </c>
      <c r="D344" s="38"/>
      <c r="E344" s="38"/>
      <c r="F344" s="39">
        <f>SUM(F340:F343)</f>
        <v>1936</v>
      </c>
      <c r="G344" s="40">
        <f>F344*1.15</f>
        <v>2226.3999999999996</v>
      </c>
      <c r="H344" s="34"/>
      <c r="I344" s="34">
        <f>G344+H344</f>
        <v>2226.3999999999996</v>
      </c>
      <c r="J344" s="33"/>
      <c r="K344" s="34">
        <f>J344-G344-H344</f>
        <v>-2226.3999999999996</v>
      </c>
    </row>
    <row r="345" spans="1:11" ht="15" thickBot="1">
      <c r="A345" s="58" t="s">
        <v>229</v>
      </c>
      <c r="B345" s="4"/>
      <c r="C345" s="6"/>
      <c r="D345" s="11"/>
      <c r="E345" s="11"/>
      <c r="F345" s="4"/>
      <c r="G345" s="10"/>
      <c r="H345" s="19"/>
      <c r="I345" s="19"/>
      <c r="J345" s="10"/>
      <c r="K345" s="10"/>
    </row>
    <row r="346" spans="1:11" ht="15" thickTop="1">
      <c r="A346" s="23"/>
      <c r="B346" s="13" t="s">
        <v>69</v>
      </c>
      <c r="C346" s="14" t="s">
        <v>230</v>
      </c>
      <c r="D346" s="15" t="s">
        <v>19</v>
      </c>
      <c r="E346" s="15" t="s">
        <v>22</v>
      </c>
      <c r="F346" s="16">
        <v>1219</v>
      </c>
      <c r="G346" s="17"/>
      <c r="H346" s="17"/>
      <c r="I346" s="17"/>
      <c r="J346" s="17"/>
      <c r="K346" s="17"/>
    </row>
    <row r="347" spans="1:11" s="31" customFormat="1" ht="14.25">
      <c r="A347" s="25">
        <v>1190</v>
      </c>
      <c r="B347" s="26" t="s">
        <v>69</v>
      </c>
      <c r="C347" s="27" t="s">
        <v>119</v>
      </c>
      <c r="D347" s="28" t="s">
        <v>19</v>
      </c>
      <c r="E347" s="28" t="s">
        <v>22</v>
      </c>
      <c r="F347" s="29"/>
      <c r="G347" s="30"/>
      <c r="H347" s="30"/>
      <c r="I347" s="30"/>
      <c r="J347" s="30"/>
      <c r="K347" s="30"/>
    </row>
    <row r="348" spans="1:11" s="32" customFormat="1" ht="14.25">
      <c r="A348" s="35"/>
      <c r="B348" s="13" t="s">
        <v>69</v>
      </c>
      <c r="C348" s="14" t="s">
        <v>26</v>
      </c>
      <c r="D348" s="15" t="s">
        <v>19</v>
      </c>
      <c r="E348" s="15" t="s">
        <v>17</v>
      </c>
      <c r="F348" s="16">
        <v>1292</v>
      </c>
      <c r="G348" s="17"/>
      <c r="H348" s="17"/>
      <c r="I348" s="17"/>
      <c r="J348" s="17"/>
      <c r="K348" s="17"/>
    </row>
    <row r="349" spans="1:11" s="31" customFormat="1" ht="14.25">
      <c r="A349" s="25">
        <v>1211</v>
      </c>
      <c r="B349" s="26" t="s">
        <v>69</v>
      </c>
      <c r="C349" s="27" t="s">
        <v>28</v>
      </c>
      <c r="D349" s="28" t="s">
        <v>19</v>
      </c>
      <c r="E349" s="28" t="s">
        <v>17</v>
      </c>
      <c r="F349" s="29"/>
      <c r="G349" s="30"/>
      <c r="H349" s="30"/>
      <c r="I349" s="30"/>
      <c r="J349" s="30"/>
      <c r="K349" s="30"/>
    </row>
    <row r="350" spans="1:11" s="32" customFormat="1" ht="14.25">
      <c r="A350" s="35"/>
      <c r="B350" s="13" t="s">
        <v>69</v>
      </c>
      <c r="C350" s="14" t="s">
        <v>239</v>
      </c>
      <c r="D350" s="15" t="s">
        <v>30</v>
      </c>
      <c r="E350" s="15" t="s">
        <v>17</v>
      </c>
      <c r="F350" s="16">
        <v>1263</v>
      </c>
      <c r="G350" s="17"/>
      <c r="H350" s="17"/>
      <c r="I350" s="17"/>
      <c r="J350" s="17"/>
      <c r="K350" s="17"/>
    </row>
    <row r="351" spans="1:11" s="31" customFormat="1" ht="14.25">
      <c r="A351" s="25">
        <v>1164</v>
      </c>
      <c r="B351" s="26" t="s">
        <v>69</v>
      </c>
      <c r="C351" s="27" t="s">
        <v>181</v>
      </c>
      <c r="D351" s="28" t="s">
        <v>30</v>
      </c>
      <c r="E351" s="28" t="s">
        <v>17</v>
      </c>
      <c r="F351" s="29"/>
      <c r="G351" s="30"/>
      <c r="H351" s="30"/>
      <c r="I351" s="30"/>
      <c r="J351" s="30"/>
      <c r="K351" s="30"/>
    </row>
    <row r="352" spans="1:11" ht="14.25">
      <c r="A352" s="36"/>
      <c r="B352" s="36"/>
      <c r="C352" s="37" t="s">
        <v>6</v>
      </c>
      <c r="D352" s="38"/>
      <c r="E352" s="38"/>
      <c r="F352" s="39">
        <f>SUM(F346:F351)</f>
        <v>3774</v>
      </c>
      <c r="G352" s="40">
        <f>F352*1.15</f>
        <v>4340.099999999999</v>
      </c>
      <c r="H352" s="34"/>
      <c r="I352" s="34">
        <f>G352+H352</f>
        <v>4340.099999999999</v>
      </c>
      <c r="J352" s="33"/>
      <c r="K352" s="34">
        <f>J352-G352-H352</f>
        <v>-4340.099999999999</v>
      </c>
    </row>
    <row r="353" spans="1:11" ht="15" thickBot="1">
      <c r="A353" s="4" t="s">
        <v>232</v>
      </c>
      <c r="B353" s="4"/>
      <c r="C353" s="6"/>
      <c r="D353" s="11"/>
      <c r="E353" s="11"/>
      <c r="F353" s="4"/>
      <c r="G353" s="10"/>
      <c r="H353" s="19"/>
      <c r="I353" s="19"/>
      <c r="J353" s="10"/>
      <c r="K353" s="10"/>
    </row>
    <row r="354" spans="1:11" ht="15" thickTop="1">
      <c r="A354" s="23"/>
      <c r="B354" s="13" t="s">
        <v>69</v>
      </c>
      <c r="C354" s="14" t="s">
        <v>233</v>
      </c>
      <c r="D354" s="15" t="s">
        <v>23</v>
      </c>
      <c r="E354" s="15" t="s">
        <v>22</v>
      </c>
      <c r="F354" s="16">
        <v>1205</v>
      </c>
      <c r="G354" s="17"/>
      <c r="H354" s="17"/>
      <c r="I354" s="17"/>
      <c r="J354" s="17"/>
      <c r="K354" s="17"/>
    </row>
    <row r="355" spans="1:11" s="31" customFormat="1" ht="14.25">
      <c r="A355" s="25">
        <v>1219</v>
      </c>
      <c r="B355" s="26" t="s">
        <v>69</v>
      </c>
      <c r="C355" s="27" t="s">
        <v>234</v>
      </c>
      <c r="D355" s="28" t="s">
        <v>23</v>
      </c>
      <c r="E355" s="28" t="s">
        <v>22</v>
      </c>
      <c r="F355" s="29"/>
      <c r="G355" s="30"/>
      <c r="H355" s="30"/>
      <c r="I355" s="30"/>
      <c r="J355" s="30"/>
      <c r="K355" s="30"/>
    </row>
    <row r="356" spans="1:11" s="3" customFormat="1" ht="14.25">
      <c r="A356" s="23"/>
      <c r="B356" s="13" t="s">
        <v>69</v>
      </c>
      <c r="C356" s="14" t="s">
        <v>122</v>
      </c>
      <c r="D356" s="15" t="s">
        <v>25</v>
      </c>
      <c r="E356" s="15" t="s">
        <v>17</v>
      </c>
      <c r="F356" s="16">
        <v>1176</v>
      </c>
      <c r="G356" s="17"/>
      <c r="H356" s="17"/>
      <c r="I356" s="17"/>
      <c r="J356" s="17"/>
      <c r="K356" s="17"/>
    </row>
    <row r="357" spans="1:11" ht="14.25">
      <c r="A357" s="23"/>
      <c r="B357" s="13" t="s">
        <v>69</v>
      </c>
      <c r="C357" s="14" t="s">
        <v>235</v>
      </c>
      <c r="D357" s="15" t="s">
        <v>19</v>
      </c>
      <c r="E357" s="15" t="s">
        <v>22</v>
      </c>
      <c r="F357" s="16">
        <v>861</v>
      </c>
      <c r="G357" s="17"/>
      <c r="H357" s="17"/>
      <c r="I357" s="17"/>
      <c r="J357" s="17"/>
      <c r="K357" s="17"/>
    </row>
    <row r="358" spans="1:11" s="31" customFormat="1" ht="14.25">
      <c r="A358" s="25">
        <v>1040</v>
      </c>
      <c r="B358" s="26" t="s">
        <v>69</v>
      </c>
      <c r="C358" s="27" t="s">
        <v>236</v>
      </c>
      <c r="D358" s="28" t="s">
        <v>19</v>
      </c>
      <c r="E358" s="28" t="s">
        <v>22</v>
      </c>
      <c r="F358" s="29"/>
      <c r="G358" s="30"/>
      <c r="H358" s="30"/>
      <c r="I358" s="30"/>
      <c r="J358" s="30"/>
      <c r="K358" s="30"/>
    </row>
    <row r="359" spans="1:11" ht="14.25">
      <c r="A359" s="36"/>
      <c r="B359" s="36"/>
      <c r="C359" s="37" t="s">
        <v>6</v>
      </c>
      <c r="D359" s="38"/>
      <c r="E359" s="38"/>
      <c r="F359" s="39">
        <f>SUM(F354:F358)</f>
        <v>3242</v>
      </c>
      <c r="G359" s="40">
        <f>F359*1.15</f>
        <v>3728.2999999999997</v>
      </c>
      <c r="H359" s="34"/>
      <c r="I359" s="34">
        <f>G359+H359</f>
        <v>3728.2999999999997</v>
      </c>
      <c r="J359" s="33"/>
      <c r="K359" s="34">
        <f>J359-G359-H359</f>
        <v>-3728.2999999999997</v>
      </c>
    </row>
    <row r="360" spans="1:11" ht="15" thickBot="1">
      <c r="A360" s="4" t="s">
        <v>237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ht="15" thickTop="1">
      <c r="A361" s="23"/>
      <c r="B361" s="13" t="s">
        <v>15</v>
      </c>
      <c r="C361" s="14" t="s">
        <v>21</v>
      </c>
      <c r="D361" s="15" t="s">
        <v>23</v>
      </c>
      <c r="E361" s="15" t="s">
        <v>20</v>
      </c>
      <c r="F361" s="16">
        <v>1203</v>
      </c>
      <c r="G361" s="17"/>
      <c r="H361" s="17"/>
      <c r="I361" s="17"/>
      <c r="J361" s="17"/>
      <c r="K361" s="17"/>
    </row>
    <row r="362" spans="1:11" ht="14.25">
      <c r="A362" s="23"/>
      <c r="B362" s="13" t="s">
        <v>15</v>
      </c>
      <c r="C362" s="14" t="s">
        <v>238</v>
      </c>
      <c r="D362" s="15" t="s">
        <v>23</v>
      </c>
      <c r="E362" s="15" t="s">
        <v>22</v>
      </c>
      <c r="F362" s="16">
        <v>1203</v>
      </c>
      <c r="G362" s="17"/>
      <c r="H362" s="17"/>
      <c r="I362" s="17"/>
      <c r="J362" s="17"/>
      <c r="K362" s="17"/>
    </row>
    <row r="363" spans="1:11" ht="14.25">
      <c r="A363" s="36"/>
      <c r="B363" s="36"/>
      <c r="C363" s="37" t="s">
        <v>6</v>
      </c>
      <c r="D363" s="38"/>
      <c r="E363" s="38"/>
      <c r="F363" s="39">
        <f>SUM(F361:F362)</f>
        <v>2406</v>
      </c>
      <c r="G363" s="40">
        <f>F363*1.15</f>
        <v>2766.8999999999996</v>
      </c>
      <c r="H363" s="34"/>
      <c r="I363" s="34">
        <f>G363+H363</f>
        <v>2766.8999999999996</v>
      </c>
      <c r="J363" s="33"/>
      <c r="K363" s="34">
        <f>J363-G363-H363</f>
        <v>-2766.8999999999996</v>
      </c>
    </row>
    <row r="364" spans="1:11" ht="15" thickBot="1">
      <c r="A364" s="4"/>
      <c r="B364" s="4"/>
      <c r="C364" s="6"/>
      <c r="D364" s="11"/>
      <c r="E364" s="11"/>
      <c r="F364" s="4"/>
      <c r="G364" s="10"/>
      <c r="H364" s="19"/>
      <c r="I364" s="19"/>
      <c r="J364" s="10"/>
      <c r="K364" s="10"/>
    </row>
    <row r="365" spans="1:11" ht="15" thickTop="1">
      <c r="A365" s="23"/>
      <c r="B365" s="13"/>
      <c r="C365" s="14"/>
      <c r="D365" s="15"/>
      <c r="E365" s="15"/>
      <c r="F365" s="16"/>
      <c r="G365" s="17"/>
      <c r="H365" s="17"/>
      <c r="I365" s="17"/>
      <c r="J365" s="17"/>
      <c r="K365" s="17"/>
    </row>
    <row r="366" spans="1:11" ht="14.25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36"/>
      <c r="B367" s="36"/>
      <c r="C367" s="37" t="s">
        <v>6</v>
      </c>
      <c r="D367" s="38"/>
      <c r="E367" s="38"/>
      <c r="F367" s="39">
        <f>SUM(F365:F366)</f>
        <v>0</v>
      </c>
      <c r="G367" s="40">
        <f>F367*1.15</f>
        <v>0</v>
      </c>
      <c r="H367" s="34"/>
      <c r="I367" s="34">
        <f>G367+H367</f>
        <v>0</v>
      </c>
      <c r="J367" s="33"/>
      <c r="K367" s="34">
        <f>J367-G367-H367</f>
        <v>0</v>
      </c>
    </row>
    <row r="368" spans="1:11" ht="15" thickBot="1">
      <c r="A368" s="4"/>
      <c r="B368" s="4"/>
      <c r="C368" s="6"/>
      <c r="D368" s="11"/>
      <c r="E368" s="11"/>
      <c r="F368" s="4"/>
      <c r="G368" s="10"/>
      <c r="H368" s="19"/>
      <c r="I368" s="19"/>
      <c r="J368" s="10"/>
      <c r="K368" s="10"/>
    </row>
    <row r="369" spans="1:11" ht="15" thickTop="1">
      <c r="A369" s="23"/>
      <c r="B369" s="13"/>
      <c r="C369" s="14"/>
      <c r="D369" s="15"/>
      <c r="E369" s="15"/>
      <c r="F369" s="16"/>
      <c r="G369" s="17"/>
      <c r="H369" s="17"/>
      <c r="I369" s="17"/>
      <c r="J369" s="17"/>
      <c r="K369" s="17"/>
    </row>
    <row r="370" spans="1:11" ht="14.25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SUM(F369:F370)</f>
        <v>0</v>
      </c>
      <c r="G371" s="40">
        <f>F371*1.15</f>
        <v>0</v>
      </c>
      <c r="H371" s="34"/>
      <c r="I371" s="34">
        <f>G371+H371</f>
        <v>0</v>
      </c>
      <c r="J371" s="33"/>
      <c r="K371" s="34">
        <f>J371-G371-H371</f>
        <v>0</v>
      </c>
    </row>
    <row r="372" spans="1:11" ht="15" thickBot="1">
      <c r="A372" s="4"/>
      <c r="B372" s="4"/>
      <c r="C372" s="6"/>
      <c r="D372" s="11"/>
      <c r="E372" s="11"/>
      <c r="F372" s="4"/>
      <c r="G372" s="10"/>
      <c r="H372" s="19"/>
      <c r="I372" s="19"/>
      <c r="J372" s="10"/>
      <c r="K372" s="10"/>
    </row>
    <row r="373" spans="1:11" ht="15" thickTop="1">
      <c r="A373" s="23"/>
      <c r="B373" s="13"/>
      <c r="C373" s="14"/>
      <c r="D373" s="15"/>
      <c r="E373" s="15"/>
      <c r="F373" s="16"/>
      <c r="G373" s="17"/>
      <c r="H373" s="17"/>
      <c r="I373" s="17"/>
      <c r="J373" s="17"/>
      <c r="K373" s="17"/>
    </row>
    <row r="374" spans="1:11" ht="14.25">
      <c r="A374" s="23"/>
      <c r="B374" s="13"/>
      <c r="C374" s="14"/>
      <c r="D374" s="15"/>
      <c r="E374" s="15"/>
      <c r="F374" s="16"/>
      <c r="G374" s="17"/>
      <c r="H374" s="17"/>
      <c r="I374" s="17"/>
      <c r="J374" s="17"/>
      <c r="K374" s="17"/>
    </row>
    <row r="375" spans="1:11" ht="14.25">
      <c r="A375" s="36"/>
      <c r="B375" s="36"/>
      <c r="C375" s="37" t="s">
        <v>6</v>
      </c>
      <c r="D375" s="38"/>
      <c r="E375" s="38"/>
      <c r="F375" s="39">
        <f>SUM(F373:F374)</f>
        <v>0</v>
      </c>
      <c r="G375" s="40">
        <f>F375*1.15</f>
        <v>0</v>
      </c>
      <c r="H375" s="34"/>
      <c r="I375" s="34">
        <f>G375+H375</f>
        <v>0</v>
      </c>
      <c r="J375" s="33"/>
      <c r="K375" s="34">
        <f>J375-G375-H375</f>
        <v>0</v>
      </c>
    </row>
    <row r="376" spans="1:11" ht="15" thickBot="1">
      <c r="A376" s="4"/>
      <c r="B376" s="4"/>
      <c r="C376" s="6"/>
      <c r="D376" s="11"/>
      <c r="E376" s="11"/>
      <c r="F376" s="4"/>
      <c r="G376" s="10"/>
      <c r="H376" s="19"/>
      <c r="I376" s="19"/>
      <c r="J376" s="10"/>
      <c r="K376" s="10"/>
    </row>
    <row r="377" spans="1:11" ht="15" thickTop="1">
      <c r="A377" s="23"/>
      <c r="B377" s="13"/>
      <c r="C377" s="14"/>
      <c r="D377" s="15"/>
      <c r="E377" s="15"/>
      <c r="F377" s="16"/>
      <c r="G377" s="17"/>
      <c r="H377" s="17"/>
      <c r="I377" s="17"/>
      <c r="J377" s="17"/>
      <c r="K377" s="17"/>
    </row>
    <row r="378" spans="1:11" ht="14.25">
      <c r="A378" s="23"/>
      <c r="B378" s="13"/>
      <c r="C378" s="14"/>
      <c r="D378" s="15"/>
      <c r="E378" s="15"/>
      <c r="F378" s="16"/>
      <c r="G378" s="17"/>
      <c r="H378" s="17"/>
      <c r="I378" s="17"/>
      <c r="J378" s="17"/>
      <c r="K378" s="17"/>
    </row>
    <row r="379" spans="1:11" ht="14.25">
      <c r="A379" s="36"/>
      <c r="B379" s="36"/>
      <c r="C379" s="37" t="s">
        <v>6</v>
      </c>
      <c r="D379" s="38"/>
      <c r="E379" s="38"/>
      <c r="F379" s="39">
        <f>SUM(F377:F378)</f>
        <v>0</v>
      </c>
      <c r="G379" s="40">
        <f>F379*1.15</f>
        <v>0</v>
      </c>
      <c r="H379" s="34"/>
      <c r="I379" s="34">
        <f>G379+H379</f>
        <v>0</v>
      </c>
      <c r="J379" s="33"/>
      <c r="K379" s="34">
        <f>J379-G379-H379</f>
        <v>0</v>
      </c>
    </row>
    <row r="380" spans="1:11" ht="15" thickBot="1">
      <c r="A380" s="4"/>
      <c r="B380" s="4"/>
      <c r="C380" s="6"/>
      <c r="D380" s="11"/>
      <c r="E380" s="11"/>
      <c r="F380" s="4"/>
      <c r="G380" s="10"/>
      <c r="H380" s="19"/>
      <c r="I380" s="19"/>
      <c r="J380" s="10"/>
      <c r="K380" s="10"/>
    </row>
    <row r="381" spans="1:11" ht="15" thickTop="1">
      <c r="A381" s="23"/>
      <c r="B381" s="13"/>
      <c r="C381" s="14"/>
      <c r="D381" s="15"/>
      <c r="E381" s="15"/>
      <c r="F381" s="16"/>
      <c r="G381" s="17"/>
      <c r="H381" s="17"/>
      <c r="I381" s="17"/>
      <c r="J381" s="17"/>
      <c r="K381" s="17"/>
    </row>
    <row r="382" spans="1:11" ht="14.25">
      <c r="A382" s="23"/>
      <c r="B382" s="13"/>
      <c r="C382" s="14"/>
      <c r="D382" s="15"/>
      <c r="E382" s="15"/>
      <c r="F382" s="16"/>
      <c r="G382" s="17"/>
      <c r="H382" s="17"/>
      <c r="I382" s="17"/>
      <c r="J382" s="17"/>
      <c r="K382" s="17"/>
    </row>
    <row r="383" spans="1:11" ht="14.25">
      <c r="A383" s="36"/>
      <c r="B383" s="36"/>
      <c r="C383" s="37" t="s">
        <v>6</v>
      </c>
      <c r="D383" s="38"/>
      <c r="E383" s="38"/>
      <c r="F383" s="39">
        <f>SUM(F381:F382)</f>
        <v>0</v>
      </c>
      <c r="G383" s="40">
        <f>F383*1.15</f>
        <v>0</v>
      </c>
      <c r="H383" s="34"/>
      <c r="I383" s="34">
        <f>G383+H383</f>
        <v>0</v>
      </c>
      <c r="J383" s="33"/>
      <c r="K383" s="34">
        <f>J383-G383-H383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2013-04-09T09:22:37Z</dcterms:modified>
  <cp:category/>
  <cp:version/>
  <cp:contentType/>
  <cp:contentStatus/>
</cp:coreProperties>
</file>