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<sst xmlns="http://schemas.openxmlformats.org/spreadsheetml/2006/main" count="125" uniqueCount="89">
  <si>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</si>
  <si>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</si>
  <si>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</si>
  <si>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</si>
  <si>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</si>
  <si>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</si>
  <si>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</si>
  <si>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</si>
  <si>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</si>
  <si>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</si>
  <si>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</si>
  <si>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</si>
  <si>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</si>
  <si>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</si>
  <si>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</si>
  <si>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</si>
  <si>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</si>
  <si>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</si>
  <si>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</si>
  <si>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</si>
  <si>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</si>
  <si>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</si>
  <si>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</si>
  <si>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0722-3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</si>
  <si>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</si>
  <si>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</si>
  <si>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</si>
  <si>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</si>
  <si>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</si>
  <si>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</si>
  <si>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</si>
  <si>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</si>
  <si>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</si>
  <si>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</si>
  <si>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</si>
  <si>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</si>
  <si>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</si>
  <si>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</si>
  <si>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0737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</si>
  <si>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</si>
  <si>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</si>
  <si>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</si>
  <si>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</si>
  <si>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</si>
  <si>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</si>
  <si>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</si>
  <si>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</si>
  <si>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</si>
  <si>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</si>
  <si>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</si>
  <si>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059???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</si>
  <si>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</si>
  <si>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</si>
  <si>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</si>
  <si>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</si>
  <si>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</si>
  <si>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</si>
  <si>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</si>
  <si>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</si>
  <si>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</si>
  <si>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HelenI</t>
  </si>
  <si>
    <t>0747</t>
  </si>
  <si>
    <t>XL(L)</t>
  </si>
  <si>
    <t>Н41(Н40)</t>
  </si>
  <si>
    <t>TribaL86</t>
  </si>
  <si>
    <t>YB 523(YB 523-1)</t>
  </si>
  <si>
    <t>082</t>
  </si>
  <si>
    <t>12(13)</t>
  </si>
  <si>
    <t>Наталья09</t>
  </si>
  <si>
    <t>Н202</t>
  </si>
  <si>
    <t>Н10(любой)</t>
  </si>
  <si>
    <t>XXXL</t>
  </si>
  <si>
    <t>076(14)</t>
  </si>
  <si>
    <t>18(20)</t>
  </si>
  <si>
    <t>Карамельк@</t>
  </si>
  <si>
    <t>0766</t>
  </si>
  <si>
    <t>Н47</t>
  </si>
  <si>
    <t>30(25)</t>
  </si>
  <si>
    <t>Н5(любой)</t>
  </si>
  <si>
    <t>0838</t>
  </si>
  <si>
    <t>С6(любой)</t>
  </si>
  <si>
    <t>@Марина</t>
  </si>
  <si>
    <t>14(13)</t>
  </si>
  <si>
    <t>Нин@</t>
  </si>
  <si>
    <t>0726-2</t>
  </si>
  <si>
    <t>таня-с</t>
  </si>
  <si>
    <t>0123</t>
  </si>
  <si>
    <t>М6</t>
  </si>
  <si>
    <t>Н40 (Н43, Н42)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</si>
</sst>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0" fillId="0" borderId="19" xfId="0" applyNumberForma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62" sqref="E6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31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51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28</v>
      </c>
      <c r="C3" s="55" t="s">
        <v>21</v>
      </c>
      <c r="D3" s="21" t="s">
        <v>52</v>
      </c>
      <c r="E3" s="11">
        <v>2050</v>
      </c>
      <c r="F3" s="45"/>
      <c r="G3" s="12"/>
      <c r="H3" s="12"/>
      <c r="I3" s="13"/>
      <c r="J3" s="66"/>
      <c r="L3" s="53">
        <f>E5+E9+E13+E17+E23+E28+E34+E38+E42+E46+E50+E54+E58+E63+E67</f>
        <v>42440</v>
      </c>
    </row>
    <row r="4" spans="1:12" ht="14.25">
      <c r="A4" s="69">
        <v>1850</v>
      </c>
      <c r="B4" s="70" t="s">
        <v>25</v>
      </c>
      <c r="C4" s="71" t="s">
        <v>21</v>
      </c>
      <c r="D4" s="72" t="s">
        <v>53</v>
      </c>
      <c r="E4" s="73"/>
      <c r="F4" s="45"/>
      <c r="G4" s="12"/>
      <c r="H4" s="12"/>
      <c r="I4" s="13"/>
      <c r="J4" s="66"/>
      <c r="L4" s="53"/>
    </row>
    <row r="5" spans="1:12" ht="14.25">
      <c r="A5" s="6"/>
      <c r="B5" s="17" t="s">
        <v>7</v>
      </c>
      <c r="C5" s="56"/>
      <c r="D5" s="22"/>
      <c r="E5" s="1">
        <f>SUM(E3:E4)</f>
        <v>2050</v>
      </c>
      <c r="F5" s="47">
        <f>E5*1.15</f>
        <v>2357.5</v>
      </c>
      <c r="G5" s="9"/>
      <c r="H5" s="9">
        <f>F5+G5</f>
        <v>2357.5</v>
      </c>
      <c r="I5" s="7"/>
      <c r="J5" s="64">
        <f>I5-F5-G5</f>
        <v>-2357.5</v>
      </c>
      <c r="L5" s="53"/>
    </row>
    <row r="6" spans="1:10" ht="15" thickBot="1">
      <c r="A6" s="5" t="s">
        <v>54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20</v>
      </c>
      <c r="C7" s="55" t="s">
        <v>18</v>
      </c>
      <c r="D7" s="21" t="s">
        <v>55</v>
      </c>
      <c r="E7" s="11">
        <v>2350</v>
      </c>
      <c r="F7" s="45"/>
      <c r="G7" s="12"/>
      <c r="H7" s="12"/>
      <c r="I7" s="13"/>
      <c r="J7" s="66"/>
    </row>
    <row r="8" spans="1:10" s="76" customFormat="1" ht="14.25">
      <c r="A8" s="69">
        <v>2150</v>
      </c>
      <c r="B8" s="70" t="s">
        <v>17</v>
      </c>
      <c r="C8" s="71" t="s">
        <v>18</v>
      </c>
      <c r="D8" s="72" t="s">
        <v>49</v>
      </c>
      <c r="E8" s="73"/>
      <c r="F8" s="74"/>
      <c r="G8" s="75"/>
      <c r="H8" s="75"/>
      <c r="I8" s="73"/>
      <c r="J8" s="75"/>
    </row>
    <row r="9" spans="1:10" ht="14.25">
      <c r="A9" s="6"/>
      <c r="B9" s="17" t="s">
        <v>7</v>
      </c>
      <c r="C9" s="56"/>
      <c r="D9" s="22"/>
      <c r="E9" s="1">
        <f>SUM(E7:E8)</f>
        <v>2350</v>
      </c>
      <c r="F9" s="47">
        <f>E9*1.15</f>
        <v>2702.5</v>
      </c>
      <c r="G9" s="9"/>
      <c r="H9" s="9">
        <f>F9+G9</f>
        <v>2702.5</v>
      </c>
      <c r="I9" s="7"/>
      <c r="J9" s="64">
        <f>I9-F9-G9</f>
        <v>-2702.5</v>
      </c>
    </row>
    <row r="10" spans="1:10" ht="15" thickBot="1">
      <c r="A10" s="5" t="s">
        <v>41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10"/>
      <c r="B11" s="16" t="s">
        <v>25</v>
      </c>
      <c r="C11" s="55">
        <v>44</v>
      </c>
      <c r="D11" s="21" t="s">
        <v>56</v>
      </c>
      <c r="E11" s="11">
        <v>1850</v>
      </c>
      <c r="F11" s="45"/>
      <c r="G11" s="12"/>
      <c r="H11" s="12"/>
      <c r="I11" s="13"/>
      <c r="J11" s="66"/>
    </row>
    <row r="12" spans="1:10" s="76" customFormat="1" ht="14.25">
      <c r="A12" s="69">
        <v>1750</v>
      </c>
      <c r="B12" s="70" t="s">
        <v>38</v>
      </c>
      <c r="C12" s="71">
        <v>44</v>
      </c>
      <c r="D12" s="72" t="s">
        <v>57</v>
      </c>
      <c r="E12" s="73"/>
      <c r="F12" s="74"/>
      <c r="G12" s="75"/>
      <c r="H12" s="75"/>
      <c r="I12" s="73"/>
      <c r="J12" s="75"/>
    </row>
    <row r="13" spans="1:10" ht="14.25">
      <c r="A13" s="6"/>
      <c r="B13" s="17" t="s">
        <v>7</v>
      </c>
      <c r="C13" s="56"/>
      <c r="D13" s="22"/>
      <c r="E13" s="1">
        <f>SUM(E11:E12)</f>
        <v>1850</v>
      </c>
      <c r="F13" s="47">
        <f>E13*1.15</f>
        <v>2127.5</v>
      </c>
      <c r="G13" s="9"/>
      <c r="H13" s="9">
        <f>F13+G13</f>
        <v>2127.5</v>
      </c>
      <c r="I13" s="7"/>
      <c r="J13" s="64">
        <f>I13-F13-G13</f>
        <v>-2127.5</v>
      </c>
    </row>
    <row r="14" spans="1:10" ht="15" thickBot="1">
      <c r="A14" s="5" t="s">
        <v>58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10"/>
      <c r="B15" s="16" t="s">
        <v>59</v>
      </c>
      <c r="C15" s="55">
        <v>48</v>
      </c>
      <c r="D15" s="21" t="s">
        <v>45</v>
      </c>
      <c r="E15" s="11">
        <v>750</v>
      </c>
      <c r="F15" s="45"/>
      <c r="G15" s="12"/>
      <c r="H15" s="12"/>
      <c r="I15" s="13"/>
      <c r="J15" s="66"/>
    </row>
    <row r="16" spans="1:10" ht="14.25">
      <c r="A16" s="10"/>
      <c r="B16" s="16"/>
      <c r="C16" s="55"/>
      <c r="D16" s="21"/>
      <c r="E16" s="11"/>
      <c r="F16" s="45"/>
      <c r="G16" s="12"/>
      <c r="H16" s="12"/>
      <c r="I16" s="13"/>
      <c r="J16" s="66"/>
    </row>
    <row r="17" spans="1:10" ht="14.25">
      <c r="A17" s="6"/>
      <c r="B17" s="17" t="s">
        <v>7</v>
      </c>
      <c r="C17" s="56"/>
      <c r="D17" s="22"/>
      <c r="E17" s="1">
        <f>SUM(E15:E16)</f>
        <v>750</v>
      </c>
      <c r="F17" s="47">
        <f>E17*1.15</f>
        <v>862.4999999999999</v>
      </c>
      <c r="G17" s="9"/>
      <c r="H17" s="9">
        <f>F17+G17</f>
        <v>862.4999999999999</v>
      </c>
      <c r="I17" s="7"/>
      <c r="J17" s="64">
        <f>I17-F17-G17</f>
        <v>-862.4999999999999</v>
      </c>
    </row>
    <row r="18" spans="1:10" ht="15" thickBot="1">
      <c r="A18" s="5" t="s">
        <v>60</v>
      </c>
      <c r="B18" s="15"/>
      <c r="C18" s="54"/>
      <c r="D18" s="20"/>
      <c r="E18" s="5"/>
      <c r="F18" s="46"/>
      <c r="G18" s="8"/>
      <c r="H18" s="67"/>
      <c r="I18" s="5"/>
      <c r="J18" s="65"/>
    </row>
    <row r="19" spans="1:10" ht="15" thickTop="1">
      <c r="A19" s="10"/>
      <c r="B19" s="16" t="s">
        <v>17</v>
      </c>
      <c r="C19" s="55" t="s">
        <v>27</v>
      </c>
      <c r="D19" s="21" t="s">
        <v>49</v>
      </c>
      <c r="E19" s="11">
        <v>2150</v>
      </c>
      <c r="F19" s="45"/>
      <c r="G19" s="12"/>
      <c r="H19" s="12"/>
      <c r="I19" s="13"/>
      <c r="J19" s="66"/>
    </row>
    <row r="20" spans="1:10" ht="14.25">
      <c r="A20" s="10"/>
      <c r="B20" s="16" t="s">
        <v>61</v>
      </c>
      <c r="C20" s="55" t="s">
        <v>62</v>
      </c>
      <c r="D20" s="21" t="s">
        <v>63</v>
      </c>
      <c r="E20" s="11">
        <v>1750</v>
      </c>
      <c r="F20" s="45"/>
      <c r="G20" s="12"/>
      <c r="H20" s="12"/>
      <c r="I20" s="13"/>
      <c r="J20" s="66"/>
    </row>
    <row r="21" spans="1:10" s="4" customFormat="1" ht="14.25">
      <c r="A21" s="10"/>
      <c r="B21" s="16" t="s">
        <v>40</v>
      </c>
      <c r="C21" s="55">
        <v>52</v>
      </c>
      <c r="D21" s="21" t="s">
        <v>77</v>
      </c>
      <c r="E21" s="11">
        <v>2050</v>
      </c>
      <c r="F21" s="45"/>
      <c r="G21" s="12"/>
      <c r="H21" s="12"/>
      <c r="I21" s="13"/>
      <c r="J21" s="66"/>
    </row>
    <row r="22" spans="1:10" s="4" customFormat="1" ht="14.25">
      <c r="A22" s="10"/>
      <c r="B22" s="16" t="s">
        <v>39</v>
      </c>
      <c r="C22" s="55" t="s">
        <v>21</v>
      </c>
      <c r="D22" s="21" t="s">
        <v>82</v>
      </c>
      <c r="E22" s="11">
        <v>4150</v>
      </c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SUM(E19:E22)</f>
        <v>10100</v>
      </c>
      <c r="F23" s="47">
        <f>E23*1.15</f>
        <v>11615</v>
      </c>
      <c r="G23" s="9"/>
      <c r="H23" s="9">
        <f>F23+G23</f>
        <v>11615</v>
      </c>
      <c r="I23" s="7"/>
      <c r="J23" s="64">
        <f>I23-F23-G23</f>
        <v>-11615</v>
      </c>
    </row>
    <row r="24" spans="1:10" ht="15" thickBot="1">
      <c r="A24" s="5" t="s">
        <v>64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 t="s">
        <v>30</v>
      </c>
      <c r="C25" s="55" t="s">
        <v>48</v>
      </c>
      <c r="D25" s="21" t="s">
        <v>65</v>
      </c>
      <c r="E25" s="11">
        <v>1250</v>
      </c>
      <c r="F25" s="45"/>
      <c r="G25" s="12"/>
      <c r="H25" s="12"/>
      <c r="I25" s="13"/>
      <c r="J25" s="66"/>
    </row>
    <row r="26" spans="1:10" s="4" customFormat="1" ht="14.25">
      <c r="A26" s="10"/>
      <c r="B26" s="16" t="s">
        <v>39</v>
      </c>
      <c r="C26" s="55" t="s">
        <v>71</v>
      </c>
      <c r="D26" s="21" t="s">
        <v>72</v>
      </c>
      <c r="E26" s="11">
        <v>4150</v>
      </c>
      <c r="F26" s="45"/>
      <c r="G26" s="12"/>
      <c r="H26" s="12"/>
      <c r="I26" s="13"/>
      <c r="J26" s="66"/>
    </row>
    <row r="27" spans="1:10" ht="14.25">
      <c r="A27" s="10"/>
      <c r="B27" s="16" t="s">
        <v>34</v>
      </c>
      <c r="C27" s="55">
        <v>58</v>
      </c>
      <c r="D27" s="21" t="s">
        <v>73</v>
      </c>
      <c r="E27" s="11">
        <v>2800</v>
      </c>
      <c r="F27" s="45"/>
      <c r="G27" s="12"/>
      <c r="H27" s="12"/>
      <c r="I27" s="13"/>
      <c r="J27" s="66"/>
    </row>
    <row r="28" spans="1:10" ht="14.25">
      <c r="A28" s="6"/>
      <c r="B28" s="17" t="s">
        <v>7</v>
      </c>
      <c r="C28" s="56"/>
      <c r="D28" s="22"/>
      <c r="E28" s="1">
        <f>SUM(E25:E27)</f>
        <v>8200</v>
      </c>
      <c r="F28" s="47">
        <f>E28*1.15</f>
        <v>9430</v>
      </c>
      <c r="G28" s="9"/>
      <c r="H28" s="9">
        <f>F28+G28</f>
        <v>9430</v>
      </c>
      <c r="I28" s="7"/>
      <c r="J28" s="64">
        <f>I28-F28-G28</f>
        <v>-9430</v>
      </c>
    </row>
    <row r="29" spans="1:10" ht="15" thickBot="1">
      <c r="A29" s="5" t="s">
        <v>44</v>
      </c>
      <c r="B29" s="15"/>
      <c r="C29" s="54"/>
      <c r="D29" s="20"/>
      <c r="E29" s="5"/>
      <c r="F29" s="46"/>
      <c r="G29" s="8"/>
      <c r="H29" s="67"/>
      <c r="I29" s="5"/>
      <c r="J29" s="65"/>
    </row>
    <row r="30" spans="1:10" ht="15" thickTop="1">
      <c r="A30" s="10"/>
      <c r="B30" s="16" t="s">
        <v>32</v>
      </c>
      <c r="C30" s="55" t="s">
        <v>24</v>
      </c>
      <c r="D30" s="21" t="s">
        <v>26</v>
      </c>
      <c r="E30" s="11">
        <v>550</v>
      </c>
      <c r="F30" s="45"/>
      <c r="G30" s="12"/>
      <c r="H30" s="12"/>
      <c r="I30" s="13"/>
      <c r="J30" s="66"/>
    </row>
    <row r="31" spans="1:10" s="4" customFormat="1" ht="14.25">
      <c r="A31" s="10"/>
      <c r="B31" s="16" t="s">
        <v>35</v>
      </c>
      <c r="C31" s="55" t="s">
        <v>24</v>
      </c>
      <c r="D31" s="21" t="s">
        <v>36</v>
      </c>
      <c r="E31" s="11">
        <v>2200</v>
      </c>
      <c r="F31" s="45"/>
      <c r="G31" s="12"/>
      <c r="H31" s="12"/>
      <c r="I31" s="13"/>
      <c r="J31" s="66"/>
    </row>
    <row r="32" spans="1:10" s="83" customFormat="1" ht="14.25">
      <c r="A32" s="77"/>
      <c r="B32" s="78" t="s">
        <v>39</v>
      </c>
      <c r="C32" s="79" t="s">
        <v>29</v>
      </c>
      <c r="D32" s="80" t="s">
        <v>67</v>
      </c>
      <c r="E32" s="81">
        <v>4150</v>
      </c>
      <c r="F32" s="82"/>
      <c r="G32" s="12"/>
      <c r="H32" s="12"/>
      <c r="I32" s="81"/>
      <c r="J32" s="12"/>
    </row>
    <row r="33" spans="1:10" s="76" customFormat="1" ht="14.25">
      <c r="A33" s="69">
        <v>4250</v>
      </c>
      <c r="B33" s="70" t="s">
        <v>42</v>
      </c>
      <c r="C33" s="71" t="s">
        <v>29</v>
      </c>
      <c r="D33" s="72" t="s">
        <v>66</v>
      </c>
      <c r="E33" s="73"/>
      <c r="F33" s="74"/>
      <c r="G33" s="75"/>
      <c r="H33" s="75"/>
      <c r="I33" s="73"/>
      <c r="J33" s="75"/>
    </row>
    <row r="34" spans="1:10" ht="14.25">
      <c r="A34" s="6"/>
      <c r="B34" s="17" t="s">
        <v>7</v>
      </c>
      <c r="C34" s="56"/>
      <c r="D34" s="22"/>
      <c r="E34" s="1">
        <f>SUM(E30:E33)</f>
        <v>6900</v>
      </c>
      <c r="F34" s="47">
        <f>E34*1.15</f>
        <v>7934.999999999999</v>
      </c>
      <c r="G34" s="9"/>
      <c r="H34" s="9">
        <f>F34+G34</f>
        <v>7934.999999999999</v>
      </c>
      <c r="I34" s="7"/>
      <c r="J34" s="64">
        <f>I34-F34-G34</f>
        <v>-7934.999999999999</v>
      </c>
    </row>
    <row r="35" spans="1:10" ht="15" thickBot="1">
      <c r="A35" s="5" t="s">
        <v>68</v>
      </c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10"/>
      <c r="B36" s="16" t="s">
        <v>69</v>
      </c>
      <c r="C36" s="55">
        <v>56</v>
      </c>
      <c r="D36" s="21" t="s">
        <v>70</v>
      </c>
      <c r="E36" s="11">
        <v>550</v>
      </c>
      <c r="F36" s="45"/>
      <c r="G36" s="12"/>
      <c r="H36" s="12"/>
      <c r="I36" s="13"/>
      <c r="J36" s="66"/>
    </row>
    <row r="37" spans="1:10" ht="14.25">
      <c r="A37" s="10"/>
      <c r="B37" s="16"/>
      <c r="C37" s="55"/>
      <c r="D37" s="21"/>
      <c r="E37" s="11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550</v>
      </c>
      <c r="F38" s="47">
        <f>E38*1.15</f>
        <v>632.5</v>
      </c>
      <c r="G38" s="9"/>
      <c r="H38" s="9">
        <f>F38+G38</f>
        <v>632.5</v>
      </c>
      <c r="I38" s="7"/>
      <c r="J38" s="64">
        <f>I38-F38-G38</f>
        <v>-632.5</v>
      </c>
    </row>
    <row r="39" spans="1:10" ht="15" thickBot="1">
      <c r="A39" s="5" t="s">
        <v>74</v>
      </c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 t="s">
        <v>75</v>
      </c>
      <c r="C40" s="55" t="s">
        <v>24</v>
      </c>
      <c r="D40" s="21" t="s">
        <v>76</v>
      </c>
      <c r="E40" s="11">
        <v>1450</v>
      </c>
      <c r="F40" s="45"/>
      <c r="G40" s="12"/>
      <c r="H40" s="12"/>
      <c r="I40" s="13"/>
      <c r="J40" s="66"/>
    </row>
    <row r="41" spans="1:10" ht="14.25">
      <c r="A41" s="10"/>
      <c r="B41" s="16"/>
      <c r="C41" s="55"/>
      <c r="D41" s="21"/>
      <c r="E41" s="11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1450</v>
      </c>
      <c r="F42" s="47">
        <f>E42*1.15</f>
        <v>1667.4999999999998</v>
      </c>
      <c r="G42" s="9"/>
      <c r="H42" s="9">
        <f>F42+G42</f>
        <v>1667.4999999999998</v>
      </c>
      <c r="I42" s="7"/>
      <c r="J42" s="64">
        <f>I42-F42-G42</f>
        <v>-1667.4999999999998</v>
      </c>
    </row>
    <row r="43" spans="1:10" ht="15" thickBot="1">
      <c r="A43" s="5" t="s">
        <v>47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33</v>
      </c>
      <c r="C44" s="55" t="s">
        <v>48</v>
      </c>
      <c r="D44" s="21" t="s">
        <v>78</v>
      </c>
      <c r="E44" s="11">
        <v>390</v>
      </c>
      <c r="F44" s="45"/>
      <c r="G44" s="12"/>
      <c r="H44" s="12"/>
      <c r="I44" s="13"/>
      <c r="J44" s="66"/>
    </row>
    <row r="45" spans="1:10" ht="14.25">
      <c r="A45" s="10"/>
      <c r="B45" s="16" t="s">
        <v>79</v>
      </c>
      <c r="C45" s="55" t="s">
        <v>48</v>
      </c>
      <c r="D45" s="21" t="s">
        <v>80</v>
      </c>
      <c r="E45" s="11">
        <v>950</v>
      </c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1340</v>
      </c>
      <c r="F46" s="47">
        <f>E46*1.15</f>
        <v>1540.9999999999998</v>
      </c>
      <c r="G46" s="9"/>
      <c r="H46" s="9">
        <f>F46+G46</f>
        <v>1540.9999999999998</v>
      </c>
      <c r="I46" s="7"/>
      <c r="J46" s="64">
        <f>I46-F46-G46</f>
        <v>-1540.9999999999998</v>
      </c>
    </row>
    <row r="47" spans="1:10" ht="15" thickBot="1">
      <c r="A47" s="5" t="s">
        <v>81</v>
      </c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 t="s">
        <v>39</v>
      </c>
      <c r="C48" s="55" t="s">
        <v>21</v>
      </c>
      <c r="D48" s="21" t="s">
        <v>82</v>
      </c>
      <c r="E48" s="11">
        <v>4150</v>
      </c>
      <c r="F48" s="45"/>
      <c r="G48" s="12"/>
      <c r="H48" s="12"/>
      <c r="I48" s="13"/>
      <c r="J48" s="66"/>
    </row>
    <row r="49" spans="1:10" ht="14.25">
      <c r="A49" s="10"/>
      <c r="B49" s="16"/>
      <c r="C49" s="55"/>
      <c r="D49" s="21"/>
      <c r="E49" s="11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4150</v>
      </c>
      <c r="F50" s="47">
        <f>E50*1.15</f>
        <v>4772.5</v>
      </c>
      <c r="G50" s="9"/>
      <c r="H50" s="9">
        <f>F50+G50</f>
        <v>4772.5</v>
      </c>
      <c r="I50" s="7"/>
      <c r="J50" s="64">
        <f>I50-F50-G50</f>
        <v>-4772.5</v>
      </c>
    </row>
    <row r="51" spans="1:10" ht="15" thickBot="1">
      <c r="A51" s="5" t="s">
        <v>83</v>
      </c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 t="s">
        <v>84</v>
      </c>
      <c r="C52" s="55" t="s">
        <v>22</v>
      </c>
      <c r="D52" s="21" t="s">
        <v>26</v>
      </c>
      <c r="E52" s="11">
        <v>1150</v>
      </c>
      <c r="F52" s="45"/>
      <c r="G52" s="12"/>
      <c r="H52" s="12"/>
      <c r="I52" s="13"/>
      <c r="J52" s="66"/>
    </row>
    <row r="53" spans="1:10" ht="14.25">
      <c r="A53" s="10"/>
      <c r="B53" s="16"/>
      <c r="C53" s="55"/>
      <c r="D53" s="21"/>
      <c r="E53" s="11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1150</v>
      </c>
      <c r="F54" s="47">
        <f>E54*1.15</f>
        <v>1322.5</v>
      </c>
      <c r="G54" s="9"/>
      <c r="H54" s="9">
        <f>F54+G54</f>
        <v>1322.5</v>
      </c>
      <c r="I54" s="7"/>
      <c r="J54" s="64">
        <f>I54-F54-G54</f>
        <v>-1322.5</v>
      </c>
    </row>
    <row r="55" spans="1:10" ht="15" thickBot="1">
      <c r="A55" s="5" t="s">
        <v>46</v>
      </c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 t="s">
        <v>43</v>
      </c>
      <c r="C56" s="55" t="s">
        <v>29</v>
      </c>
      <c r="D56" s="21" t="s">
        <v>19</v>
      </c>
      <c r="E56" s="11">
        <v>950</v>
      </c>
      <c r="F56" s="45"/>
      <c r="G56" s="12"/>
      <c r="H56" s="12"/>
      <c r="I56" s="13"/>
      <c r="J56" s="66"/>
    </row>
    <row r="57" spans="1:10" ht="14.25">
      <c r="A57" s="10"/>
      <c r="B57" s="16"/>
      <c r="C57" s="55"/>
      <c r="D57" s="21"/>
      <c r="E57" s="11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950</v>
      </c>
      <c r="F58" s="47">
        <f>E58*1.15</f>
        <v>1092.5</v>
      </c>
      <c r="G58" s="9"/>
      <c r="H58" s="9">
        <f>F58+G58</f>
        <v>1092.5</v>
      </c>
      <c r="I58" s="7"/>
      <c r="J58" s="64">
        <f>I58-F58-G58</f>
        <v>-1092.5</v>
      </c>
    </row>
    <row r="59" spans="1:10" ht="15" thickBot="1">
      <c r="A59" s="5" t="s">
        <v>85</v>
      </c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 t="s">
        <v>86</v>
      </c>
      <c r="C60" s="55" t="s">
        <v>18</v>
      </c>
      <c r="D60" s="21" t="s">
        <v>87</v>
      </c>
      <c r="E60" s="11">
        <v>650</v>
      </c>
      <c r="F60" s="45"/>
      <c r="G60" s="12"/>
      <c r="H60" s="12"/>
      <c r="I60" s="13"/>
      <c r="J60" s="66"/>
    </row>
    <row r="61" spans="1:10" s="76" customFormat="1" ht="14.25">
      <c r="A61" s="69">
        <v>950</v>
      </c>
      <c r="B61" s="70" t="s">
        <v>23</v>
      </c>
      <c r="C61" s="71" t="s">
        <v>29</v>
      </c>
      <c r="D61" s="72" t="s">
        <v>57</v>
      </c>
      <c r="E61" s="73"/>
      <c r="F61" s="74"/>
      <c r="G61" s="75"/>
      <c r="H61" s="75"/>
      <c r="I61" s="73"/>
      <c r="J61" s="75"/>
    </row>
    <row r="62" spans="1:10" s="76" customFormat="1" ht="14.25">
      <c r="A62" s="69">
        <v>1350</v>
      </c>
      <c r="B62" s="70" t="s">
        <v>37</v>
      </c>
      <c r="C62" s="71" t="s">
        <v>29</v>
      </c>
      <c r="D62" s="72" t="s">
        <v>88</v>
      </c>
      <c r="E62" s="73"/>
      <c r="F62" s="74"/>
      <c r="G62" s="75"/>
      <c r="H62" s="75"/>
      <c r="I62" s="73"/>
      <c r="J62" s="75"/>
    </row>
    <row r="63" spans="1:10" ht="14.25">
      <c r="A63" s="6"/>
      <c r="B63" s="17" t="s">
        <v>7</v>
      </c>
      <c r="C63" s="56"/>
      <c r="D63" s="22"/>
      <c r="E63" s="1">
        <f>SUM(E60:E62)</f>
        <v>650</v>
      </c>
      <c r="F63" s="47">
        <f>E63*1.15</f>
        <v>747.4999999999999</v>
      </c>
      <c r="G63" s="9"/>
      <c r="H63" s="9">
        <f>F63+G63</f>
        <v>747.4999999999999</v>
      </c>
      <c r="I63" s="7"/>
      <c r="J63" s="64">
        <f>I63-F63-G63</f>
        <v>-747.4999999999999</v>
      </c>
    </row>
    <row r="64" spans="1:10" ht="15" thickBot="1">
      <c r="A64" s="5"/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/>
      <c r="C65" s="55"/>
      <c r="D65" s="21"/>
      <c r="E65" s="11">
        <v>0</v>
      </c>
      <c r="F65" s="45"/>
      <c r="G65" s="12"/>
      <c r="H65" s="12"/>
      <c r="I65" s="13"/>
      <c r="J65" s="66"/>
    </row>
    <row r="66" spans="1:10" ht="14.25">
      <c r="A66" s="10"/>
      <c r="B66" s="16"/>
      <c r="C66" s="55"/>
      <c r="D66" s="21"/>
      <c r="E66" s="11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4">
        <f>I67-F67-G67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/>
      <c r="C2" s="31"/>
      <c r="D2" s="31"/>
      <c r="E2" s="32"/>
      <c r="F2" s="33"/>
      <c r="G2" s="34"/>
      <c r="H2" s="10"/>
    </row>
    <row r="3" spans="2:8" s="4" customFormat="1" ht="14.25">
      <c r="B3" s="30"/>
      <c r="C3" s="31"/>
      <c r="D3" s="31"/>
      <c r="E3" s="32"/>
      <c r="F3" s="33"/>
      <c r="G3" s="34"/>
      <c r="H3" s="10"/>
    </row>
    <row r="4" spans="2:8" s="4" customFormat="1" ht="14.25">
      <c r="B4" s="30"/>
      <c r="C4" s="31"/>
      <c r="D4" s="31"/>
      <c r="E4" s="32"/>
      <c r="F4" s="33"/>
      <c r="G4" s="34"/>
      <c r="H4" s="10"/>
    </row>
    <row r="5" spans="2:8" s="4" customFormat="1" ht="14.25">
      <c r="B5" s="30"/>
      <c r="C5" s="31"/>
      <c r="D5" s="31"/>
      <c r="E5" s="32"/>
      <c r="F5" s="33"/>
      <c r="G5" s="34"/>
      <c r="H5" s="10"/>
    </row>
    <row r="6" spans="2:8" s="4" customFormat="1" ht="14.25">
      <c r="B6" s="30"/>
      <c r="C6" s="31"/>
      <c r="D6" s="31"/>
      <c r="E6" s="32"/>
      <c r="F6" s="33"/>
      <c r="G6" s="34"/>
      <c r="H6" s="10"/>
    </row>
    <row r="7" spans="2:8" s="4" customFormat="1" ht="14.25">
      <c r="B7" s="30"/>
      <c r="C7" s="31"/>
      <c r="D7" s="31"/>
      <c r="E7" s="32"/>
      <c r="F7" s="33"/>
      <c r="G7" s="34"/>
      <c r="H7" s="10"/>
    </row>
    <row r="8" spans="2:8" s="4" customFormat="1" ht="15" thickBot="1">
      <c r="B8" s="25"/>
      <c r="C8" s="26"/>
      <c r="D8" s="26"/>
      <c r="E8" s="27"/>
      <c r="F8" s="28"/>
      <c r="G8" s="29"/>
      <c r="H8" s="10"/>
    </row>
    <row r="9" spans="2:8" ht="15" thickBot="1">
      <c r="B9" s="25"/>
      <c r="C9" s="41"/>
      <c r="D9" s="26"/>
      <c r="E9" s="27"/>
      <c r="F9" s="33"/>
      <c r="G9" s="29"/>
      <c r="H9" s="10"/>
    </row>
    <row r="10" spans="2:8" s="4" customFormat="1" ht="15" thickBot="1">
      <c r="B10" s="25"/>
      <c r="C10" s="41"/>
      <c r="D10" s="26"/>
      <c r="E10" s="27"/>
      <c r="F10" s="28"/>
      <c r="G10" s="29"/>
      <c r="H10" s="10"/>
    </row>
    <row r="11" spans="2:8" s="4" customFormat="1" ht="14.25">
      <c r="B11" s="25"/>
      <c r="C11" s="41"/>
      <c r="D11" s="26"/>
      <c r="E11" s="27"/>
      <c r="F11" s="48"/>
      <c r="G11" s="29"/>
      <c r="H11" s="10"/>
    </row>
    <row r="12" spans="2:8" s="4" customFormat="1" ht="14.25">
      <c r="B12" s="25"/>
      <c r="C12" s="26"/>
      <c r="D12" s="26"/>
      <c r="E12" s="27"/>
      <c r="F12" s="28"/>
      <c r="G12" s="29"/>
      <c r="H12" s="10"/>
    </row>
    <row r="13" spans="2:8" s="4" customFormat="1" ht="14.25">
      <c r="B13" s="25"/>
      <c r="C13" s="26"/>
      <c r="D13" s="26"/>
      <c r="E13" s="27"/>
      <c r="F13" s="28"/>
      <c r="G13" s="29"/>
      <c r="H13" s="10"/>
    </row>
    <row r="14" spans="2:8" s="4" customFormat="1" ht="14.25">
      <c r="B14" s="25"/>
      <c r="C14" s="26"/>
      <c r="D14" s="26"/>
      <c r="E14" s="27"/>
      <c r="F14" s="28"/>
      <c r="G14" s="29"/>
      <c r="H14" s="10"/>
    </row>
    <row r="15" spans="2:8" s="4" customFormat="1" ht="14.25">
      <c r="B15" s="25"/>
      <c r="C15" s="26"/>
      <c r="D15" s="26"/>
      <c r="E15" s="27"/>
      <c r="F15" s="28"/>
      <c r="G15" s="29"/>
      <c r="H15" s="10"/>
    </row>
    <row r="16" spans="2:8" s="4" customFormat="1" ht="14.25">
      <c r="B16" s="25"/>
      <c r="C16" s="26"/>
      <c r="D16" s="26"/>
      <c r="E16" s="27"/>
      <c r="F16" s="28"/>
      <c r="G16" s="29"/>
      <c r="H16" s="10"/>
    </row>
    <row r="17" spans="2:8" s="4" customFormat="1" ht="14.25">
      <c r="B17" s="25"/>
      <c r="C17" s="26"/>
      <c r="D17" s="26"/>
      <c r="E17" s="27"/>
      <c r="F17" s="28"/>
      <c r="G17" s="29"/>
      <c r="H17" s="10"/>
    </row>
    <row r="18" spans="2:8" s="4" customFormat="1" ht="14.25">
      <c r="B18" s="25"/>
      <c r="C18" s="26"/>
      <c r="D18" s="26"/>
      <c r="E18" s="27"/>
      <c r="F18" s="28"/>
      <c r="G18" s="29"/>
      <c r="H18" s="10"/>
    </row>
    <row r="19" spans="2:8" ht="14.25">
      <c r="B19" s="25"/>
      <c r="C19" s="26"/>
      <c r="D19" s="26"/>
      <c r="E19" s="27"/>
      <c r="F19" s="28"/>
      <c r="G19" s="29"/>
      <c r="H19" s="10"/>
    </row>
    <row r="20" spans="2:8" ht="14.25">
      <c r="B20" s="25"/>
      <c r="C20" s="26"/>
      <c r="D20" s="26"/>
      <c r="E20" s="27"/>
      <c r="F20" s="28"/>
      <c r="G20" s="29"/>
      <c r="H20" s="10"/>
    </row>
    <row r="21" spans="2:8" s="4" customFormat="1" ht="14.25">
      <c r="B21" s="25"/>
      <c r="C21" s="26"/>
      <c r="D21" s="26"/>
      <c r="E21" s="27"/>
      <c r="F21" s="28"/>
      <c r="G21" s="29"/>
      <c r="H21" s="10"/>
    </row>
    <row r="22" spans="2:8" ht="14.25">
      <c r="B22" s="25"/>
      <c r="C22" s="26"/>
      <c r="D22" s="26"/>
      <c r="E22" s="27"/>
      <c r="F22" s="28"/>
      <c r="G22" s="29"/>
      <c r="H22" s="10"/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/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25"/>
      <c r="C28" s="35"/>
      <c r="D28" s="35"/>
      <c r="E28" s="27"/>
      <c r="F28" s="28"/>
      <c r="G28" s="29"/>
      <c r="H28" s="10"/>
    </row>
    <row r="29" spans="2:8" s="4" customFormat="1" ht="14.25">
      <c r="B29" s="25"/>
      <c r="C29" s="26"/>
      <c r="D29" s="26"/>
      <c r="E29" s="27"/>
      <c r="F29" s="28"/>
      <c r="G29" s="29"/>
      <c r="H29" s="10"/>
    </row>
    <row r="30" spans="2:8" s="4" customFormat="1" ht="14.25">
      <c r="B30" s="25"/>
      <c r="C30" s="26"/>
      <c r="D30" s="26"/>
      <c r="E30" s="27"/>
      <c r="F30" s="28"/>
      <c r="G30" s="29"/>
      <c r="H30" s="10"/>
    </row>
    <row r="31" spans="2:8" ht="14.25">
      <c r="B31" s="25"/>
      <c r="C31" s="26"/>
      <c r="D31" s="26"/>
      <c r="E31" s="27"/>
      <c r="F31" s="28"/>
      <c r="G31" s="29"/>
      <c r="H31" s="42"/>
    </row>
    <row r="32" spans="2:8" s="4" customFormat="1" ht="14.25"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8"/>
      <c r="G33" s="29"/>
      <c r="H33" s="10"/>
    </row>
    <row r="34" spans="2:8" s="4" customFormat="1" ht="14.25">
      <c r="B34" s="25"/>
      <c r="C34" s="26"/>
      <c r="D34" s="26"/>
      <c r="E34" s="27"/>
      <c r="F34" s="28"/>
      <c r="G34" s="29"/>
      <c r="H34" s="10"/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/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1:8" s="4" customFormat="1" ht="14.25">
      <c r="A61" s="4" t="s">
        <v>50</v>
      </c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84"/>
      <c r="D84" s="8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2010-12-08T19:19:39Z</dcterms:modified>
  <cp:category/>
  <cp:version/>
  <cp:contentType/>
  <cp:contentStatus/>
</cp:coreProperties>
</file>