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<sst xmlns="http://schemas.openxmlformats.org/spreadsheetml/2006/main" count="236" uniqueCount="147">
  <si>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</si>
  <si>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</si>
  <si>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</si>
  <si>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</si>
  <si>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</si>
  <si>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</si>
  <si>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</si>
  <si>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</si>
  <si>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</si>
  <si>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</si>
  <si>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</si>
  <si>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</si>
  <si>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</si>
  <si>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</si>
  <si>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</si>
  <si>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</si>
  <si>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</si>
  <si>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0765</t>
  </si>
  <si>
    <t>48/50</t>
  </si>
  <si>
    <t>любой</t>
  </si>
  <si>
    <t>0764</t>
  </si>
  <si>
    <t>L</t>
  </si>
  <si>
    <t>42/44</t>
  </si>
  <si>
    <t>46/48</t>
  </si>
  <si>
    <t>0217</t>
  </si>
  <si>
    <t>А09</t>
  </si>
  <si>
    <t>50/52</t>
  </si>
  <si>
    <t>0764-1</t>
  </si>
  <si>
    <t>XL</t>
  </si>
  <si>
    <t>0194</t>
  </si>
  <si>
    <t>Сумма к оплате</t>
  </si>
  <si>
    <t>0855</t>
  </si>
  <si>
    <t>0717-2</t>
  </si>
  <si>
    <t>Н201</t>
  </si>
  <si>
    <t>Н221</t>
  </si>
  <si>
    <t>25</t>
  </si>
  <si>
    <t>0770</t>
  </si>
  <si>
    <t>Н259</t>
  </si>
  <si>
    <t>Н216</t>
  </si>
  <si>
    <t>Meant For Love</t>
  </si>
  <si>
    <t>Н251</t>
  </si>
  <si>
    <t>0722</t>
  </si>
  <si>
    <t>Оля187</t>
  </si>
  <si>
    <t>Н11</t>
  </si>
  <si>
    <t>МамаМиши</t>
  </si>
  <si>
    <t>Lana64</t>
  </si>
  <si>
    <t>54/56</t>
  </si>
  <si>
    <t>Н42</t>
  </si>
  <si>
    <t>Юлия Галяпина</t>
  </si>
  <si>
    <t>Тати_81</t>
  </si>
  <si>
    <t>danielka</t>
  </si>
  <si>
    <t>Н203</t>
  </si>
  <si>
    <t>HelenI</t>
  </si>
  <si>
    <t>0747</t>
  </si>
  <si>
    <t>TribaL86</t>
  </si>
  <si>
    <t>082</t>
  </si>
  <si>
    <t>Наталья09</t>
  </si>
  <si>
    <t>Н202</t>
  </si>
  <si>
    <t>XXXL</t>
  </si>
  <si>
    <t>Карамельк@</t>
  </si>
  <si>
    <t>0766</t>
  </si>
  <si>
    <t>Н47</t>
  </si>
  <si>
    <t>0838</t>
  </si>
  <si>
    <t>Нин@</t>
  </si>
  <si>
    <t>0726-2</t>
  </si>
  <si>
    <t>таня-с</t>
  </si>
  <si>
    <t>0123</t>
  </si>
  <si>
    <t>М6</t>
  </si>
  <si>
    <t>Н43</t>
  </si>
  <si>
    <t xml:space="preserve"> L</t>
  </si>
  <si>
    <t>Н40</t>
  </si>
  <si>
    <t>Н60 Н43 Н2</t>
  </si>
  <si>
    <t>S4</t>
  </si>
  <si>
    <t xml:space="preserve">H18 Y1 S2 </t>
  </si>
  <si>
    <t>Н41</t>
  </si>
  <si>
    <t>XL или L</t>
  </si>
  <si>
    <t>30</t>
  </si>
  <si>
    <t>14</t>
  </si>
  <si>
    <t>13</t>
  </si>
  <si>
    <t>YB523</t>
  </si>
  <si>
    <t>YB523-1</t>
  </si>
  <si>
    <t>076</t>
  </si>
  <si>
    <t>18</t>
  </si>
  <si>
    <t>20</t>
  </si>
  <si>
    <t>12</t>
  </si>
  <si>
    <t>Н10</t>
  </si>
  <si>
    <t>Н5</t>
  </si>
  <si>
    <t>С6</t>
  </si>
  <si>
    <t>HelenI  @Марина</t>
  </si>
  <si>
    <t>ДОЗАКАЗ</t>
  </si>
  <si>
    <t>Ксеня!</t>
  </si>
  <si>
    <t>lena197</t>
  </si>
  <si>
    <t>Н218</t>
  </si>
  <si>
    <t>Н25</t>
  </si>
  <si>
    <t>S2</t>
  </si>
  <si>
    <t>Y10</t>
  </si>
  <si>
    <t xml:space="preserve">Н40 </t>
  </si>
  <si>
    <t>Н43, Н42</t>
  </si>
  <si>
    <t>Н208</t>
  </si>
  <si>
    <t>Н3(Н10)</t>
  </si>
  <si>
    <t>Aleksandri</t>
  </si>
  <si>
    <t>Н204</t>
  </si>
  <si>
    <t>20(Н56)</t>
  </si>
  <si>
    <t>YB523 (YB523-1)</t>
  </si>
  <si>
    <t>Ящщурка</t>
  </si>
  <si>
    <t>Стасичка</t>
  </si>
  <si>
    <t>0750-2</t>
  </si>
  <si>
    <t>М</t>
  </si>
  <si>
    <t>С20</t>
  </si>
  <si>
    <t>0860</t>
  </si>
  <si>
    <t>0841-1</t>
  </si>
  <si>
    <t>44/46</t>
  </si>
  <si>
    <t>Екатерина Владимировна</t>
  </si>
  <si>
    <t>Н228</t>
  </si>
  <si>
    <t>Н009(Н15, Н11)</t>
  </si>
  <si>
    <t>оплата до стопа</t>
  </si>
  <si>
    <t>Runy</t>
  </si>
  <si>
    <t xml:space="preserve">18 (20, 21) </t>
  </si>
  <si>
    <t>Н205</t>
  </si>
  <si>
    <t>Н11(Н6)</t>
  </si>
  <si>
    <t>Krisska</t>
  </si>
  <si>
    <t>Н10(Н4)</t>
  </si>
  <si>
    <t>Н10 (Н11)</t>
  </si>
  <si>
    <t>Н11 (Н6)</t>
  </si>
  <si>
    <t>Н207</t>
  </si>
  <si>
    <t>LeraOlga</t>
  </si>
  <si>
    <t>0744-1</t>
  </si>
  <si>
    <t>52/54</t>
  </si>
  <si>
    <t>0744</t>
  </si>
  <si>
    <t>0743</t>
  </si>
  <si>
    <t>0743-1</t>
  </si>
  <si>
    <t>Galla2973</t>
  </si>
  <si>
    <t>Н3(Н11)</t>
  </si>
  <si>
    <t>Н206</t>
  </si>
  <si>
    <t>Н11(Н5)</t>
  </si>
  <si>
    <t>Elya</t>
  </si>
  <si>
    <t>Н209</t>
  </si>
  <si>
    <t>Н01</t>
  </si>
  <si>
    <t>Н210</t>
  </si>
  <si>
    <t>татаро - монгольское иго</t>
  </si>
  <si>
    <t>S7207</t>
  </si>
  <si>
    <t>М3</t>
  </si>
  <si>
    <t>Copoka81</t>
  </si>
  <si>
    <t>Н1</t>
  </si>
  <si>
    <t>?</t>
  </si>
  <si>
    <t>S743-1</t>
  </si>
  <si>
    <t>S12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</si>
</sst>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0" borderId="0" xfId="0" applyNumberFormat="1" applyFill="1" applyAlignment="1">
      <alignment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49" fontId="0" fillId="0" borderId="19" xfId="0" applyNumberFormat="1" applyFill="1" applyBorder="1" applyAlignment="1">
      <alignment/>
    </xf>
    <xf numFmtId="164" fontId="0" fillId="0" borderId="0" xfId="0" applyNumberFormat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1" fillId="0" borderId="11" xfId="0" applyNumberFormat="1" applyFont="1" applyFill="1" applyBorder="1" applyAlignment="1">
      <alignment/>
    </xf>
    <xf numFmtId="49" fontId="21" fillId="0" borderId="12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right"/>
    </xf>
    <xf numFmtId="0" fontId="21" fillId="0" borderId="13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8" fontId="0" fillId="0" borderId="0" xfId="0" applyNumberFormat="1" applyBorder="1" applyAlignment="1">
      <alignment/>
    </xf>
    <xf numFmtId="8" fontId="0" fillId="33" borderId="10" xfId="0" applyNumberFormat="1" applyFill="1" applyBorder="1" applyAlignment="1">
      <alignment/>
    </xf>
    <xf numFmtId="8" fontId="0" fillId="0" borderId="0" xfId="0" applyNumberFormat="1" applyFill="1" applyAlignment="1">
      <alignment/>
    </xf>
    <xf numFmtId="8" fontId="21" fillId="33" borderId="10" xfId="0" applyNumberFormat="1" applyFont="1" applyFill="1" applyBorder="1" applyAlignment="1">
      <alignment/>
    </xf>
    <xf numFmtId="0" fontId="0" fillId="0" borderId="12" xfId="0" applyFill="1" applyBorder="1" applyAlignment="1">
      <alignment horizontal="right" vertical="center"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49" fontId="0" fillId="0" borderId="19" xfId="0" applyNumberFormat="1" applyFill="1" applyBorder="1" applyAlignment="1">
      <alignment horizontal="left"/>
    </xf>
    <xf numFmtId="49" fontId="0" fillId="19" borderId="14" xfId="0" applyNumberFormat="1" applyFill="1" applyBorder="1" applyAlignment="1">
      <alignment/>
    </xf>
    <xf numFmtId="49" fontId="0" fillId="19" borderId="15" xfId="0" applyNumberFormat="1" applyFill="1" applyBorder="1" applyAlignment="1">
      <alignment horizontal="left"/>
    </xf>
    <xf numFmtId="0" fontId="0" fillId="19" borderId="15" xfId="0" applyFill="1" applyBorder="1" applyAlignment="1">
      <alignment/>
    </xf>
    <xf numFmtId="0" fontId="0" fillId="19" borderId="15" xfId="0" applyFill="1" applyBorder="1" applyAlignment="1">
      <alignment horizontal="right"/>
    </xf>
    <xf numFmtId="0" fontId="0" fillId="19" borderId="16" xfId="0" applyFill="1" applyBorder="1" applyAlignment="1">
      <alignment/>
    </xf>
    <xf numFmtId="49" fontId="0" fillId="19" borderId="11" xfId="0" applyNumberFormat="1" applyFill="1" applyBorder="1" applyAlignment="1">
      <alignment/>
    </xf>
    <xf numFmtId="49" fontId="0" fillId="19" borderId="12" xfId="0" applyNumberFormat="1" applyFill="1" applyBorder="1" applyAlignment="1">
      <alignment horizontal="left"/>
    </xf>
    <xf numFmtId="0" fontId="0" fillId="19" borderId="12" xfId="0" applyFill="1" applyBorder="1" applyAlignment="1">
      <alignment/>
    </xf>
    <xf numFmtId="0" fontId="0" fillId="19" borderId="12" xfId="0" applyFill="1" applyBorder="1" applyAlignment="1">
      <alignment horizontal="right"/>
    </xf>
    <xf numFmtId="0" fontId="0" fillId="19" borderId="13" xfId="0" applyFill="1" applyBorder="1" applyAlignment="1">
      <alignment/>
    </xf>
    <xf numFmtId="49" fontId="0" fillId="34" borderId="11" xfId="0" applyNumberFormat="1" applyFill="1" applyBorder="1" applyAlignment="1">
      <alignment/>
    </xf>
    <xf numFmtId="49" fontId="0" fillId="34" borderId="12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right"/>
    </xf>
    <xf numFmtId="0" fontId="0" fillId="34" borderId="13" xfId="0" applyFill="1" applyBorder="1" applyAlignment="1">
      <alignment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6" fontId="21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0" fontId="21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L4" sqref="L4"/>
    </sheetView>
  </sheetViews>
  <sheetFormatPr defaultColWidth="9.140625" defaultRowHeight="15"/>
  <cols>
    <col min="1" max="1" width="16.7109375" style="0" customWidth="1"/>
    <col min="2" max="2" width="23.7109375" style="18" customWidth="1"/>
    <col min="3" max="3" width="15.8515625" style="57" customWidth="1"/>
    <col min="4" max="4" width="25.28125" style="23" customWidth="1"/>
    <col min="5" max="5" width="14.28125" style="0" customWidth="1"/>
    <col min="6" max="6" width="14.57421875" style="0" customWidth="1"/>
    <col min="7" max="7" width="12.8515625" style="0" customWidth="1"/>
    <col min="8" max="8" width="12.8515625" style="4" customWidth="1"/>
    <col min="9" max="9" width="13.421875" style="0" customWidth="1"/>
    <col min="10" max="10" width="15.28125" style="0" customWidth="1"/>
    <col min="11" max="11" width="60.57421875" style="0" customWidth="1"/>
    <col min="12" max="12" width="16.8515625" style="0" customWidth="1"/>
  </cols>
  <sheetData>
    <row r="1" spans="1:11" ht="31.5" customHeight="1">
      <c r="A1" s="2" t="s">
        <v>0</v>
      </c>
      <c r="B1" s="14" t="s">
        <v>1</v>
      </c>
      <c r="C1" s="2" t="s">
        <v>9</v>
      </c>
      <c r="D1" s="19" t="s">
        <v>10</v>
      </c>
      <c r="E1" s="2" t="s">
        <v>2</v>
      </c>
      <c r="F1" s="2" t="s">
        <v>3</v>
      </c>
      <c r="G1" s="3" t="s">
        <v>4</v>
      </c>
      <c r="H1" s="44" t="s">
        <v>30</v>
      </c>
      <c r="I1" s="2" t="s">
        <v>5</v>
      </c>
      <c r="J1" s="2" t="s">
        <v>6</v>
      </c>
      <c r="K1" s="2" t="s">
        <v>8</v>
      </c>
    </row>
    <row r="2" spans="1:12" ht="15" thickBot="1">
      <c r="A2" s="5" t="s">
        <v>54</v>
      </c>
      <c r="B2" s="15"/>
      <c r="C2" s="54"/>
      <c r="D2" s="20"/>
      <c r="E2" s="5"/>
      <c r="F2" s="46"/>
      <c r="G2" s="8"/>
      <c r="H2" s="67"/>
      <c r="I2" s="5"/>
      <c r="J2" s="65"/>
      <c r="L2" s="53"/>
    </row>
    <row r="3" spans="1:12" ht="15" thickTop="1">
      <c r="A3" s="10"/>
      <c r="B3" s="16" t="s">
        <v>98</v>
      </c>
      <c r="C3" s="55">
        <v>58</v>
      </c>
      <c r="D3" s="21" t="s">
        <v>99</v>
      </c>
      <c r="E3" s="11">
        <v>750</v>
      </c>
      <c r="F3" s="45"/>
      <c r="G3" s="12"/>
      <c r="H3" s="12"/>
      <c r="I3" s="13"/>
      <c r="J3" s="66"/>
      <c r="L3" s="53">
        <f>E6+E10+E14+E19+E23+E27+E31+E35+E41+E47+E52+E56+E61+E65+E69</f>
        <v>19010</v>
      </c>
    </row>
    <row r="4" spans="1:12" s="4" customFormat="1" ht="14.25">
      <c r="A4" s="10"/>
      <c r="B4" s="16" t="s">
        <v>33</v>
      </c>
      <c r="C4" s="55">
        <v>56</v>
      </c>
      <c r="D4" s="21" t="s">
        <v>102</v>
      </c>
      <c r="E4" s="11">
        <v>2300</v>
      </c>
      <c r="F4" s="45"/>
      <c r="G4" s="12"/>
      <c r="H4" s="12"/>
      <c r="I4" s="13"/>
      <c r="J4" s="66"/>
      <c r="L4" s="53"/>
    </row>
    <row r="5" spans="2:12" s="90" customFormat="1" ht="14.25">
      <c r="B5" s="91" t="s">
        <v>29</v>
      </c>
      <c r="C5" s="92">
        <v>56</v>
      </c>
      <c r="D5" s="93" t="s">
        <v>103</v>
      </c>
      <c r="E5" s="94">
        <v>1250</v>
      </c>
      <c r="F5" s="95"/>
      <c r="G5" s="12"/>
      <c r="H5" s="12"/>
      <c r="I5" s="94"/>
      <c r="J5" s="12"/>
      <c r="L5" s="94"/>
    </row>
    <row r="6" spans="1:12" ht="14.25">
      <c r="A6" s="6"/>
      <c r="B6" s="17" t="s">
        <v>7</v>
      </c>
      <c r="C6" s="56"/>
      <c r="D6" s="22"/>
      <c r="E6" s="1">
        <f>SUM(E3:E5)</f>
        <v>4300</v>
      </c>
      <c r="F6" s="47">
        <f>E6*1.15</f>
        <v>4945</v>
      </c>
      <c r="G6" s="9"/>
      <c r="H6" s="9">
        <f>F6+G6</f>
        <v>4945</v>
      </c>
      <c r="I6" s="7"/>
      <c r="J6" s="64">
        <f>I6-F6-G6</f>
        <v>-4945</v>
      </c>
      <c r="L6" s="53"/>
    </row>
    <row r="7" spans="1:10" ht="15" thickBot="1">
      <c r="A7" s="5" t="s">
        <v>100</v>
      </c>
      <c r="B7" s="15"/>
      <c r="C7" s="54"/>
      <c r="D7" s="20"/>
      <c r="E7" s="5"/>
      <c r="F7" s="46"/>
      <c r="G7" s="8"/>
      <c r="H7" s="67"/>
      <c r="I7" s="5"/>
      <c r="J7" s="65"/>
    </row>
    <row r="8" spans="1:10" ht="15" thickTop="1">
      <c r="A8" s="10"/>
      <c r="B8" s="16" t="s">
        <v>101</v>
      </c>
      <c r="C8" s="55">
        <v>48</v>
      </c>
      <c r="D8" s="21" t="s">
        <v>122</v>
      </c>
      <c r="E8" s="11">
        <v>750</v>
      </c>
      <c r="F8" s="45"/>
      <c r="G8" s="12"/>
      <c r="H8" s="12"/>
      <c r="I8" s="13"/>
      <c r="J8" s="66"/>
    </row>
    <row r="9" spans="1:10" ht="14.25">
      <c r="A9" s="69"/>
      <c r="B9" s="70"/>
      <c r="C9" s="71"/>
      <c r="D9" s="72"/>
      <c r="E9" s="73"/>
      <c r="F9" s="45"/>
      <c r="G9" s="12"/>
      <c r="H9" s="12"/>
      <c r="I9" s="13"/>
      <c r="J9" s="66"/>
    </row>
    <row r="10" spans="1:10" ht="14.25">
      <c r="A10" s="6"/>
      <c r="B10" s="17" t="s">
        <v>7</v>
      </c>
      <c r="C10" s="56"/>
      <c r="D10" s="22"/>
      <c r="E10" s="1">
        <f>SUM(E8:E9)</f>
        <v>750</v>
      </c>
      <c r="F10" s="47">
        <f>E10*1.15</f>
        <v>862.4999999999999</v>
      </c>
      <c r="G10" s="9"/>
      <c r="H10" s="9">
        <f>F10+G10</f>
        <v>862.4999999999999</v>
      </c>
      <c r="I10" s="7"/>
      <c r="J10" s="64">
        <f>I10-F10-G10</f>
        <v>-862.4999999999999</v>
      </c>
    </row>
    <row r="11" spans="1:10" ht="15" thickBot="1">
      <c r="A11" s="5" t="s">
        <v>104</v>
      </c>
      <c r="B11" s="15"/>
      <c r="C11" s="54"/>
      <c r="D11" s="20"/>
      <c r="E11" s="5"/>
      <c r="F11" s="46"/>
      <c r="G11" s="8"/>
      <c r="H11" s="67"/>
      <c r="I11" s="5"/>
      <c r="J11" s="65"/>
    </row>
    <row r="12" spans="1:10" ht="15" thickTop="1">
      <c r="A12" s="10"/>
      <c r="B12" s="16" t="s">
        <v>33</v>
      </c>
      <c r="C12" s="55">
        <v>50</v>
      </c>
      <c r="D12" s="21" t="s">
        <v>83</v>
      </c>
      <c r="E12" s="11">
        <v>2300</v>
      </c>
      <c r="F12" s="45"/>
      <c r="G12" s="12"/>
      <c r="H12" s="12"/>
      <c r="I12" s="13"/>
      <c r="J12" s="66"/>
    </row>
    <row r="13" spans="1:10" ht="14.25">
      <c r="A13" s="69"/>
      <c r="B13" s="70"/>
      <c r="C13" s="71"/>
      <c r="D13" s="72"/>
      <c r="E13" s="73"/>
      <c r="F13" s="45"/>
      <c r="G13" s="12"/>
      <c r="H13" s="12"/>
      <c r="I13" s="13"/>
      <c r="J13" s="66"/>
    </row>
    <row r="14" spans="1:10" ht="14.25">
      <c r="A14" s="6"/>
      <c r="B14" s="17" t="s">
        <v>7</v>
      </c>
      <c r="C14" s="56"/>
      <c r="D14" s="22"/>
      <c r="E14" s="1">
        <f>SUM(E12:E13)</f>
        <v>2300</v>
      </c>
      <c r="F14" s="47">
        <f>E14*1.15</f>
        <v>2645</v>
      </c>
      <c r="G14" s="9"/>
      <c r="H14" s="9">
        <f>F14+G14</f>
        <v>2645</v>
      </c>
      <c r="I14" s="7"/>
      <c r="J14" s="64">
        <f>I14-F14-G14</f>
        <v>-2645</v>
      </c>
    </row>
    <row r="15" spans="1:10" ht="15" thickBot="1">
      <c r="A15" s="5" t="s">
        <v>105</v>
      </c>
      <c r="B15" s="15"/>
      <c r="C15" s="54"/>
      <c r="D15" s="20"/>
      <c r="E15" s="5"/>
      <c r="F15" s="46"/>
      <c r="G15" s="8"/>
      <c r="H15" s="67"/>
      <c r="I15" s="5"/>
      <c r="J15" s="65"/>
    </row>
    <row r="16" spans="1:10" ht="15" thickTop="1">
      <c r="A16" s="10"/>
      <c r="B16" s="16" t="s">
        <v>106</v>
      </c>
      <c r="C16" s="55" t="s">
        <v>107</v>
      </c>
      <c r="D16" s="21" t="s">
        <v>108</v>
      </c>
      <c r="E16" s="11">
        <v>1150</v>
      </c>
      <c r="F16" s="45"/>
      <c r="G16" s="12"/>
      <c r="H16" s="12"/>
      <c r="I16" s="13"/>
      <c r="J16" s="66"/>
    </row>
    <row r="17" spans="1:10" s="98" customFormat="1" ht="14.25">
      <c r="A17" s="69">
        <v>1150</v>
      </c>
      <c r="B17" s="70" t="s">
        <v>109</v>
      </c>
      <c r="C17" s="71" t="s">
        <v>107</v>
      </c>
      <c r="D17" s="72" t="s">
        <v>108</v>
      </c>
      <c r="E17" s="73"/>
      <c r="F17" s="96"/>
      <c r="G17" s="97"/>
      <c r="H17" s="97"/>
      <c r="I17" s="73"/>
      <c r="J17" s="97"/>
    </row>
    <row r="18" spans="1:10" ht="14.25">
      <c r="A18" s="69">
        <v>1150</v>
      </c>
      <c r="B18" s="70" t="s">
        <v>110</v>
      </c>
      <c r="C18" s="71" t="s">
        <v>111</v>
      </c>
      <c r="D18" s="72" t="s">
        <v>108</v>
      </c>
      <c r="E18" s="73"/>
      <c r="F18" s="45"/>
      <c r="G18" s="12"/>
      <c r="H18" s="12"/>
      <c r="I18" s="13"/>
      <c r="J18" s="66"/>
    </row>
    <row r="19" spans="1:10" ht="14.25">
      <c r="A19" s="6"/>
      <c r="B19" s="17" t="s">
        <v>7</v>
      </c>
      <c r="C19" s="56"/>
      <c r="D19" s="22"/>
      <c r="E19" s="1">
        <f>SUM(E16:E18)</f>
        <v>1150</v>
      </c>
      <c r="F19" s="47">
        <f>E19*1.15</f>
        <v>1322.5</v>
      </c>
      <c r="G19" s="9"/>
      <c r="H19" s="9">
        <f>F19+G19</f>
        <v>1322.5</v>
      </c>
      <c r="I19" s="7"/>
      <c r="J19" s="64">
        <f>I19-F19-G19</f>
        <v>-1322.5</v>
      </c>
    </row>
    <row r="20" spans="1:10" ht="15" thickBot="1">
      <c r="A20" s="5" t="s">
        <v>112</v>
      </c>
      <c r="B20" s="15"/>
      <c r="C20" s="54"/>
      <c r="D20" s="20"/>
      <c r="E20" s="5"/>
      <c r="F20" s="46"/>
      <c r="G20" s="8"/>
      <c r="H20" s="67"/>
      <c r="I20" s="5"/>
      <c r="J20" s="65"/>
    </row>
    <row r="21" spans="1:10" ht="15" thickTop="1">
      <c r="A21" s="10" t="s">
        <v>115</v>
      </c>
      <c r="B21" s="16" t="s">
        <v>113</v>
      </c>
      <c r="C21" s="55">
        <v>54</v>
      </c>
      <c r="D21" s="21" t="s">
        <v>114</v>
      </c>
      <c r="E21" s="11">
        <v>2150</v>
      </c>
      <c r="F21" s="45"/>
      <c r="G21" s="12"/>
      <c r="H21" s="12"/>
      <c r="I21" s="13"/>
      <c r="J21" s="66"/>
    </row>
    <row r="22" spans="1:10" ht="14.25">
      <c r="A22" s="69"/>
      <c r="B22" s="70"/>
      <c r="C22" s="71"/>
      <c r="D22" s="72"/>
      <c r="E22" s="73"/>
      <c r="F22" s="45"/>
      <c r="G22" s="12"/>
      <c r="H22" s="12"/>
      <c r="I22" s="13"/>
      <c r="J22" s="66"/>
    </row>
    <row r="23" spans="1:10" ht="14.25">
      <c r="A23" s="6"/>
      <c r="B23" s="17" t="s">
        <v>7</v>
      </c>
      <c r="C23" s="56"/>
      <c r="D23" s="22"/>
      <c r="E23" s="1">
        <f>SUM(E21:E22)</f>
        <v>2150</v>
      </c>
      <c r="F23" s="47">
        <f>E23*1.15</f>
        <v>2472.5</v>
      </c>
      <c r="G23" s="9"/>
      <c r="H23" s="9">
        <f>F23+G23</f>
        <v>2472.5</v>
      </c>
      <c r="I23" s="7"/>
      <c r="J23" s="64">
        <f>I23-F23-G23</f>
        <v>-2472.5</v>
      </c>
    </row>
    <row r="24" spans="1:10" ht="15" thickBot="1">
      <c r="A24" s="5" t="s">
        <v>116</v>
      </c>
      <c r="B24" s="15"/>
      <c r="C24" s="54"/>
      <c r="D24" s="20"/>
      <c r="E24" s="5"/>
      <c r="F24" s="46"/>
      <c r="G24" s="8"/>
      <c r="H24" s="67"/>
      <c r="I24" s="5"/>
      <c r="J24" s="65"/>
    </row>
    <row r="25" spans="1:10" ht="15" thickTop="1">
      <c r="A25" s="10" t="s">
        <v>115</v>
      </c>
      <c r="B25" s="16" t="s">
        <v>33</v>
      </c>
      <c r="C25" s="55">
        <v>48</v>
      </c>
      <c r="D25" s="21" t="s">
        <v>117</v>
      </c>
      <c r="E25" s="11">
        <v>2300</v>
      </c>
      <c r="F25" s="45"/>
      <c r="G25" s="12"/>
      <c r="H25" s="12"/>
      <c r="I25" s="13"/>
      <c r="J25" s="66"/>
    </row>
    <row r="26" spans="1:10" ht="14.25">
      <c r="A26" s="69"/>
      <c r="B26" s="70"/>
      <c r="C26" s="71"/>
      <c r="D26" s="72"/>
      <c r="E26" s="73"/>
      <c r="F26" s="45"/>
      <c r="G26" s="12"/>
      <c r="H26" s="12"/>
      <c r="I26" s="13"/>
      <c r="J26" s="66"/>
    </row>
    <row r="27" spans="1:10" ht="14.25">
      <c r="A27" s="6"/>
      <c r="B27" s="17" t="s">
        <v>7</v>
      </c>
      <c r="C27" s="56"/>
      <c r="D27" s="22"/>
      <c r="E27" s="1">
        <f>SUM(E25:E26)</f>
        <v>2300</v>
      </c>
      <c r="F27" s="47">
        <f>E27*1.15</f>
        <v>2645</v>
      </c>
      <c r="G27" s="9"/>
      <c r="H27" s="9">
        <f>F27+G27</f>
        <v>2645</v>
      </c>
      <c r="I27" s="7"/>
      <c r="J27" s="64">
        <f>I27-F27-G27</f>
        <v>-2645</v>
      </c>
    </row>
    <row r="28" spans="1:10" ht="15" thickBot="1">
      <c r="A28" s="5" t="s">
        <v>42</v>
      </c>
      <c r="B28" s="15"/>
      <c r="C28" s="54"/>
      <c r="D28" s="20"/>
      <c r="E28" s="5"/>
      <c r="F28" s="46"/>
      <c r="G28" s="8"/>
      <c r="H28" s="67"/>
      <c r="I28" s="5"/>
      <c r="J28" s="65"/>
    </row>
    <row r="29" spans="1:10" ht="15" thickTop="1">
      <c r="A29" s="10"/>
      <c r="B29" s="16" t="s">
        <v>118</v>
      </c>
      <c r="C29" s="55">
        <v>46</v>
      </c>
      <c r="D29" s="21" t="s">
        <v>119</v>
      </c>
      <c r="E29" s="11">
        <v>750</v>
      </c>
      <c r="F29" s="45"/>
      <c r="G29" s="12"/>
      <c r="H29" s="12"/>
      <c r="I29" s="13"/>
      <c r="J29" s="66"/>
    </row>
    <row r="30" spans="1:10" ht="14.25">
      <c r="A30" s="69">
        <v>750</v>
      </c>
      <c r="B30" s="70" t="s">
        <v>124</v>
      </c>
      <c r="C30" s="71">
        <v>46</v>
      </c>
      <c r="D30" s="72" t="s">
        <v>123</v>
      </c>
      <c r="E30" s="73"/>
      <c r="F30" s="45"/>
      <c r="G30" s="12"/>
      <c r="H30" s="12"/>
      <c r="I30" s="13"/>
      <c r="J30" s="66"/>
    </row>
    <row r="31" spans="1:10" ht="14.25">
      <c r="A31" s="6"/>
      <c r="B31" s="17" t="s">
        <v>7</v>
      </c>
      <c r="C31" s="56"/>
      <c r="D31" s="22"/>
      <c r="E31" s="1">
        <f>SUM(E29:E30)</f>
        <v>750</v>
      </c>
      <c r="F31" s="47">
        <f>E31*1.15</f>
        <v>862.4999999999999</v>
      </c>
      <c r="G31" s="9"/>
      <c r="H31" s="9">
        <f>F31+G31</f>
        <v>862.4999999999999</v>
      </c>
      <c r="I31" s="7"/>
      <c r="J31" s="64">
        <f>I31-F31-G31</f>
        <v>-862.4999999999999</v>
      </c>
    </row>
    <row r="32" spans="1:10" ht="15" thickBot="1">
      <c r="A32" s="5" t="s">
        <v>120</v>
      </c>
      <c r="B32" s="15"/>
      <c r="C32" s="54"/>
      <c r="D32" s="20"/>
      <c r="E32" s="5"/>
      <c r="F32" s="46"/>
      <c r="G32" s="8"/>
      <c r="H32" s="67"/>
      <c r="I32" s="5"/>
      <c r="J32" s="65"/>
    </row>
    <row r="33" spans="1:10" ht="15" thickTop="1">
      <c r="A33" s="10"/>
      <c r="B33" s="16" t="s">
        <v>118</v>
      </c>
      <c r="C33" s="55">
        <v>46</v>
      </c>
      <c r="D33" s="21" t="s">
        <v>121</v>
      </c>
      <c r="E33" s="11">
        <v>750</v>
      </c>
      <c r="F33" s="45"/>
      <c r="G33" s="12"/>
      <c r="H33" s="12"/>
      <c r="I33" s="13"/>
      <c r="J33" s="66"/>
    </row>
    <row r="34" spans="1:10" ht="14.25">
      <c r="A34" s="69"/>
      <c r="B34" s="70"/>
      <c r="C34" s="71"/>
      <c r="D34" s="72"/>
      <c r="E34" s="73"/>
      <c r="F34" s="45"/>
      <c r="G34" s="12"/>
      <c r="H34" s="12"/>
      <c r="I34" s="13"/>
      <c r="J34" s="66"/>
    </row>
    <row r="35" spans="1:10" ht="14.25">
      <c r="A35" s="6"/>
      <c r="B35" s="17" t="s">
        <v>7</v>
      </c>
      <c r="C35" s="56"/>
      <c r="D35" s="22"/>
      <c r="E35" s="1">
        <f>SUM(E33:E34)</f>
        <v>750</v>
      </c>
      <c r="F35" s="47">
        <f>E35*1.15</f>
        <v>862.4999999999999</v>
      </c>
      <c r="G35" s="9"/>
      <c r="H35" s="9">
        <f>F35+G35</f>
        <v>862.4999999999999</v>
      </c>
      <c r="I35" s="7"/>
      <c r="J35" s="64">
        <f>I35-F35-G35</f>
        <v>-862.4999999999999</v>
      </c>
    </row>
    <row r="36" spans="1:10" ht="15" thickBot="1">
      <c r="A36" s="5" t="s">
        <v>125</v>
      </c>
      <c r="B36" s="15"/>
      <c r="C36" s="54"/>
      <c r="D36" s="20"/>
      <c r="E36" s="5"/>
      <c r="F36" s="46"/>
      <c r="G36" s="8"/>
      <c r="H36" s="67"/>
      <c r="I36" s="5"/>
      <c r="J36" s="65"/>
    </row>
    <row r="37" spans="1:10" ht="15" thickTop="1">
      <c r="A37" s="10"/>
      <c r="B37" s="16" t="s">
        <v>126</v>
      </c>
      <c r="C37" s="55" t="s">
        <v>127</v>
      </c>
      <c r="D37" s="21" t="s">
        <v>19</v>
      </c>
      <c r="E37" s="11">
        <v>1150</v>
      </c>
      <c r="F37" s="45"/>
      <c r="G37" s="12"/>
      <c r="H37" s="12"/>
      <c r="I37" s="13"/>
      <c r="J37" s="66"/>
    </row>
    <row r="38" spans="1:10" s="98" customFormat="1" ht="14.25">
      <c r="A38" s="69">
        <v>1150</v>
      </c>
      <c r="B38" s="70" t="s">
        <v>128</v>
      </c>
      <c r="C38" s="71" t="s">
        <v>127</v>
      </c>
      <c r="D38" s="72" t="s">
        <v>19</v>
      </c>
      <c r="E38" s="73"/>
      <c r="F38" s="96"/>
      <c r="G38" s="97"/>
      <c r="H38" s="97"/>
      <c r="I38" s="73"/>
      <c r="J38" s="97"/>
    </row>
    <row r="39" spans="1:10" s="98" customFormat="1" ht="14.25">
      <c r="A39" s="69">
        <v>1150</v>
      </c>
      <c r="B39" s="70" t="s">
        <v>129</v>
      </c>
      <c r="C39" s="71" t="s">
        <v>127</v>
      </c>
      <c r="D39" s="72" t="s">
        <v>19</v>
      </c>
      <c r="E39" s="73"/>
      <c r="F39" s="96"/>
      <c r="G39" s="97"/>
      <c r="H39" s="97"/>
      <c r="I39" s="73"/>
      <c r="J39" s="97"/>
    </row>
    <row r="40" spans="1:10" ht="14.25">
      <c r="A40" s="69">
        <v>1150</v>
      </c>
      <c r="B40" s="70" t="s">
        <v>130</v>
      </c>
      <c r="C40" s="55" t="s">
        <v>127</v>
      </c>
      <c r="D40" s="21" t="s">
        <v>19</v>
      </c>
      <c r="E40" s="73"/>
      <c r="F40" s="45"/>
      <c r="G40" s="12"/>
      <c r="H40" s="12"/>
      <c r="I40" s="13"/>
      <c r="J40" s="66"/>
    </row>
    <row r="41" spans="1:10" ht="14.25">
      <c r="A41" s="6"/>
      <c r="B41" s="17" t="s">
        <v>7</v>
      </c>
      <c r="C41" s="56"/>
      <c r="D41" s="22"/>
      <c r="E41" s="1">
        <f>SUM(E37:E40)</f>
        <v>1150</v>
      </c>
      <c r="F41" s="47">
        <f>E41*1.15</f>
        <v>1322.5</v>
      </c>
      <c r="G41" s="9"/>
      <c r="H41" s="9">
        <f>F41+G41</f>
        <v>1322.5</v>
      </c>
      <c r="I41" s="7"/>
      <c r="J41" s="64">
        <f>I41-F41-G41</f>
        <v>-1322.5</v>
      </c>
    </row>
    <row r="42" spans="1:10" ht="15" thickBot="1">
      <c r="A42" s="5" t="s">
        <v>131</v>
      </c>
      <c r="B42" s="15"/>
      <c r="C42" s="54"/>
      <c r="D42" s="20"/>
      <c r="E42" s="5"/>
      <c r="F42" s="46"/>
      <c r="G42" s="8"/>
      <c r="H42" s="67"/>
      <c r="I42" s="5"/>
      <c r="J42" s="65"/>
    </row>
    <row r="43" spans="1:10" ht="15" thickTop="1">
      <c r="A43" s="10"/>
      <c r="B43" s="16" t="s">
        <v>98</v>
      </c>
      <c r="C43" s="55">
        <v>52</v>
      </c>
      <c r="D43" s="21" t="s">
        <v>132</v>
      </c>
      <c r="E43" s="11">
        <v>750</v>
      </c>
      <c r="F43" s="45"/>
      <c r="G43" s="12"/>
      <c r="H43" s="12"/>
      <c r="I43" s="13"/>
      <c r="J43" s="66"/>
    </row>
    <row r="44" spans="1:10" s="4" customFormat="1" ht="14.25">
      <c r="A44" s="10">
        <v>750</v>
      </c>
      <c r="B44" s="16" t="s">
        <v>133</v>
      </c>
      <c r="C44" s="55">
        <v>52</v>
      </c>
      <c r="D44" s="21" t="s">
        <v>134</v>
      </c>
      <c r="E44" s="11"/>
      <c r="F44" s="45"/>
      <c r="G44" s="12"/>
      <c r="H44" s="12"/>
      <c r="I44" s="13"/>
      <c r="J44" s="66"/>
    </row>
    <row r="45" spans="1:10" s="4" customFormat="1" ht="14.25">
      <c r="A45" s="10">
        <v>550</v>
      </c>
      <c r="B45" s="16" t="s">
        <v>57</v>
      </c>
      <c r="C45" s="55">
        <v>52</v>
      </c>
      <c r="D45" s="21" t="s">
        <v>85</v>
      </c>
      <c r="E45" s="11"/>
      <c r="F45" s="45"/>
      <c r="G45" s="12"/>
      <c r="H45" s="12"/>
      <c r="I45" s="13"/>
      <c r="J45" s="66"/>
    </row>
    <row r="46" spans="1:10" ht="14.25">
      <c r="A46" s="69">
        <v>390</v>
      </c>
      <c r="B46" s="70" t="s">
        <v>32</v>
      </c>
      <c r="C46" s="71" t="s">
        <v>127</v>
      </c>
      <c r="D46" s="72" t="s">
        <v>86</v>
      </c>
      <c r="E46" s="73"/>
      <c r="F46" s="45"/>
      <c r="G46" s="12"/>
      <c r="H46" s="12"/>
      <c r="I46" s="13"/>
      <c r="J46" s="66"/>
    </row>
    <row r="47" spans="1:10" ht="14.25">
      <c r="A47" s="6"/>
      <c r="B47" s="17" t="s">
        <v>7</v>
      </c>
      <c r="C47" s="56"/>
      <c r="D47" s="22"/>
      <c r="E47" s="1">
        <f>SUM(E43:E46)</f>
        <v>750</v>
      </c>
      <c r="F47" s="47">
        <f>E47*1.15</f>
        <v>862.4999999999999</v>
      </c>
      <c r="G47" s="9"/>
      <c r="H47" s="9">
        <f>F47+G47</f>
        <v>862.4999999999999</v>
      </c>
      <c r="I47" s="7"/>
      <c r="J47" s="64">
        <f>I47-F47-G47</f>
        <v>-862.4999999999999</v>
      </c>
    </row>
    <row r="48" spans="1:10" ht="15" thickBot="1">
      <c r="A48" s="5" t="s">
        <v>135</v>
      </c>
      <c r="B48" s="15"/>
      <c r="C48" s="54"/>
      <c r="D48" s="20"/>
      <c r="E48" s="5"/>
      <c r="F48" s="46"/>
      <c r="G48" s="8"/>
      <c r="H48" s="67"/>
      <c r="I48" s="5"/>
      <c r="J48" s="65"/>
    </row>
    <row r="49" spans="1:10" ht="15" thickTop="1">
      <c r="A49" s="10"/>
      <c r="B49" s="16" t="s">
        <v>136</v>
      </c>
      <c r="C49" s="55">
        <v>46</v>
      </c>
      <c r="D49" s="21" t="s">
        <v>137</v>
      </c>
      <c r="E49" s="11">
        <v>450</v>
      </c>
      <c r="F49" s="45"/>
      <c r="G49" s="12"/>
      <c r="H49" s="12"/>
      <c r="I49" s="13"/>
      <c r="J49" s="66"/>
    </row>
    <row r="50" spans="1:10" ht="14.25">
      <c r="A50" s="69">
        <v>450</v>
      </c>
      <c r="B50" s="70" t="s">
        <v>138</v>
      </c>
      <c r="C50" s="71">
        <v>46</v>
      </c>
      <c r="D50" s="72" t="s">
        <v>137</v>
      </c>
      <c r="E50" s="73"/>
      <c r="F50" s="45"/>
      <c r="G50" s="12"/>
      <c r="H50" s="12"/>
      <c r="I50" s="13"/>
      <c r="J50" s="66"/>
    </row>
    <row r="51" spans="1:10" s="99" customFormat="1" ht="14.25">
      <c r="A51" s="90"/>
      <c r="B51" s="91" t="s">
        <v>140</v>
      </c>
      <c r="C51" s="92" t="s">
        <v>111</v>
      </c>
      <c r="D51" s="93" t="s">
        <v>141</v>
      </c>
      <c r="E51" s="94">
        <v>340</v>
      </c>
      <c r="F51" s="95"/>
      <c r="G51" s="12"/>
      <c r="H51" s="12"/>
      <c r="I51" s="94"/>
      <c r="J51" s="12"/>
    </row>
    <row r="52" spans="1:10" ht="14.25">
      <c r="A52" s="6"/>
      <c r="B52" s="17" t="s">
        <v>7</v>
      </c>
      <c r="C52" s="56"/>
      <c r="D52" s="22"/>
      <c r="E52" s="1">
        <f>SUM(E49:E51)</f>
        <v>790</v>
      </c>
      <c r="F52" s="47">
        <f>E52*1.15</f>
        <v>908.4999999999999</v>
      </c>
      <c r="G52" s="9"/>
      <c r="H52" s="9">
        <f>F52+G52</f>
        <v>908.4999999999999</v>
      </c>
      <c r="I52" s="7"/>
      <c r="J52" s="64">
        <f>I52-F52-G52</f>
        <v>-908.4999999999999</v>
      </c>
    </row>
    <row r="53" spans="1:10" ht="15" thickBot="1">
      <c r="A53" s="5" t="s">
        <v>139</v>
      </c>
      <c r="B53" s="15"/>
      <c r="C53" s="54"/>
      <c r="D53" s="20"/>
      <c r="E53" s="5"/>
      <c r="F53" s="46"/>
      <c r="G53" s="8"/>
      <c r="H53" s="67"/>
      <c r="I53" s="5"/>
      <c r="J53" s="65"/>
    </row>
    <row r="54" spans="1:10" ht="15" thickTop="1">
      <c r="A54" s="10"/>
      <c r="B54" s="16" t="s">
        <v>32</v>
      </c>
      <c r="C54" s="55" t="s">
        <v>46</v>
      </c>
      <c r="D54" s="21" t="s">
        <v>19</v>
      </c>
      <c r="E54" s="11">
        <v>390</v>
      </c>
      <c r="F54" s="45"/>
      <c r="G54" s="12"/>
      <c r="H54" s="12"/>
      <c r="I54" s="13"/>
      <c r="J54" s="66"/>
    </row>
    <row r="55" spans="1:10" s="99" customFormat="1" ht="14.25">
      <c r="A55" s="90"/>
      <c r="B55" s="91" t="s">
        <v>140</v>
      </c>
      <c r="C55" s="92" t="s">
        <v>111</v>
      </c>
      <c r="D55" s="93" t="s">
        <v>19</v>
      </c>
      <c r="E55" s="94">
        <v>340</v>
      </c>
      <c r="F55" s="95"/>
      <c r="G55" s="12"/>
      <c r="H55" s="12"/>
      <c r="I55" s="94"/>
      <c r="J55" s="12"/>
    </row>
    <row r="56" spans="1:10" ht="14.25">
      <c r="A56" s="6"/>
      <c r="B56" s="17" t="s">
        <v>7</v>
      </c>
      <c r="C56" s="56"/>
      <c r="D56" s="22"/>
      <c r="E56" s="1">
        <f>SUM(E54:E55)</f>
        <v>730</v>
      </c>
      <c r="F56" s="47">
        <f>E56*1.15</f>
        <v>839.4999999999999</v>
      </c>
      <c r="G56" s="9"/>
      <c r="H56" s="9">
        <f>F56+G56</f>
        <v>839.4999999999999</v>
      </c>
      <c r="I56" s="7"/>
      <c r="J56" s="64">
        <f>I56-F56-G56</f>
        <v>-839.4999999999999</v>
      </c>
    </row>
    <row r="57" spans="1:10" ht="15" thickBot="1">
      <c r="A57" s="5" t="s">
        <v>142</v>
      </c>
      <c r="B57" s="15"/>
      <c r="C57" s="54"/>
      <c r="D57" s="20"/>
      <c r="E57" s="5"/>
      <c r="F57" s="46"/>
      <c r="G57" s="8"/>
      <c r="H57" s="67"/>
      <c r="I57" s="5"/>
      <c r="J57" s="65"/>
    </row>
    <row r="58" spans="1:10" ht="15" thickTop="1">
      <c r="A58" s="10"/>
      <c r="B58" s="16" t="s">
        <v>118</v>
      </c>
      <c r="C58" s="55">
        <v>52</v>
      </c>
      <c r="D58" s="21" t="s">
        <v>43</v>
      </c>
      <c r="E58" s="11">
        <v>750</v>
      </c>
      <c r="F58" s="45"/>
      <c r="G58" s="12"/>
      <c r="H58" s="12"/>
      <c r="I58" s="13"/>
      <c r="J58" s="66"/>
    </row>
    <row r="59" spans="1:10" s="4" customFormat="1" ht="14.25">
      <c r="A59" s="10"/>
      <c r="B59" s="16" t="s">
        <v>32</v>
      </c>
      <c r="C59" s="55" t="s">
        <v>144</v>
      </c>
      <c r="D59" s="21" t="s">
        <v>143</v>
      </c>
      <c r="E59" s="11">
        <v>390</v>
      </c>
      <c r="F59" s="45"/>
      <c r="G59" s="12"/>
      <c r="H59" s="12"/>
      <c r="I59" s="13"/>
      <c r="J59" s="66"/>
    </row>
    <row r="60" spans="1:10" ht="14.25">
      <c r="A60" s="69">
        <v>950</v>
      </c>
      <c r="B60" s="70" t="s">
        <v>145</v>
      </c>
      <c r="C60" s="71">
        <v>52</v>
      </c>
      <c r="D60" s="72" t="s">
        <v>146</v>
      </c>
      <c r="E60" s="73"/>
      <c r="F60" s="45"/>
      <c r="G60" s="12"/>
      <c r="H60" s="12"/>
      <c r="I60" s="13"/>
      <c r="J60" s="66"/>
    </row>
    <row r="61" spans="1:10" ht="14.25">
      <c r="A61" s="6"/>
      <c r="B61" s="17" t="s">
        <v>7</v>
      </c>
      <c r="C61" s="56"/>
      <c r="D61" s="22"/>
      <c r="E61" s="1">
        <f>SUM(E58:E60)</f>
        <v>1140</v>
      </c>
      <c r="F61" s="47">
        <f>E61*1.15</f>
        <v>1311</v>
      </c>
      <c r="G61" s="9"/>
      <c r="H61" s="9">
        <f>F61+G61</f>
        <v>1311</v>
      </c>
      <c r="I61" s="7"/>
      <c r="J61" s="64">
        <f>I61-F61-G61</f>
        <v>-1311</v>
      </c>
    </row>
    <row r="62" spans="1:10" ht="15" thickBot="1">
      <c r="A62" s="5"/>
      <c r="B62" s="15"/>
      <c r="C62" s="54"/>
      <c r="D62" s="20"/>
      <c r="E62" s="5"/>
      <c r="F62" s="46"/>
      <c r="G62" s="8"/>
      <c r="H62" s="67"/>
      <c r="I62" s="5"/>
      <c r="J62" s="65"/>
    </row>
    <row r="63" spans="1:10" ht="15" thickTop="1">
      <c r="A63" s="10"/>
      <c r="B63" s="16"/>
      <c r="C63" s="55"/>
      <c r="D63" s="21"/>
      <c r="E63" s="11">
        <v>0</v>
      </c>
      <c r="F63" s="45"/>
      <c r="G63" s="12"/>
      <c r="H63" s="12"/>
      <c r="I63" s="13"/>
      <c r="J63" s="66"/>
    </row>
    <row r="64" spans="1:10" ht="14.25">
      <c r="A64" s="69"/>
      <c r="B64" s="70"/>
      <c r="C64" s="71"/>
      <c r="D64" s="72"/>
      <c r="E64" s="73"/>
      <c r="F64" s="45"/>
      <c r="G64" s="12"/>
      <c r="H64" s="12"/>
      <c r="I64" s="13"/>
      <c r="J64" s="66"/>
    </row>
    <row r="65" spans="1:10" ht="14.25">
      <c r="A65" s="6"/>
      <c r="B65" s="17" t="s">
        <v>7</v>
      </c>
      <c r="C65" s="56"/>
      <c r="D65" s="22"/>
      <c r="E65" s="1">
        <f>SUM(E63:E64)</f>
        <v>0</v>
      </c>
      <c r="F65" s="47">
        <f>E65*1.15</f>
        <v>0</v>
      </c>
      <c r="G65" s="9"/>
      <c r="H65" s="9">
        <f>F65+G65</f>
        <v>0</v>
      </c>
      <c r="I65" s="7"/>
      <c r="J65" s="64">
        <f>I65-F65-G65</f>
        <v>0</v>
      </c>
    </row>
    <row r="66" spans="1:10" ht="15" thickBot="1">
      <c r="A66" s="5"/>
      <c r="B66" s="15"/>
      <c r="C66" s="54"/>
      <c r="D66" s="20"/>
      <c r="E66" s="5"/>
      <c r="F66" s="46"/>
      <c r="G66" s="8"/>
      <c r="H66" s="67"/>
      <c r="I66" s="5"/>
      <c r="J66" s="65"/>
    </row>
    <row r="67" spans="1:10" ht="15" thickTop="1">
      <c r="A67" s="10"/>
      <c r="B67" s="16"/>
      <c r="C67" s="55"/>
      <c r="D67" s="21"/>
      <c r="E67" s="11">
        <v>0</v>
      </c>
      <c r="F67" s="45"/>
      <c r="G67" s="12"/>
      <c r="H67" s="12"/>
      <c r="I67" s="13"/>
      <c r="J67" s="66"/>
    </row>
    <row r="68" spans="1:10" ht="14.25">
      <c r="A68" s="69"/>
      <c r="B68" s="70"/>
      <c r="C68" s="71"/>
      <c r="D68" s="72"/>
      <c r="E68" s="73"/>
      <c r="F68" s="45"/>
      <c r="G68" s="12"/>
      <c r="H68" s="12"/>
      <c r="I68" s="13"/>
      <c r="J68" s="66"/>
    </row>
    <row r="69" spans="1:10" ht="14.25">
      <c r="A69" s="6"/>
      <c r="B69" s="17" t="s">
        <v>7</v>
      </c>
      <c r="C69" s="56"/>
      <c r="D69" s="22"/>
      <c r="E69" s="1">
        <f>SUM(E67:E68)</f>
        <v>0</v>
      </c>
      <c r="F69" s="47">
        <f>E69*1.15</f>
        <v>0</v>
      </c>
      <c r="G69" s="9"/>
      <c r="H69" s="9">
        <f>F69+G69</f>
        <v>0</v>
      </c>
      <c r="I69" s="7"/>
      <c r="J69" s="64">
        <f>I69-F69-G69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01"/>
  <sheetViews>
    <sheetView zoomScalePageLayoutView="0" workbookViewId="0" topLeftCell="A10">
      <selection activeCell="F15" sqref="F15"/>
    </sheetView>
  </sheetViews>
  <sheetFormatPr defaultColWidth="9.140625" defaultRowHeight="15"/>
  <cols>
    <col min="2" max="2" width="12.00390625" style="24" customWidth="1"/>
    <col min="3" max="3" width="22.28125" style="24" customWidth="1"/>
    <col min="4" max="4" width="16.8515625" style="24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36" t="s">
        <v>11</v>
      </c>
      <c r="C1" s="37" t="s">
        <v>12</v>
      </c>
      <c r="D1" s="37" t="s">
        <v>13</v>
      </c>
      <c r="E1" s="38" t="s">
        <v>14</v>
      </c>
      <c r="F1" s="38" t="s">
        <v>15</v>
      </c>
      <c r="G1" s="39" t="s">
        <v>16</v>
      </c>
      <c r="H1" s="4"/>
    </row>
    <row r="2" spans="2:8" s="4" customFormat="1" ht="14.25">
      <c r="B2" s="30" t="s">
        <v>66</v>
      </c>
      <c r="C2" s="31" t="s">
        <v>67</v>
      </c>
      <c r="D2" s="31"/>
      <c r="E2" s="32"/>
      <c r="F2" s="33" t="s">
        <v>18</v>
      </c>
      <c r="G2" s="34">
        <v>650</v>
      </c>
      <c r="H2" s="10" t="s">
        <v>65</v>
      </c>
    </row>
    <row r="3" spans="2:8" s="4" customFormat="1" ht="14.25">
      <c r="B3" s="30" t="s">
        <v>29</v>
      </c>
      <c r="C3" s="31" t="s">
        <v>79</v>
      </c>
      <c r="D3" s="31" t="s">
        <v>80</v>
      </c>
      <c r="E3" s="32"/>
      <c r="F3" s="33" t="s">
        <v>46</v>
      </c>
      <c r="G3" s="34">
        <v>1250</v>
      </c>
      <c r="H3" s="10" t="s">
        <v>54</v>
      </c>
    </row>
    <row r="4" spans="2:8" s="4" customFormat="1" ht="14.25">
      <c r="B4" s="75" t="s">
        <v>24</v>
      </c>
      <c r="C4" s="76" t="s">
        <v>72</v>
      </c>
      <c r="D4" s="76" t="s">
        <v>73</v>
      </c>
      <c r="E4" s="77"/>
      <c r="F4" s="78">
        <v>44</v>
      </c>
      <c r="G4" s="79">
        <v>1850</v>
      </c>
      <c r="H4" s="10" t="s">
        <v>39</v>
      </c>
    </row>
    <row r="5" spans="2:8" s="4" customFormat="1" ht="14.25">
      <c r="B5" s="30" t="s">
        <v>32</v>
      </c>
      <c r="C5" s="31" t="s">
        <v>86</v>
      </c>
      <c r="D5" s="31" t="s">
        <v>19</v>
      </c>
      <c r="E5" s="32"/>
      <c r="F5" s="33" t="s">
        <v>46</v>
      </c>
      <c r="G5" s="34">
        <v>390</v>
      </c>
      <c r="H5" s="10" t="s">
        <v>45</v>
      </c>
    </row>
    <row r="6" spans="2:8" s="4" customFormat="1" ht="14.25">
      <c r="B6" s="75" t="s">
        <v>41</v>
      </c>
      <c r="C6" s="76" t="s">
        <v>19</v>
      </c>
      <c r="D6" s="76"/>
      <c r="E6" s="77"/>
      <c r="F6" s="78" t="s">
        <v>28</v>
      </c>
      <c r="G6" s="79">
        <v>950</v>
      </c>
      <c r="H6" s="10" t="s">
        <v>44</v>
      </c>
    </row>
    <row r="7" spans="2:8" s="4" customFormat="1" ht="14.25">
      <c r="B7" s="30" t="s">
        <v>64</v>
      </c>
      <c r="C7" s="31" t="s">
        <v>25</v>
      </c>
      <c r="D7" s="31"/>
      <c r="E7" s="32"/>
      <c r="F7" s="33" t="s">
        <v>22</v>
      </c>
      <c r="G7" s="34">
        <v>1150</v>
      </c>
      <c r="H7" s="10" t="s">
        <v>63</v>
      </c>
    </row>
    <row r="8" spans="2:8" s="4" customFormat="1" ht="15" thickBot="1">
      <c r="B8" s="25" t="s">
        <v>53</v>
      </c>
      <c r="C8" s="26" t="s">
        <v>74</v>
      </c>
      <c r="D8" s="26" t="s">
        <v>70</v>
      </c>
      <c r="E8" s="27"/>
      <c r="F8" s="28" t="s">
        <v>75</v>
      </c>
      <c r="G8" s="29">
        <v>1750</v>
      </c>
      <c r="H8" s="10" t="s">
        <v>52</v>
      </c>
    </row>
    <row r="9" spans="2:8" ht="15" thickBot="1">
      <c r="B9" s="25" t="s">
        <v>20</v>
      </c>
      <c r="C9" s="41" t="s">
        <v>70</v>
      </c>
      <c r="D9" s="26" t="s">
        <v>71</v>
      </c>
      <c r="E9" s="27"/>
      <c r="F9" s="33" t="s">
        <v>18</v>
      </c>
      <c r="G9" s="29">
        <v>2350</v>
      </c>
      <c r="H9" s="10" t="s">
        <v>49</v>
      </c>
    </row>
    <row r="10" spans="2:8" s="4" customFormat="1" ht="15" thickBot="1">
      <c r="B10" s="25" t="s">
        <v>27</v>
      </c>
      <c r="C10" s="41" t="s">
        <v>68</v>
      </c>
      <c r="D10" s="26" t="s">
        <v>47</v>
      </c>
      <c r="E10" s="27"/>
      <c r="F10" s="28" t="s">
        <v>69</v>
      </c>
      <c r="G10" s="29">
        <v>2050</v>
      </c>
      <c r="H10" s="10" t="s">
        <v>48</v>
      </c>
    </row>
    <row r="11" spans="2:8" s="4" customFormat="1" ht="14.25">
      <c r="B11" s="25" t="s">
        <v>17</v>
      </c>
      <c r="C11" s="41" t="s">
        <v>47</v>
      </c>
      <c r="D11" s="26"/>
      <c r="E11" s="27"/>
      <c r="F11" s="28" t="s">
        <v>26</v>
      </c>
      <c r="G11" s="29">
        <v>2150</v>
      </c>
      <c r="H11" s="10" t="s">
        <v>52</v>
      </c>
    </row>
    <row r="12" spans="2:8" s="4" customFormat="1" ht="14.25">
      <c r="B12" s="25" t="s">
        <v>60</v>
      </c>
      <c r="C12" s="26" t="s">
        <v>61</v>
      </c>
      <c r="D12" s="26"/>
      <c r="E12" s="27"/>
      <c r="F12" s="28" t="s">
        <v>23</v>
      </c>
      <c r="G12" s="29">
        <v>1450</v>
      </c>
      <c r="H12" s="10" t="s">
        <v>59</v>
      </c>
    </row>
    <row r="13" spans="2:8" s="4" customFormat="1" ht="14.25">
      <c r="B13" s="25" t="s">
        <v>62</v>
      </c>
      <c r="C13" s="26" t="s">
        <v>87</v>
      </c>
      <c r="D13" s="26" t="s">
        <v>19</v>
      </c>
      <c r="E13" s="27"/>
      <c r="F13" s="28" t="s">
        <v>46</v>
      </c>
      <c r="G13" s="29">
        <v>950</v>
      </c>
      <c r="H13" s="10" t="s">
        <v>45</v>
      </c>
    </row>
    <row r="14" spans="2:8" s="4" customFormat="1" ht="14.25">
      <c r="B14" s="80" t="s">
        <v>31</v>
      </c>
      <c r="C14" s="81" t="s">
        <v>25</v>
      </c>
      <c r="D14" s="81"/>
      <c r="E14" s="82"/>
      <c r="F14" s="83" t="s">
        <v>23</v>
      </c>
      <c r="G14" s="84">
        <v>550</v>
      </c>
      <c r="H14" s="10" t="s">
        <v>42</v>
      </c>
    </row>
    <row r="15" spans="2:8" s="4" customFormat="1" ht="14.25">
      <c r="B15" s="25" t="s">
        <v>33</v>
      </c>
      <c r="C15" s="26" t="s">
        <v>82</v>
      </c>
      <c r="D15" s="26" t="s">
        <v>83</v>
      </c>
      <c r="E15" s="27"/>
      <c r="F15" s="28">
        <v>58</v>
      </c>
      <c r="G15" s="29">
        <v>2800</v>
      </c>
      <c r="H15" s="10" t="s">
        <v>54</v>
      </c>
    </row>
    <row r="16" spans="2:8" s="4" customFormat="1" ht="14.25">
      <c r="B16" s="80" t="s">
        <v>57</v>
      </c>
      <c r="C16" s="81" t="s">
        <v>85</v>
      </c>
      <c r="D16" s="81" t="s">
        <v>19</v>
      </c>
      <c r="E16" s="82"/>
      <c r="F16" s="83">
        <v>56</v>
      </c>
      <c r="G16" s="84">
        <v>550</v>
      </c>
      <c r="H16" s="10" t="s">
        <v>56</v>
      </c>
    </row>
    <row r="17" spans="2:8" s="4" customFormat="1" ht="14.25">
      <c r="B17" s="80" t="s">
        <v>51</v>
      </c>
      <c r="C17" s="81" t="s">
        <v>43</v>
      </c>
      <c r="D17" s="81"/>
      <c r="E17" s="82"/>
      <c r="F17" s="83">
        <v>48</v>
      </c>
      <c r="G17" s="84">
        <v>750</v>
      </c>
      <c r="H17" s="10" t="s">
        <v>50</v>
      </c>
    </row>
    <row r="18" spans="2:8" s="4" customFormat="1" ht="14.25">
      <c r="B18" s="80" t="s">
        <v>38</v>
      </c>
      <c r="C18" s="81" t="s">
        <v>76</v>
      </c>
      <c r="D18" s="81" t="s">
        <v>35</v>
      </c>
      <c r="E18" s="82"/>
      <c r="F18" s="83">
        <v>52</v>
      </c>
      <c r="G18" s="84">
        <v>2050</v>
      </c>
      <c r="H18" s="10" t="s">
        <v>52</v>
      </c>
    </row>
    <row r="19" spans="2:8" ht="14.25">
      <c r="B19" s="80" t="s">
        <v>34</v>
      </c>
      <c r="C19" s="81" t="s">
        <v>35</v>
      </c>
      <c r="D19" s="81"/>
      <c r="E19" s="82"/>
      <c r="F19" s="83" t="s">
        <v>23</v>
      </c>
      <c r="G19" s="84">
        <v>2200</v>
      </c>
      <c r="H19" s="10" t="s">
        <v>42</v>
      </c>
    </row>
    <row r="20" spans="2:8" ht="14.25">
      <c r="B20" s="25" t="s">
        <v>37</v>
      </c>
      <c r="C20" s="26" t="s">
        <v>77</v>
      </c>
      <c r="D20" s="26" t="s">
        <v>78</v>
      </c>
      <c r="E20" s="27">
        <v>2</v>
      </c>
      <c r="F20" s="28" t="s">
        <v>21</v>
      </c>
      <c r="G20" s="29">
        <v>8300</v>
      </c>
      <c r="H20" s="10" t="s">
        <v>88</v>
      </c>
    </row>
    <row r="21" spans="2:8" s="4" customFormat="1" ht="14.25">
      <c r="B21" s="25" t="s">
        <v>37</v>
      </c>
      <c r="C21" s="26" t="s">
        <v>81</v>
      </c>
      <c r="D21" s="26" t="s">
        <v>77</v>
      </c>
      <c r="E21" s="27"/>
      <c r="F21" s="48" t="s">
        <v>58</v>
      </c>
      <c r="G21" s="29">
        <v>4150</v>
      </c>
      <c r="H21" s="10" t="s">
        <v>54</v>
      </c>
    </row>
    <row r="22" spans="2:8" ht="14.25">
      <c r="B22" s="25" t="s">
        <v>37</v>
      </c>
      <c r="C22" s="26" t="s">
        <v>84</v>
      </c>
      <c r="D22" s="26" t="s">
        <v>78</v>
      </c>
      <c r="E22" s="27"/>
      <c r="F22" s="28" t="s">
        <v>28</v>
      </c>
      <c r="G22" s="29">
        <v>4150</v>
      </c>
      <c r="H22" s="10" t="s">
        <v>42</v>
      </c>
    </row>
    <row r="23" spans="2:8" s="4" customFormat="1" ht="14.25">
      <c r="B23" s="25"/>
      <c r="C23" s="26"/>
      <c r="D23" s="26"/>
      <c r="E23" s="27"/>
      <c r="F23" s="28"/>
      <c r="G23" s="29"/>
      <c r="H23" s="10"/>
    </row>
    <row r="24" spans="2:8" s="4" customFormat="1" ht="14.25">
      <c r="B24" s="25"/>
      <c r="C24" s="26"/>
      <c r="D24" s="26"/>
      <c r="E24" s="27"/>
      <c r="F24" s="28"/>
      <c r="G24" s="29"/>
      <c r="H24" s="10"/>
    </row>
    <row r="25" spans="2:8" ht="14.25">
      <c r="B25" s="25"/>
      <c r="C25" s="26"/>
      <c r="D25" s="26"/>
      <c r="E25" s="27"/>
      <c r="F25" s="28"/>
      <c r="G25" s="29"/>
      <c r="H25" s="10"/>
    </row>
    <row r="26" spans="2:8" s="4" customFormat="1" ht="14.25">
      <c r="B26" s="25"/>
      <c r="C26" s="26"/>
      <c r="D26" s="26"/>
      <c r="E26" s="27"/>
      <c r="F26" s="28"/>
      <c r="G26" s="29">
        <f>SUM(G2:G25)</f>
        <v>42440</v>
      </c>
      <c r="H26" s="10"/>
    </row>
    <row r="27" spans="2:8" s="4" customFormat="1" ht="14.25">
      <c r="B27" s="25"/>
      <c r="C27" s="26"/>
      <c r="D27" s="26"/>
      <c r="E27" s="27"/>
      <c r="F27" s="28"/>
      <c r="G27" s="29"/>
      <c r="H27" s="10"/>
    </row>
    <row r="28" spans="2:8" s="4" customFormat="1" ht="14.25">
      <c r="B28" s="85"/>
      <c r="C28" s="86" t="s">
        <v>89</v>
      </c>
      <c r="D28" s="86"/>
      <c r="E28" s="87"/>
      <c r="F28" s="88"/>
      <c r="G28" s="89"/>
      <c r="H28" s="10"/>
    </row>
    <row r="29" spans="2:8" s="4" customFormat="1" ht="14.25">
      <c r="B29" s="80" t="s">
        <v>41</v>
      </c>
      <c r="C29" s="81" t="s">
        <v>86</v>
      </c>
      <c r="D29" s="81" t="s">
        <v>19</v>
      </c>
      <c r="E29" s="82"/>
      <c r="F29" s="83" t="s">
        <v>21</v>
      </c>
      <c r="G29" s="84">
        <v>950</v>
      </c>
      <c r="H29" s="10" t="s">
        <v>90</v>
      </c>
    </row>
    <row r="30" spans="2:8" s="4" customFormat="1" ht="14.25">
      <c r="B30" s="25" t="s">
        <v>92</v>
      </c>
      <c r="C30" s="26" t="s">
        <v>93</v>
      </c>
      <c r="D30" s="26"/>
      <c r="E30" s="27"/>
      <c r="F30" s="28">
        <v>44</v>
      </c>
      <c r="G30" s="29">
        <v>3250</v>
      </c>
      <c r="H30" s="10" t="s">
        <v>91</v>
      </c>
    </row>
    <row r="31" spans="2:8" ht="14.25">
      <c r="B31" s="80" t="s">
        <v>24</v>
      </c>
      <c r="C31" s="81" t="s">
        <v>94</v>
      </c>
      <c r="D31" s="81" t="s">
        <v>95</v>
      </c>
      <c r="E31" s="82"/>
      <c r="F31" s="83" t="s">
        <v>21</v>
      </c>
      <c r="G31" s="84">
        <v>1850</v>
      </c>
      <c r="H31" s="42" t="s">
        <v>48</v>
      </c>
    </row>
    <row r="32" spans="2:8" s="4" customFormat="1" ht="14.25">
      <c r="B32" s="25" t="s">
        <v>17</v>
      </c>
      <c r="C32" s="26" t="s">
        <v>47</v>
      </c>
      <c r="D32" s="26"/>
      <c r="E32" s="27"/>
      <c r="F32" s="28" t="s">
        <v>18</v>
      </c>
      <c r="G32" s="29">
        <v>2150</v>
      </c>
      <c r="H32" s="10" t="s">
        <v>49</v>
      </c>
    </row>
    <row r="33" spans="2:8" ht="14.25">
      <c r="B33" s="25" t="s">
        <v>40</v>
      </c>
      <c r="C33" s="26" t="s">
        <v>55</v>
      </c>
      <c r="D33" s="26"/>
      <c r="E33" s="27"/>
      <c r="F33" s="48" t="s">
        <v>28</v>
      </c>
      <c r="G33" s="29">
        <v>4250</v>
      </c>
      <c r="H33" s="10" t="s">
        <v>42</v>
      </c>
    </row>
    <row r="34" spans="2:8" s="4" customFormat="1" ht="14.25">
      <c r="B34" s="25" t="s">
        <v>36</v>
      </c>
      <c r="C34" s="26" t="s">
        <v>96</v>
      </c>
      <c r="D34" s="26" t="s">
        <v>97</v>
      </c>
      <c r="E34" s="27"/>
      <c r="F34" s="48" t="s">
        <v>28</v>
      </c>
      <c r="G34" s="29">
        <v>1350</v>
      </c>
      <c r="H34" s="10" t="s">
        <v>65</v>
      </c>
    </row>
    <row r="35" spans="2:8" s="4" customFormat="1" ht="14.25">
      <c r="B35" s="25"/>
      <c r="C35" s="26"/>
      <c r="D35" s="26"/>
      <c r="E35" s="27"/>
      <c r="F35" s="28"/>
      <c r="G35" s="29"/>
      <c r="H35" s="10"/>
    </row>
    <row r="36" spans="2:8" s="4" customFormat="1" ht="14.25">
      <c r="B36" s="30"/>
      <c r="C36" s="31"/>
      <c r="D36" s="31"/>
      <c r="E36" s="32"/>
      <c r="F36" s="33"/>
      <c r="G36" s="34">
        <f>SUM(G29:G35)</f>
        <v>13800</v>
      </c>
      <c r="H36" s="10"/>
    </row>
    <row r="37" spans="2:8" s="4" customFormat="1" ht="14.25">
      <c r="B37" s="30"/>
      <c r="C37" s="31"/>
      <c r="D37" s="31"/>
      <c r="E37" s="32"/>
      <c r="F37" s="33"/>
      <c r="G37" s="34"/>
      <c r="H37" s="10"/>
    </row>
    <row r="38" spans="2:8" s="4" customFormat="1" ht="14.25">
      <c r="B38" s="30"/>
      <c r="C38" s="31"/>
      <c r="D38" s="31"/>
      <c r="E38" s="32"/>
      <c r="F38" s="33"/>
      <c r="G38" s="34"/>
      <c r="H38" s="10"/>
    </row>
    <row r="39" spans="2:8" s="4" customFormat="1" ht="14.25">
      <c r="B39" s="30"/>
      <c r="C39" s="31"/>
      <c r="D39" s="31"/>
      <c r="E39" s="32"/>
      <c r="F39" s="33"/>
      <c r="G39" s="34"/>
      <c r="H39" s="10"/>
    </row>
    <row r="40" spans="2:8" s="4" customFormat="1" ht="14.25">
      <c r="B40" s="30"/>
      <c r="C40" s="31"/>
      <c r="D40" s="31"/>
      <c r="E40" s="32"/>
      <c r="F40" s="33"/>
      <c r="G40" s="34"/>
      <c r="H40" s="10"/>
    </row>
    <row r="41" spans="2:8" s="4" customFormat="1" ht="15" thickBot="1">
      <c r="B41" s="25"/>
      <c r="C41" s="26"/>
      <c r="D41" s="26"/>
      <c r="E41" s="27"/>
      <c r="F41" s="68"/>
      <c r="G41" s="29"/>
      <c r="H41" s="10"/>
    </row>
    <row r="42" spans="2:8" s="4" customFormat="1" ht="15" thickBot="1">
      <c r="B42" s="25"/>
      <c r="C42" s="41"/>
      <c r="D42" s="26"/>
      <c r="E42" s="27"/>
      <c r="F42" s="33"/>
      <c r="G42" s="29"/>
      <c r="H42" s="10"/>
    </row>
    <row r="43" spans="2:8" s="4" customFormat="1" ht="15" thickBot="1">
      <c r="B43" s="25"/>
      <c r="C43" s="41"/>
      <c r="D43" s="26"/>
      <c r="E43" s="27"/>
      <c r="F43" s="28"/>
      <c r="G43" s="29"/>
      <c r="H43" s="10"/>
    </row>
    <row r="44" spans="2:8" s="4" customFormat="1" ht="14.25">
      <c r="B44" s="25"/>
      <c r="C44" s="41"/>
      <c r="D44" s="26"/>
      <c r="E44" s="27"/>
      <c r="F44" s="28"/>
      <c r="G44" s="29"/>
      <c r="H44" s="10"/>
    </row>
    <row r="45" spans="2:8" s="4" customFormat="1" ht="14.25">
      <c r="B45" s="25"/>
      <c r="C45" s="26"/>
      <c r="D45" s="26"/>
      <c r="E45" s="27"/>
      <c r="F45" s="28"/>
      <c r="G45" s="29"/>
      <c r="H45" s="10"/>
    </row>
    <row r="46" spans="2:8" s="4" customFormat="1" ht="14.25">
      <c r="B46" s="25"/>
      <c r="C46" s="26"/>
      <c r="D46" s="26"/>
      <c r="E46" s="27"/>
      <c r="F46" s="28"/>
      <c r="G46" s="29"/>
      <c r="H46" s="10"/>
    </row>
    <row r="47" spans="2:8" s="4" customFormat="1" ht="14.25">
      <c r="B47" s="25"/>
      <c r="C47" s="26"/>
      <c r="D47" s="26"/>
      <c r="E47" s="27"/>
      <c r="F47" s="28"/>
      <c r="G47" s="29"/>
      <c r="H47" s="10"/>
    </row>
    <row r="48" spans="2:8" s="4" customFormat="1" ht="14.25">
      <c r="B48" s="25"/>
      <c r="C48" s="26"/>
      <c r="D48" s="26"/>
      <c r="E48" s="27"/>
      <c r="F48" s="28"/>
      <c r="G48" s="29"/>
      <c r="H48" s="10"/>
    </row>
    <row r="49" spans="2:8" s="4" customFormat="1" ht="14.25">
      <c r="B49" s="25"/>
      <c r="C49" s="26"/>
      <c r="D49" s="26"/>
      <c r="E49" s="27"/>
      <c r="F49" s="28"/>
      <c r="G49" s="29"/>
      <c r="H49" s="10"/>
    </row>
    <row r="50" spans="2:8" s="4" customFormat="1" ht="14.25">
      <c r="B50" s="25"/>
      <c r="C50" s="26"/>
      <c r="D50" s="26"/>
      <c r="E50" s="27"/>
      <c r="F50" s="28"/>
      <c r="G50" s="29"/>
      <c r="H50" s="10"/>
    </row>
    <row r="51" spans="2:8" s="4" customFormat="1" ht="14.25">
      <c r="B51" s="25"/>
      <c r="C51" s="26"/>
      <c r="D51" s="26"/>
      <c r="E51" s="27"/>
      <c r="F51" s="28"/>
      <c r="G51" s="29"/>
      <c r="H51" s="10"/>
    </row>
    <row r="52" spans="2:8" s="4" customFormat="1" ht="14.25">
      <c r="B52" s="25"/>
      <c r="C52" s="26"/>
      <c r="D52" s="26"/>
      <c r="E52" s="27"/>
      <c r="F52" s="28"/>
      <c r="G52" s="29"/>
      <c r="H52" s="10"/>
    </row>
    <row r="53" spans="2:8" s="4" customFormat="1" ht="14.25">
      <c r="B53" s="25"/>
      <c r="C53" s="26"/>
      <c r="D53" s="26"/>
      <c r="E53" s="27"/>
      <c r="F53" s="28"/>
      <c r="G53" s="29"/>
      <c r="H53" s="10"/>
    </row>
    <row r="54" spans="2:8" s="4" customFormat="1" ht="14.25">
      <c r="B54" s="25"/>
      <c r="C54" s="26"/>
      <c r="D54" s="26"/>
      <c r="E54" s="27"/>
      <c r="F54" s="28"/>
      <c r="G54" s="29"/>
      <c r="H54" s="10"/>
    </row>
    <row r="55" spans="2:8" s="4" customFormat="1" ht="14.25">
      <c r="B55" s="25"/>
      <c r="C55" s="26"/>
      <c r="D55" s="26"/>
      <c r="E55" s="27"/>
      <c r="F55" s="28"/>
      <c r="G55" s="29"/>
      <c r="H55" s="10"/>
    </row>
    <row r="56" spans="2:8" s="4" customFormat="1" ht="14.25">
      <c r="B56" s="25"/>
      <c r="C56" s="26"/>
      <c r="D56" s="26"/>
      <c r="E56" s="27"/>
      <c r="F56" s="28"/>
      <c r="G56" s="29"/>
      <c r="H56" s="10"/>
    </row>
    <row r="57" spans="2:8" s="4" customFormat="1" ht="14.25">
      <c r="B57" s="25"/>
      <c r="C57" s="26"/>
      <c r="D57" s="26"/>
      <c r="E57" s="27"/>
      <c r="F57" s="28"/>
      <c r="G57" s="29"/>
      <c r="H57" s="10"/>
    </row>
    <row r="58" spans="2:8" s="4" customFormat="1" ht="14.25">
      <c r="B58" s="25"/>
      <c r="C58" s="26"/>
      <c r="D58" s="26"/>
      <c r="E58" s="27"/>
      <c r="F58" s="28"/>
      <c r="G58" s="29"/>
      <c r="H58" s="10"/>
    </row>
    <row r="59" spans="2:8" s="4" customFormat="1" ht="14.25">
      <c r="B59" s="25"/>
      <c r="C59" s="26"/>
      <c r="D59" s="26"/>
      <c r="E59" s="27"/>
      <c r="F59" s="28"/>
      <c r="G59" s="29"/>
      <c r="H59" s="10"/>
    </row>
    <row r="60" spans="2:8" s="4" customFormat="1" ht="14.25">
      <c r="B60" s="25"/>
      <c r="C60" s="26"/>
      <c r="D60" s="26"/>
      <c r="E60" s="27"/>
      <c r="F60" s="28"/>
      <c r="G60" s="29"/>
      <c r="H60" s="10"/>
    </row>
    <row r="61" spans="2:8" s="4" customFormat="1" ht="14.25">
      <c r="B61" s="25"/>
      <c r="C61" s="26"/>
      <c r="D61" s="26"/>
      <c r="E61" s="27"/>
      <c r="F61" s="48"/>
      <c r="G61" s="29"/>
      <c r="H61" s="10"/>
    </row>
    <row r="62" spans="2:8" s="4" customFormat="1" ht="14.25">
      <c r="B62" s="25"/>
      <c r="C62" s="26"/>
      <c r="D62" s="26"/>
      <c r="E62" s="27"/>
      <c r="F62" s="28"/>
      <c r="G62" s="29"/>
      <c r="H62" s="10"/>
    </row>
    <row r="63" spans="2:8" s="4" customFormat="1" ht="14.25">
      <c r="B63" s="25"/>
      <c r="C63" s="26"/>
      <c r="D63" s="26"/>
      <c r="E63" s="27"/>
      <c r="F63" s="48"/>
      <c r="G63" s="29"/>
      <c r="H63" s="10"/>
    </row>
    <row r="64" spans="2:8" s="4" customFormat="1" ht="14.25">
      <c r="B64" s="25"/>
      <c r="C64" s="26"/>
      <c r="D64" s="26"/>
      <c r="E64" s="27"/>
      <c r="F64" s="28"/>
      <c r="G64" s="29"/>
      <c r="H64" s="10"/>
    </row>
    <row r="65" spans="2:8" s="4" customFormat="1" ht="14.25">
      <c r="B65" s="25"/>
      <c r="C65" s="26"/>
      <c r="D65" s="26"/>
      <c r="E65" s="27"/>
      <c r="F65" s="48"/>
      <c r="G65" s="29"/>
      <c r="H65" s="42"/>
    </row>
    <row r="66" spans="2:8" s="4" customFormat="1" ht="14.25">
      <c r="B66" s="25"/>
      <c r="C66" s="26"/>
      <c r="D66" s="26"/>
      <c r="E66" s="27"/>
      <c r="F66" s="28"/>
      <c r="G66" s="29"/>
      <c r="H66" s="10"/>
    </row>
    <row r="67" spans="2:8" s="4" customFormat="1" ht="14.25">
      <c r="B67" s="25"/>
      <c r="C67" s="26"/>
      <c r="D67" s="26"/>
      <c r="E67" s="27"/>
      <c r="F67" s="28"/>
      <c r="G67" s="29"/>
      <c r="H67" s="10"/>
    </row>
    <row r="68" spans="2:8" s="4" customFormat="1" ht="14.25">
      <c r="B68" s="25"/>
      <c r="C68" s="26"/>
      <c r="D68" s="26"/>
      <c r="E68" s="27"/>
      <c r="F68" s="28"/>
      <c r="G68" s="29"/>
      <c r="H68" s="10"/>
    </row>
    <row r="69" spans="2:8" s="4" customFormat="1" ht="14.25">
      <c r="B69" s="25"/>
      <c r="C69" s="26"/>
      <c r="D69" s="26"/>
      <c r="E69" s="27"/>
      <c r="F69" s="28"/>
      <c r="G69" s="29"/>
      <c r="H69" s="10"/>
    </row>
    <row r="70" spans="2:8" s="4" customFormat="1" ht="14.25">
      <c r="B70" s="25"/>
      <c r="C70" s="26"/>
      <c r="D70" s="26"/>
      <c r="E70" s="27"/>
      <c r="F70" s="28"/>
      <c r="G70" s="29"/>
      <c r="H70" s="10"/>
    </row>
    <row r="71" spans="2:8" s="4" customFormat="1" ht="14.25">
      <c r="B71" s="25"/>
      <c r="C71" s="26"/>
      <c r="D71" s="26"/>
      <c r="E71" s="27"/>
      <c r="F71" s="28"/>
      <c r="G71" s="29"/>
      <c r="H71" s="43"/>
    </row>
    <row r="72" spans="2:8" s="4" customFormat="1" ht="14.25">
      <c r="B72" s="25"/>
      <c r="C72" s="26"/>
      <c r="D72" s="26"/>
      <c r="E72" s="27"/>
      <c r="F72" s="28"/>
      <c r="G72" s="29"/>
      <c r="H72" s="10"/>
    </row>
    <row r="73" spans="2:8" s="4" customFormat="1" ht="14.25">
      <c r="B73" s="25"/>
      <c r="C73" s="35"/>
      <c r="D73" s="35"/>
      <c r="E73" s="27"/>
      <c r="F73" s="28"/>
      <c r="G73" s="29"/>
      <c r="H73" s="10"/>
    </row>
    <row r="74" spans="2:8" s="4" customFormat="1" ht="14.25">
      <c r="B74" s="25"/>
      <c r="C74" s="26"/>
      <c r="D74" s="26"/>
      <c r="E74" s="27"/>
      <c r="F74" s="28"/>
      <c r="G74" s="29"/>
      <c r="H74" s="10"/>
    </row>
    <row r="75" spans="2:8" s="4" customFormat="1" ht="14.25">
      <c r="B75" s="58"/>
      <c r="C75" s="59"/>
      <c r="D75" s="59"/>
      <c r="E75" s="60"/>
      <c r="F75" s="61"/>
      <c r="G75" s="62"/>
      <c r="H75" s="10"/>
    </row>
    <row r="76" spans="2:8" s="4" customFormat="1" ht="14.25">
      <c r="B76" s="25"/>
      <c r="C76" s="26"/>
      <c r="D76" s="26"/>
      <c r="E76" s="27"/>
      <c r="F76" s="28"/>
      <c r="G76" s="29"/>
      <c r="H76" s="10"/>
    </row>
    <row r="77" spans="2:8" s="4" customFormat="1" ht="14.25">
      <c r="B77" s="25"/>
      <c r="C77" s="26"/>
      <c r="D77" s="26"/>
      <c r="E77" s="27"/>
      <c r="F77" s="28"/>
      <c r="G77" s="29"/>
      <c r="H77" s="10"/>
    </row>
    <row r="78" spans="2:8" s="4" customFormat="1" ht="14.25">
      <c r="B78" s="25"/>
      <c r="C78" s="26"/>
      <c r="D78" s="26"/>
      <c r="E78" s="27"/>
      <c r="F78" s="28"/>
      <c r="G78" s="29"/>
      <c r="H78" s="10"/>
    </row>
    <row r="79" spans="2:8" s="4" customFormat="1" ht="14.25">
      <c r="B79" s="25"/>
      <c r="C79" s="26"/>
      <c r="D79" s="26"/>
      <c r="E79" s="27"/>
      <c r="F79" s="28"/>
      <c r="G79" s="29"/>
      <c r="H79" s="10"/>
    </row>
    <row r="80" spans="2:8" s="4" customFormat="1" ht="14.25">
      <c r="B80" s="25"/>
      <c r="C80" s="26"/>
      <c r="D80" s="26"/>
      <c r="E80" s="27"/>
      <c r="F80" s="28"/>
      <c r="G80" s="29"/>
      <c r="H80" s="10"/>
    </row>
    <row r="81" spans="2:8" s="4" customFormat="1" ht="14.25">
      <c r="B81" s="25"/>
      <c r="C81" s="26"/>
      <c r="D81" s="26"/>
      <c r="E81" s="27"/>
      <c r="F81" s="28"/>
      <c r="G81" s="29"/>
      <c r="H81" s="10"/>
    </row>
    <row r="82" spans="2:8" s="4" customFormat="1" ht="14.25">
      <c r="B82" s="25"/>
      <c r="C82" s="26"/>
      <c r="D82" s="26"/>
      <c r="E82" s="27"/>
      <c r="F82" s="28"/>
      <c r="G82" s="29"/>
      <c r="H82" s="10"/>
    </row>
    <row r="83" spans="2:8" s="4" customFormat="1" ht="14.25">
      <c r="B83" s="25"/>
      <c r="C83" s="26"/>
      <c r="D83" s="26"/>
      <c r="E83" s="27"/>
      <c r="F83" s="28"/>
      <c r="G83" s="29"/>
      <c r="H83" s="10"/>
    </row>
    <row r="84" spans="2:8" s="4" customFormat="1" ht="15" thickBot="1">
      <c r="B84" s="25"/>
      <c r="C84" s="74"/>
      <c r="D84" s="74"/>
      <c r="E84" s="49"/>
      <c r="F84" s="50"/>
      <c r="G84" s="51"/>
      <c r="H84" s="10"/>
    </row>
    <row r="85" spans="2:8" s="4" customFormat="1" ht="15" thickBot="1">
      <c r="B85" s="25"/>
      <c r="C85" s="52"/>
      <c r="D85" s="52"/>
      <c r="E85" s="49"/>
      <c r="F85" s="50"/>
      <c r="G85" s="51"/>
      <c r="H85" s="10"/>
    </row>
    <row r="86" spans="2:8" s="4" customFormat="1" ht="14.25">
      <c r="B86" s="25"/>
      <c r="C86" s="26"/>
      <c r="D86" s="26"/>
      <c r="E86" s="27"/>
      <c r="F86" s="28"/>
      <c r="G86" s="29"/>
      <c r="H86" s="10"/>
    </row>
    <row r="87" spans="2:8" s="4" customFormat="1" ht="14.25">
      <c r="B87" s="30"/>
      <c r="C87" s="31"/>
      <c r="D87" s="31"/>
      <c r="E87" s="32"/>
      <c r="F87" s="33"/>
      <c r="G87" s="34"/>
      <c r="H87" s="10"/>
    </row>
    <row r="88" spans="2:8" s="4" customFormat="1" ht="14.25">
      <c r="B88" s="30"/>
      <c r="C88" s="31"/>
      <c r="D88" s="31"/>
      <c r="E88" s="32"/>
      <c r="F88" s="33"/>
      <c r="G88" s="63"/>
      <c r="H88" s="10"/>
    </row>
    <row r="89" spans="2:8" s="4" customFormat="1" ht="14.25">
      <c r="B89" s="30"/>
      <c r="C89" s="31"/>
      <c r="D89" s="31"/>
      <c r="E89" s="32"/>
      <c r="F89" s="33"/>
      <c r="G89" s="34"/>
      <c r="H89" s="10"/>
    </row>
    <row r="90" spans="2:8" s="4" customFormat="1" ht="14.25">
      <c r="B90" s="30"/>
      <c r="C90" s="31"/>
      <c r="D90" s="31"/>
      <c r="E90" s="32"/>
      <c r="F90" s="33"/>
      <c r="G90" s="34"/>
      <c r="H90" s="10"/>
    </row>
    <row r="91" spans="2:8" s="4" customFormat="1" ht="15" thickBot="1">
      <c r="B91" s="25"/>
      <c r="C91" s="26"/>
      <c r="D91" s="26"/>
      <c r="E91" s="27"/>
      <c r="F91" s="28"/>
      <c r="G91" s="29"/>
      <c r="H91" s="10"/>
    </row>
    <row r="92" spans="2:8" s="4" customFormat="1" ht="15" thickBot="1">
      <c r="B92" s="25"/>
      <c r="C92" s="41"/>
      <c r="D92" s="26"/>
      <c r="E92" s="27"/>
      <c r="F92" s="28"/>
      <c r="G92" s="29"/>
      <c r="H92" s="10"/>
    </row>
    <row r="93" spans="2:8" s="4" customFormat="1" ht="14.25">
      <c r="B93" s="25"/>
      <c r="C93" s="41"/>
      <c r="D93" s="26"/>
      <c r="E93" s="27"/>
      <c r="F93" s="28"/>
      <c r="G93" s="29"/>
      <c r="H93" s="10"/>
    </row>
    <row r="94" spans="2:8" s="4" customFormat="1" ht="15" thickBot="1">
      <c r="B94" s="25"/>
      <c r="C94" s="26"/>
      <c r="D94" s="26"/>
      <c r="E94" s="27"/>
      <c r="F94" s="28"/>
      <c r="G94" s="29"/>
      <c r="H94" s="10"/>
    </row>
    <row r="95" spans="2:8" s="4" customFormat="1" ht="15" thickBot="1">
      <c r="B95" s="25"/>
      <c r="C95" s="41"/>
      <c r="D95" s="26"/>
      <c r="E95" s="27"/>
      <c r="F95" s="28"/>
      <c r="G95" s="29"/>
      <c r="H95" s="10"/>
    </row>
    <row r="96" spans="2:8" s="4" customFormat="1" ht="15" thickBot="1">
      <c r="B96" s="25"/>
      <c r="C96" s="41"/>
      <c r="D96" s="26"/>
      <c r="E96" s="27"/>
      <c r="F96" s="28"/>
      <c r="G96" s="29"/>
      <c r="H96" s="40"/>
    </row>
    <row r="97" spans="2:8" s="4" customFormat="1" ht="14.25">
      <c r="B97" s="25"/>
      <c r="C97" s="41"/>
      <c r="D97" s="26"/>
      <c r="E97" s="27"/>
      <c r="F97" s="28"/>
      <c r="G97" s="29"/>
      <c r="H97" s="10"/>
    </row>
    <row r="98" spans="2:8" s="4" customFormat="1" ht="15" thickBot="1">
      <c r="B98" s="25"/>
      <c r="C98" s="26"/>
      <c r="D98" s="26"/>
      <c r="E98" s="27"/>
      <c r="F98" s="28"/>
      <c r="G98" s="29"/>
      <c r="H98" s="10"/>
    </row>
    <row r="99" spans="2:8" s="4" customFormat="1" ht="15" thickBot="1">
      <c r="B99" s="25"/>
      <c r="C99" s="41"/>
      <c r="D99" s="26"/>
      <c r="E99" s="27"/>
      <c r="F99" s="28"/>
      <c r="G99" s="29"/>
      <c r="H99" s="10"/>
    </row>
    <row r="100" spans="2:8" s="4" customFormat="1" ht="14.25">
      <c r="B100" s="25"/>
      <c r="C100" s="41"/>
      <c r="D100" s="26"/>
      <c r="E100" s="27"/>
      <c r="F100" s="28"/>
      <c r="G100" s="29"/>
      <c r="H100" s="10"/>
    </row>
    <row r="101" spans="2:8" s="4" customFormat="1" ht="14.25">
      <c r="B101" s="25"/>
      <c r="C101" s="26"/>
      <c r="D101" s="26"/>
      <c r="E101" s="27"/>
      <c r="F101" s="28"/>
      <c r="G101" s="29"/>
      <c r="H101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2011-02-22T18:19:40Z</dcterms:modified>
  <cp:category/>
  <cp:version/>
  <cp:contentType/>
  <cp:contentStatus/>
</cp:coreProperties>
</file>