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 refMode="R1C1"/>
</workbook>
</file>

<file path=xl/sharedStrings.xml><?xml version="1.0" encoding="utf-8"?>
<sst xmlns="http://schemas.openxmlformats.org/spreadsheetml/2006/main" count="76" uniqueCount="51">
  <si>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</si>
  <si>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</si>
  <si>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</si>
  <si>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</si>
  <si>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</si>
  <si>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</si>
  <si>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</si>
  <si>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</si>
  <si>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</si>
  <si>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Onuta</t>
  </si>
  <si>
    <t>54843 Мяч Божья коровка 230мм</t>
  </si>
  <si>
    <t>Оксана33</t>
  </si>
  <si>
    <t xml:space="preserve">72528 Летающая тарелка Машинки </t>
  </si>
  <si>
    <t xml:space="preserve">OV902PW Летающая тарелка Винни Пух т.м."Eolo" </t>
  </si>
  <si>
    <t xml:space="preserve">OV 902 NE Летающая тарелка "Немо" </t>
  </si>
  <si>
    <t>5872 Большая мельница соло</t>
  </si>
  <si>
    <t>52106 Мяч флюминисцентный Винни-Пух 3-D</t>
  </si>
  <si>
    <t>ozheltikova</t>
  </si>
  <si>
    <t>Animal Bouncer - Зебра (1,6 kg)</t>
  </si>
  <si>
    <t>Нюрашка</t>
  </si>
  <si>
    <t>72109 Рюкзак Винни и друзья</t>
  </si>
  <si>
    <t>Микки</t>
  </si>
  <si>
    <t>tati1981</t>
  </si>
  <si>
    <t xml:space="preserve"> R549004 Мяч Лунтик 230 мм</t>
  </si>
  <si>
    <t>54699 Мяч Винни Пух 230мм</t>
  </si>
  <si>
    <t xml:space="preserve"> 52106 Мяч флюминисцентный Винни-Пух 3-D</t>
  </si>
  <si>
    <t>Конфети</t>
  </si>
  <si>
    <t>Konina</t>
  </si>
  <si>
    <t>73104 Палатка в форме купола "Принцессы"</t>
  </si>
  <si>
    <t>ЧАБА</t>
  </si>
  <si>
    <t xml:space="preserve">50268 Насос ручной. </t>
  </si>
  <si>
    <t>86022 Иглы для насосов ручных</t>
  </si>
  <si>
    <t>001rina</t>
  </si>
  <si>
    <t xml:space="preserve"> 72004 Палатка в форме купола "Винни Пух"</t>
  </si>
  <si>
    <t>71004 Палатка в форме купола "Микки Маус Клубзаус"</t>
  </si>
  <si>
    <t>ПРИСТРОЙ</t>
  </si>
  <si>
    <t>палатка Тачки</t>
  </si>
  <si>
    <t>зебра</t>
  </si>
  <si>
    <t>тачки 230</t>
  </si>
  <si>
    <t>палатка человек-паук</t>
  </si>
  <si>
    <t>мяч микки 230</t>
  </si>
  <si>
    <t>пенорезиновый тачки</t>
  </si>
  <si>
    <t>тачки 130</t>
  </si>
  <si>
    <t>Эртран</t>
  </si>
  <si>
    <t>татьяна 29</t>
  </si>
  <si>
    <t>lenenok</t>
  </si>
  <si>
    <t xml:space="preserve">72008 Мат для пикника "Винни пух" </t>
  </si>
  <si>
    <t xml:space="preserve">73003 Спальный мешок Принцессы 145х76 см </t>
  </si>
  <si>
    <t>73008 Мат для пикника "Принцессы"</t>
  </si>
  <si>
    <t>natkaD</t>
  </si>
  <si>
    <t>simpre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</si>
</sst>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&quot;р.&quot;;[Red]\-#,##0.0&quot;р.&quot;"/>
    <numFmt numFmtId="173" formatCode="#,##0.000&quot;р.&quot;;[Red]\-#,##0.000&quot;р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8" fontId="37" fillId="0" borderId="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Alignment="1">
      <alignment/>
    </xf>
    <xf numFmtId="8" fontId="2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44" fontId="30" fillId="0" borderId="0" xfId="43" applyFont="1" applyBorder="1" applyAlignment="1">
      <alignment horizontal="center" vertical="center"/>
    </xf>
    <xf numFmtId="44" fontId="0" fillId="33" borderId="10" xfId="43" applyFont="1" applyFill="1" applyBorder="1" applyAlignment="1">
      <alignment/>
    </xf>
    <xf numFmtId="44" fontId="0" fillId="0" borderId="0" xfId="43" applyFont="1" applyAlignment="1">
      <alignment/>
    </xf>
    <xf numFmtId="44" fontId="0" fillId="0" borderId="0" xfId="43" applyFont="1" applyBorder="1" applyAlignment="1">
      <alignment wrapText="1"/>
    </xf>
    <xf numFmtId="6" fontId="0" fillId="0" borderId="0" xfId="0" applyNumberFormat="1" applyAlignment="1">
      <alignment/>
    </xf>
    <xf numFmtId="6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39" fillId="0" borderId="0" xfId="0" applyFont="1" applyFill="1" applyAlignment="1">
      <alignment/>
    </xf>
    <xf numFmtId="44" fontId="39" fillId="0" borderId="0" xfId="43" applyFont="1" applyAlignment="1">
      <alignment/>
    </xf>
    <xf numFmtId="8" fontId="39" fillId="0" borderId="0" xfId="0" applyNumberFormat="1" applyFont="1" applyAlignment="1">
      <alignment/>
    </xf>
    <xf numFmtId="164" fontId="39" fillId="0" borderId="0" xfId="0" applyNumberFormat="1" applyFont="1" applyAlignment="1">
      <alignment/>
    </xf>
    <xf numFmtId="6" fontId="39" fillId="0" borderId="0" xfId="0" applyNumberFormat="1" applyFont="1" applyAlignment="1">
      <alignment/>
    </xf>
    <xf numFmtId="0" fontId="39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="85" zoomScaleNormal="85" zoomScalePageLayoutView="0" workbookViewId="0" topLeftCell="A1">
      <pane ySplit="1" topLeftCell="A50" activePane="bottomLeft" state="frozen"/>
      <selection pane="topLeft" activeCell="A1" sqref="A1"/>
      <selection pane="bottomLeft" activeCell="C60" sqref="C60"/>
    </sheetView>
  </sheetViews>
  <sheetFormatPr defaultColWidth="9.140625" defaultRowHeight="15"/>
  <cols>
    <col min="1" max="1" width="19.00390625" style="0" customWidth="1"/>
    <col min="2" max="2" width="57.28125" style="0" customWidth="1"/>
    <col min="3" max="3" width="14.28125" style="18" customWidth="1"/>
    <col min="4" max="4" width="14.57421875" style="0" customWidth="1"/>
    <col min="5" max="5" width="12.8515625" style="0" customWidth="1"/>
    <col min="6" max="6" width="13.421875" style="0" customWidth="1"/>
    <col min="7" max="7" width="15.28125" style="0" customWidth="1"/>
    <col min="8" max="8" width="37.28125" style="0" customWidth="1"/>
    <col min="9" max="9" width="35.57421875" style="0" customWidth="1"/>
    <col min="10" max="10" width="25.7109375" style="0" customWidth="1"/>
  </cols>
  <sheetData>
    <row r="1" spans="1:8" ht="36" customHeight="1">
      <c r="A1" s="1" t="s">
        <v>0</v>
      </c>
      <c r="B1" s="1" t="s">
        <v>1</v>
      </c>
      <c r="C1" s="16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8</v>
      </c>
    </row>
    <row r="2" spans="1:9" ht="15" thickBot="1">
      <c r="A2" s="4" t="s">
        <v>9</v>
      </c>
      <c r="B2" s="4"/>
      <c r="C2" s="17"/>
      <c r="D2" s="4"/>
      <c r="E2" s="12"/>
      <c r="F2" s="4"/>
      <c r="G2" s="5"/>
      <c r="H2" s="3"/>
      <c r="I2" s="3" t="s">
        <v>35</v>
      </c>
    </row>
    <row r="3" spans="1:9" ht="15" thickTop="1">
      <c r="A3" s="15"/>
      <c r="B3" s="15" t="s">
        <v>10</v>
      </c>
      <c r="C3" s="18">
        <v>60</v>
      </c>
      <c r="D3" s="6"/>
      <c r="E3" s="13"/>
      <c r="F3" s="7"/>
      <c r="G3" s="20"/>
      <c r="H3" s="3"/>
      <c r="I3" s="3"/>
    </row>
    <row r="4" spans="1:9" ht="14.25">
      <c r="A4" s="15"/>
      <c r="B4" s="15"/>
      <c r="D4" s="6"/>
      <c r="E4" s="13"/>
      <c r="F4" s="7"/>
      <c r="G4" s="20"/>
      <c r="H4" s="3">
        <v>1</v>
      </c>
      <c r="I4" s="3" t="s">
        <v>36</v>
      </c>
    </row>
    <row r="5" spans="1:9" ht="14.25">
      <c r="A5" s="8"/>
      <c r="B5" s="9" t="s">
        <v>7</v>
      </c>
      <c r="C5" s="19">
        <f>SUM(C3:C4)</f>
        <v>60</v>
      </c>
      <c r="D5" s="11">
        <f>IF(C5&gt;=1500,C5*1.1,C5*1.15)</f>
        <v>69</v>
      </c>
      <c r="E5" s="14">
        <f>SUM(E3:E4)</f>
        <v>0</v>
      </c>
      <c r="F5" s="10"/>
      <c r="G5" s="21">
        <f>F5-D5-E5</f>
        <v>-69</v>
      </c>
      <c r="H5" s="3">
        <v>0</v>
      </c>
      <c r="I5" s="3" t="s">
        <v>37</v>
      </c>
    </row>
    <row r="6" spans="1:9" ht="15" thickBot="1">
      <c r="A6" s="4" t="s">
        <v>11</v>
      </c>
      <c r="B6" s="4"/>
      <c r="C6" s="17"/>
      <c r="D6" s="4"/>
      <c r="E6" s="12"/>
      <c r="F6" s="4"/>
      <c r="G6" s="5"/>
      <c r="H6" s="3">
        <v>1</v>
      </c>
      <c r="I6" s="3" t="s">
        <v>38</v>
      </c>
    </row>
    <row r="7" spans="1:9" ht="15" thickTop="1">
      <c r="A7" s="15"/>
      <c r="B7" s="15" t="s">
        <v>16</v>
      </c>
      <c r="C7" s="18">
        <v>112.5</v>
      </c>
      <c r="D7" s="6"/>
      <c r="E7" s="13"/>
      <c r="F7" s="7"/>
      <c r="G7" s="20"/>
      <c r="H7" s="3">
        <v>1</v>
      </c>
      <c r="I7" s="3" t="s">
        <v>39</v>
      </c>
    </row>
    <row r="8" spans="1:9" s="3" customFormat="1" ht="14.25">
      <c r="A8" s="15"/>
      <c r="B8" s="15" t="s">
        <v>12</v>
      </c>
      <c r="C8" s="18">
        <v>60.5</v>
      </c>
      <c r="D8" s="6"/>
      <c r="E8" s="13"/>
      <c r="F8" s="7"/>
      <c r="G8" s="20"/>
      <c r="H8" s="3">
        <v>2</v>
      </c>
      <c r="I8" s="3" t="s">
        <v>40</v>
      </c>
    </row>
    <row r="9" spans="1:9" s="3" customFormat="1" ht="14.25">
      <c r="A9" s="15"/>
      <c r="B9" s="15" t="s">
        <v>13</v>
      </c>
      <c r="C9" s="18">
        <v>60.5</v>
      </c>
      <c r="D9" s="6"/>
      <c r="E9" s="13"/>
      <c r="F9" s="7"/>
      <c r="G9" s="20"/>
      <c r="H9" s="3">
        <v>7</v>
      </c>
      <c r="I9" s="3" t="s">
        <v>41</v>
      </c>
    </row>
    <row r="10" spans="1:9" ht="14.25">
      <c r="A10" s="15"/>
      <c r="B10" s="15" t="s">
        <v>14</v>
      </c>
      <c r="C10" s="18">
        <v>60.5</v>
      </c>
      <c r="D10" s="6"/>
      <c r="E10" s="13"/>
      <c r="F10" s="7"/>
      <c r="G10" s="20"/>
      <c r="H10" s="3">
        <v>2</v>
      </c>
      <c r="I10" s="3" t="s">
        <v>42</v>
      </c>
    </row>
    <row r="11" spans="1:7" s="3" customFormat="1" ht="14.25">
      <c r="A11" s="15"/>
      <c r="B11" s="15" t="s">
        <v>20</v>
      </c>
      <c r="C11" s="18">
        <v>131.25</v>
      </c>
      <c r="D11" s="6"/>
      <c r="E11" s="13"/>
      <c r="F11" s="7"/>
      <c r="G11" s="20"/>
    </row>
    <row r="12" spans="1:7" s="3" customFormat="1" ht="14.25">
      <c r="A12" s="15"/>
      <c r="B12" s="23" t="s">
        <v>21</v>
      </c>
      <c r="C12" s="18"/>
      <c r="D12" s="6"/>
      <c r="E12" s="13"/>
      <c r="F12" s="7"/>
      <c r="G12" s="20"/>
    </row>
    <row r="13" spans="1:7" ht="14.25">
      <c r="A13" s="8"/>
      <c r="B13" s="22" t="s">
        <v>15</v>
      </c>
      <c r="C13" s="19"/>
      <c r="D13" s="11"/>
      <c r="E13" s="14"/>
      <c r="F13" s="10"/>
      <c r="G13" s="21"/>
    </row>
    <row r="14" spans="1:7" s="3" customFormat="1" ht="14.25">
      <c r="A14" s="8"/>
      <c r="B14" s="9" t="s">
        <v>7</v>
      </c>
      <c r="C14" s="19">
        <f>SUM(C7:C13)</f>
        <v>425.25</v>
      </c>
      <c r="D14" s="11">
        <f>IF(C14&gt;=1500,C14*1.1,C14*1.15)</f>
        <v>489.03749999999997</v>
      </c>
      <c r="E14" s="14">
        <f>SUM(E12:E13)</f>
        <v>0</v>
      </c>
      <c r="F14" s="10"/>
      <c r="G14" s="21">
        <f>F14-D14-E14</f>
        <v>-489.03749999999997</v>
      </c>
    </row>
    <row r="15" spans="1:7" ht="15" thickBot="1">
      <c r="A15" s="4" t="s">
        <v>17</v>
      </c>
      <c r="B15" s="4"/>
      <c r="C15" s="17"/>
      <c r="D15" s="4"/>
      <c r="E15" s="12"/>
      <c r="F15" s="4"/>
      <c r="G15" s="5"/>
    </row>
    <row r="16" spans="1:7" ht="15" thickTop="1">
      <c r="A16" s="15"/>
      <c r="B16" s="15" t="s">
        <v>18</v>
      </c>
      <c r="C16" s="18">
        <v>436.5</v>
      </c>
      <c r="D16" s="6"/>
      <c r="E16" s="13"/>
      <c r="F16" s="7"/>
      <c r="G16" s="20"/>
    </row>
    <row r="17" spans="1:7" ht="14.25">
      <c r="A17" s="15"/>
      <c r="B17" s="15"/>
      <c r="D17" s="6"/>
      <c r="E17" s="13"/>
      <c r="F17" s="7"/>
      <c r="G17" s="20"/>
    </row>
    <row r="18" spans="1:7" ht="14.25">
      <c r="A18" s="8"/>
      <c r="B18" s="9" t="s">
        <v>7</v>
      </c>
      <c r="C18" s="19">
        <f>SUM(C16:C17)</f>
        <v>436.5</v>
      </c>
      <c r="D18" s="11">
        <f>IF(C18&gt;=1500,C18*1.1,C18*1.15)</f>
        <v>501.97499999999997</v>
      </c>
      <c r="E18" s="14">
        <f>SUM(E16:E17)</f>
        <v>0</v>
      </c>
      <c r="F18" s="10"/>
      <c r="G18" s="21">
        <f>F18-D18-E18</f>
        <v>-501.97499999999997</v>
      </c>
    </row>
    <row r="19" spans="1:7" ht="15" thickBot="1">
      <c r="A19" s="4" t="s">
        <v>19</v>
      </c>
      <c r="B19" s="4"/>
      <c r="C19" s="17"/>
      <c r="D19" s="4"/>
      <c r="E19" s="12"/>
      <c r="F19" s="4"/>
      <c r="G19" s="5"/>
    </row>
    <row r="20" spans="1:7" ht="15" thickTop="1">
      <c r="A20" s="15"/>
      <c r="B20" s="15" t="s">
        <v>18</v>
      </c>
      <c r="C20" s="18">
        <v>436.5</v>
      </c>
      <c r="D20" s="6"/>
      <c r="E20" s="13"/>
      <c r="F20" s="7"/>
      <c r="G20" s="20"/>
    </row>
    <row r="21" spans="1:7" s="3" customFormat="1" ht="14.25">
      <c r="A21" s="15"/>
      <c r="B21" s="15" t="s">
        <v>30</v>
      </c>
      <c r="C21" s="18">
        <v>61.5</v>
      </c>
      <c r="D21" s="6"/>
      <c r="E21" s="13"/>
      <c r="F21" s="7"/>
      <c r="G21" s="20"/>
    </row>
    <row r="22" spans="1:7" ht="14.25">
      <c r="A22" s="15"/>
      <c r="B22" s="15" t="s">
        <v>31</v>
      </c>
      <c r="C22" s="18">
        <v>34</v>
      </c>
      <c r="D22" s="6"/>
      <c r="E22" s="13"/>
      <c r="F22" s="7"/>
      <c r="G22" s="20"/>
    </row>
    <row r="23" spans="1:7" ht="14.25">
      <c r="A23" s="8"/>
      <c r="B23" s="9" t="s">
        <v>7</v>
      </c>
      <c r="C23" s="19">
        <f>SUM(C20:C22)</f>
        <v>532</v>
      </c>
      <c r="D23" s="11">
        <f>IF(C23&gt;=1500,C23*1.1,C23*1.15)</f>
        <v>611.8</v>
      </c>
      <c r="E23" s="14">
        <f>SUM(E20:E22)</f>
        <v>0</v>
      </c>
      <c r="F23" s="10"/>
      <c r="G23" s="21">
        <f>F23-D23-E23</f>
        <v>-611.8</v>
      </c>
    </row>
    <row r="24" spans="1:7" ht="15" thickBot="1">
      <c r="A24" s="4" t="s">
        <v>22</v>
      </c>
      <c r="B24" s="4"/>
      <c r="C24" s="17"/>
      <c r="D24" s="4"/>
      <c r="E24" s="12"/>
      <c r="F24" s="4"/>
      <c r="G24" s="5"/>
    </row>
    <row r="25" spans="1:7" ht="15" thickTop="1">
      <c r="A25" s="15"/>
      <c r="B25" s="15" t="s">
        <v>18</v>
      </c>
      <c r="C25" s="18">
        <v>436.5</v>
      </c>
      <c r="D25" s="6"/>
      <c r="E25" s="13"/>
      <c r="F25" s="7"/>
      <c r="G25" s="20"/>
    </row>
    <row r="26" spans="1:7" s="3" customFormat="1" ht="14.25">
      <c r="A26" s="15"/>
      <c r="B26" s="15" t="s">
        <v>23</v>
      </c>
      <c r="C26" s="18">
        <v>69</v>
      </c>
      <c r="D26" s="6"/>
      <c r="E26" s="13"/>
      <c r="F26" s="7"/>
      <c r="G26" s="20"/>
    </row>
    <row r="27" spans="1:7" s="3" customFormat="1" ht="14.25">
      <c r="A27" s="15"/>
      <c r="B27" s="15" t="s">
        <v>24</v>
      </c>
      <c r="C27" s="18">
        <v>87.5</v>
      </c>
      <c r="D27" s="6"/>
      <c r="E27" s="13"/>
      <c r="F27" s="7"/>
      <c r="G27" s="20"/>
    </row>
    <row r="28" spans="1:7" ht="14.25">
      <c r="A28" s="15"/>
      <c r="B28" s="15" t="s">
        <v>25</v>
      </c>
      <c r="C28" s="18">
        <v>112.5</v>
      </c>
      <c r="D28" s="6"/>
      <c r="E28" s="13"/>
      <c r="F28" s="7"/>
      <c r="G28" s="20"/>
    </row>
    <row r="29" spans="1:7" ht="14.25">
      <c r="A29" s="8"/>
      <c r="B29" s="9" t="s">
        <v>7</v>
      </c>
      <c r="C29" s="19">
        <f>SUM(C25:C28)</f>
        <v>705.5</v>
      </c>
      <c r="D29" s="11">
        <f>IF(C29&gt;=1500,C29*1.1,C29*1.15)</f>
        <v>811.3249999999999</v>
      </c>
      <c r="E29" s="14">
        <f>SUM(E25:E28)</f>
        <v>0</v>
      </c>
      <c r="F29" s="10"/>
      <c r="G29" s="21">
        <f>F29-D29-E29</f>
        <v>-811.3249999999999</v>
      </c>
    </row>
    <row r="30" spans="1:7" ht="15" thickBot="1">
      <c r="A30" s="4" t="s">
        <v>26</v>
      </c>
      <c r="B30" s="4"/>
      <c r="C30" s="17"/>
      <c r="D30" s="4"/>
      <c r="E30" s="12"/>
      <c r="F30" s="4"/>
      <c r="G30" s="5"/>
    </row>
    <row r="31" spans="1:7" ht="15" thickTop="1">
      <c r="A31" s="15"/>
      <c r="B31" s="15" t="s">
        <v>20</v>
      </c>
      <c r="C31" s="18">
        <v>131.25</v>
      </c>
      <c r="D31" s="6"/>
      <c r="E31" s="13"/>
      <c r="F31" s="7"/>
      <c r="G31" s="20"/>
    </row>
    <row r="32" spans="1:7" ht="14.25">
      <c r="A32" s="15"/>
      <c r="B32" s="15" t="s">
        <v>20</v>
      </c>
      <c r="C32" s="18">
        <v>131.25</v>
      </c>
      <c r="D32" s="6"/>
      <c r="E32" s="13"/>
      <c r="F32" s="7"/>
      <c r="G32" s="20"/>
    </row>
    <row r="33" spans="1:7" ht="14.25">
      <c r="A33" s="8"/>
      <c r="B33" s="9" t="s">
        <v>7</v>
      </c>
      <c r="C33" s="19">
        <f>SUM(C31:C32)</f>
        <v>262.5</v>
      </c>
      <c r="D33" s="11">
        <f>IF(C33&gt;=1500,C33*1.1,C33*1.15)</f>
        <v>301.875</v>
      </c>
      <c r="E33" s="14">
        <f>SUM(E31:E32)</f>
        <v>0</v>
      </c>
      <c r="F33" s="10"/>
      <c r="G33" s="21">
        <f>F33-D33-E33</f>
        <v>-301.875</v>
      </c>
    </row>
    <row r="34" spans="1:7" ht="15" thickBot="1">
      <c r="A34" s="4" t="s">
        <v>27</v>
      </c>
      <c r="B34" s="4"/>
      <c r="C34" s="17"/>
      <c r="D34" s="4"/>
      <c r="E34" s="12"/>
      <c r="F34" s="4"/>
      <c r="G34" s="5"/>
    </row>
    <row r="35" spans="1:7" ht="15" thickTop="1">
      <c r="A35" s="15"/>
      <c r="B35" s="15" t="s">
        <v>28</v>
      </c>
      <c r="C35" s="18">
        <v>664</v>
      </c>
      <c r="D35" s="6"/>
      <c r="E35" s="13"/>
      <c r="F35" s="7"/>
      <c r="G35" s="20"/>
    </row>
    <row r="36" spans="1:7" ht="14.25">
      <c r="A36" s="15"/>
      <c r="B36" s="15"/>
      <c r="D36" s="6"/>
      <c r="E36" s="13"/>
      <c r="F36" s="7"/>
      <c r="G36" s="20"/>
    </row>
    <row r="37" spans="1:7" ht="14.25">
      <c r="A37" s="8"/>
      <c r="B37" s="9" t="s">
        <v>7</v>
      </c>
      <c r="C37" s="19">
        <f>SUM(C35:C36)</f>
        <v>664</v>
      </c>
      <c r="D37" s="11">
        <f>IF(C37&gt;=1500,C37*1.1,C37*1.15)</f>
        <v>763.5999999999999</v>
      </c>
      <c r="E37" s="14">
        <f>SUM(E35:E36)</f>
        <v>0</v>
      </c>
      <c r="F37" s="10"/>
      <c r="G37" s="21">
        <f>F37-D37-E37</f>
        <v>-763.5999999999999</v>
      </c>
    </row>
    <row r="38" spans="1:7" ht="15" thickBot="1">
      <c r="A38" s="4" t="s">
        <v>29</v>
      </c>
      <c r="B38" s="4"/>
      <c r="C38" s="17"/>
      <c r="D38" s="4"/>
      <c r="E38" s="12"/>
      <c r="F38" s="4"/>
      <c r="G38" s="5"/>
    </row>
    <row r="39" spans="1:7" ht="15" thickTop="1">
      <c r="A39" s="15"/>
      <c r="B39" s="15" t="s">
        <v>18</v>
      </c>
      <c r="C39" s="18">
        <v>436.5</v>
      </c>
      <c r="D39" s="6"/>
      <c r="E39" s="13"/>
      <c r="F39" s="7"/>
      <c r="G39" s="20"/>
    </row>
    <row r="40" spans="1:7" ht="14.25">
      <c r="A40" s="15"/>
      <c r="B40" s="15" t="s">
        <v>18</v>
      </c>
      <c r="C40" s="18">
        <v>436.5</v>
      </c>
      <c r="D40" s="6"/>
      <c r="E40" s="13"/>
      <c r="F40" s="7"/>
      <c r="G40" s="20"/>
    </row>
    <row r="41" spans="1:7" ht="14.25">
      <c r="A41" s="8"/>
      <c r="B41" s="9" t="s">
        <v>7</v>
      </c>
      <c r="C41" s="19">
        <f>SUM(C39:C40)</f>
        <v>873</v>
      </c>
      <c r="D41" s="11">
        <f>IF(C41&gt;=1500,C41*1.1,C41*1.15)</f>
        <v>1003.9499999999999</v>
      </c>
      <c r="E41" s="14">
        <f>SUM(E39:E40)</f>
        <v>0</v>
      </c>
      <c r="F41" s="10"/>
      <c r="G41" s="21">
        <f>F41-D41-E41</f>
        <v>-1003.9499999999999</v>
      </c>
    </row>
    <row r="42" spans="1:7" ht="15" thickBot="1">
      <c r="A42" s="4" t="s">
        <v>32</v>
      </c>
      <c r="B42" s="4"/>
      <c r="C42" s="17"/>
      <c r="D42" s="4"/>
      <c r="E42" s="12"/>
      <c r="F42" s="4"/>
      <c r="G42" s="5"/>
    </row>
    <row r="43" spans="1:7" ht="15" thickTop="1">
      <c r="A43" s="15"/>
      <c r="B43" s="15" t="s">
        <v>33</v>
      </c>
      <c r="C43" s="18">
        <v>664</v>
      </c>
      <c r="D43" s="6"/>
      <c r="E43" s="13"/>
      <c r="F43" s="7"/>
      <c r="G43" s="20"/>
    </row>
    <row r="44" spans="1:7" s="28" customFormat="1" ht="14.25">
      <c r="A44" s="23"/>
      <c r="B44" s="23" t="s">
        <v>34</v>
      </c>
      <c r="C44" s="24"/>
      <c r="D44" s="25"/>
      <c r="E44" s="25"/>
      <c r="F44" s="26"/>
      <c r="G44" s="27"/>
    </row>
    <row r="45" spans="1:7" ht="14.25">
      <c r="A45" s="8"/>
      <c r="B45" s="9" t="s">
        <v>7</v>
      </c>
      <c r="C45" s="19">
        <f>SUM(C43:C44)</f>
        <v>664</v>
      </c>
      <c r="D45" s="11">
        <f>IF(C45&gt;=1500,C45*1.1,C45*1.15)</f>
        <v>763.5999999999999</v>
      </c>
      <c r="E45" s="14">
        <f>SUM(E43:E44)</f>
        <v>0</v>
      </c>
      <c r="F45" s="10"/>
      <c r="G45" s="21">
        <f>F45-D45-E45</f>
        <v>-763.5999999999999</v>
      </c>
    </row>
    <row r="46" spans="1:7" ht="15" thickBot="1">
      <c r="A46" s="4" t="s">
        <v>43</v>
      </c>
      <c r="B46" s="4"/>
      <c r="C46" s="17"/>
      <c r="D46" s="4"/>
      <c r="E46" s="12"/>
      <c r="F46" s="4"/>
      <c r="G46" s="5"/>
    </row>
    <row r="47" spans="1:7" ht="15" thickTop="1">
      <c r="A47" s="15"/>
      <c r="B47" s="15" t="s">
        <v>33</v>
      </c>
      <c r="C47" s="18">
        <v>664</v>
      </c>
      <c r="D47" s="6"/>
      <c r="E47" s="13"/>
      <c r="F47" s="7"/>
      <c r="G47" s="20"/>
    </row>
    <row r="48" spans="1:7" s="3" customFormat="1" ht="14.25">
      <c r="A48" s="15"/>
      <c r="B48" s="15" t="s">
        <v>18</v>
      </c>
      <c r="C48" s="18"/>
      <c r="D48" s="6"/>
      <c r="E48" s="13"/>
      <c r="F48" s="7"/>
      <c r="G48" s="20"/>
    </row>
    <row r="49" spans="1:7" ht="14.25">
      <c r="A49" s="15"/>
      <c r="B49" s="15" t="s">
        <v>18</v>
      </c>
      <c r="D49" s="6"/>
      <c r="E49" s="13"/>
      <c r="F49" s="7"/>
      <c r="G49" s="20"/>
    </row>
    <row r="50" spans="1:7" ht="14.25">
      <c r="A50" s="8"/>
      <c r="B50" s="9" t="s">
        <v>7</v>
      </c>
      <c r="C50" s="19">
        <f>SUM(C47:C49)</f>
        <v>664</v>
      </c>
      <c r="D50" s="11">
        <f>IF(C50&gt;=1500,C50*1.1,C50*1.15)</f>
        <v>763.5999999999999</v>
      </c>
      <c r="E50" s="14">
        <f>SUM(E47:E49)</f>
        <v>0</v>
      </c>
      <c r="F50" s="10"/>
      <c r="G50" s="21">
        <f>F50-D50-E50</f>
        <v>-763.5999999999999</v>
      </c>
    </row>
    <row r="51" spans="1:7" ht="15" thickBot="1">
      <c r="A51" s="4" t="s">
        <v>44</v>
      </c>
      <c r="B51" s="4"/>
      <c r="C51" s="17"/>
      <c r="D51" s="4"/>
      <c r="E51" s="12"/>
      <c r="F51" s="4"/>
      <c r="G51" s="5"/>
    </row>
    <row r="52" spans="1:7" ht="15" thickTop="1">
      <c r="A52" s="15"/>
      <c r="B52" s="15" t="s">
        <v>18</v>
      </c>
      <c r="C52" s="18">
        <v>436.5</v>
      </c>
      <c r="D52" s="6"/>
      <c r="E52" s="13"/>
      <c r="F52" s="7"/>
      <c r="G52" s="20"/>
    </row>
    <row r="53" spans="1:7" ht="14.25">
      <c r="A53" s="15"/>
      <c r="B53" s="15"/>
      <c r="D53" s="6"/>
      <c r="E53" s="13"/>
      <c r="F53" s="7"/>
      <c r="G53" s="20"/>
    </row>
    <row r="54" spans="1:7" ht="14.25">
      <c r="A54" s="8"/>
      <c r="B54" s="9" t="s">
        <v>7</v>
      </c>
      <c r="C54" s="19">
        <f>SUM(C52:C53)</f>
        <v>436.5</v>
      </c>
      <c r="D54" s="11">
        <f>IF(C54&gt;=1500,C54*1.1,C54*1.15)</f>
        <v>501.97499999999997</v>
      </c>
      <c r="E54" s="14">
        <f>SUM(E52:E53)</f>
        <v>0</v>
      </c>
      <c r="F54" s="10"/>
      <c r="G54" s="21">
        <f>F54-D54-E54</f>
        <v>-501.97499999999997</v>
      </c>
    </row>
    <row r="55" spans="1:7" ht="15" thickBot="1">
      <c r="A55" s="4" t="s">
        <v>45</v>
      </c>
      <c r="B55" s="4"/>
      <c r="C55" s="17"/>
      <c r="D55" s="4"/>
      <c r="E55" s="12"/>
      <c r="F55" s="4"/>
      <c r="G55" s="5"/>
    </row>
    <row r="56" spans="1:7" ht="15" thickTop="1">
      <c r="A56" s="15"/>
      <c r="B56" s="15" t="s">
        <v>46</v>
      </c>
      <c r="C56" s="18">
        <v>420</v>
      </c>
      <c r="D56" s="6"/>
      <c r="E56" s="13"/>
      <c r="F56" s="7"/>
      <c r="G56" s="20"/>
    </row>
    <row r="57" spans="1:7" s="3" customFormat="1" ht="14.25">
      <c r="A57" s="15"/>
      <c r="B57" s="15" t="s">
        <v>47</v>
      </c>
      <c r="C57" s="18">
        <v>723.75</v>
      </c>
      <c r="D57" s="6"/>
      <c r="E57" s="13"/>
      <c r="F57" s="7"/>
      <c r="G57" s="20"/>
    </row>
    <row r="58" spans="1:7" ht="14.25">
      <c r="A58" s="15"/>
      <c r="B58" s="15" t="s">
        <v>48</v>
      </c>
      <c r="C58" s="18">
        <v>420</v>
      </c>
      <c r="D58" s="6"/>
      <c r="E58" s="13"/>
      <c r="F58" s="7"/>
      <c r="G58" s="20"/>
    </row>
    <row r="59" spans="1:7" ht="14.25">
      <c r="A59" s="8"/>
      <c r="B59" s="9" t="s">
        <v>7</v>
      </c>
      <c r="C59" s="19">
        <f>SUM(C56:C58)</f>
        <v>1563.75</v>
      </c>
      <c r="D59" s="11">
        <f>IF(C59&gt;=1500,C59*1.1,C59*1.15)</f>
        <v>1720.1250000000002</v>
      </c>
      <c r="E59" s="14">
        <f>SUM(E56:E58)</f>
        <v>0</v>
      </c>
      <c r="F59" s="10"/>
      <c r="G59" s="21">
        <f>F59-D59-E59</f>
        <v>-1720.1250000000002</v>
      </c>
    </row>
    <row r="60" spans="1:7" ht="15" thickBot="1">
      <c r="A60" s="4" t="s">
        <v>49</v>
      </c>
      <c r="B60" s="4"/>
      <c r="C60" s="17"/>
      <c r="D60" s="4"/>
      <c r="E60" s="12"/>
      <c r="F60" s="4"/>
      <c r="G60" s="5"/>
    </row>
    <row r="61" spans="1:7" ht="15" thickTop="1">
      <c r="A61" s="15"/>
      <c r="B61" s="15" t="s">
        <v>18</v>
      </c>
      <c r="C61" s="18">
        <v>436.5</v>
      </c>
      <c r="D61" s="6"/>
      <c r="E61" s="13"/>
      <c r="F61" s="7"/>
      <c r="G61" s="20"/>
    </row>
    <row r="62" spans="1:7" ht="14.25">
      <c r="A62" s="15"/>
      <c r="B62" s="15"/>
      <c r="D62" s="6"/>
      <c r="E62" s="13"/>
      <c r="F62" s="7"/>
      <c r="G62" s="20"/>
    </row>
    <row r="63" spans="1:7" ht="14.25">
      <c r="A63" s="8"/>
      <c r="B63" s="9" t="s">
        <v>7</v>
      </c>
      <c r="C63" s="19">
        <f>SUM(C61:C62)</f>
        <v>436.5</v>
      </c>
      <c r="D63" s="11">
        <f>IF(C63&gt;=1500,C63*1.1,C63*1.15)</f>
        <v>501.97499999999997</v>
      </c>
      <c r="E63" s="14">
        <f>SUM(E61:E62)</f>
        <v>0</v>
      </c>
      <c r="F63" s="10"/>
      <c r="G63" s="21">
        <f>F63-D63-E63</f>
        <v>-501.97499999999997</v>
      </c>
    </row>
    <row r="64" spans="1:7" ht="15" thickBot="1">
      <c r="A64" s="4" t="s">
        <v>50</v>
      </c>
      <c r="B64" s="4"/>
      <c r="C64" s="17"/>
      <c r="D64" s="4"/>
      <c r="E64" s="12"/>
      <c r="F64" s="4"/>
      <c r="G64" s="5"/>
    </row>
    <row r="65" spans="1:7" ht="15" thickTop="1">
      <c r="A65" s="15"/>
      <c r="B65" s="15" t="s">
        <v>18</v>
      </c>
      <c r="C65" s="18">
        <v>436.5</v>
      </c>
      <c r="D65" s="6"/>
      <c r="E65" s="13"/>
      <c r="F65" s="7"/>
      <c r="G65" s="20"/>
    </row>
    <row r="66" spans="1:7" ht="14.25">
      <c r="A66" s="15"/>
      <c r="B66" s="15"/>
      <c r="D66" s="6"/>
      <c r="E66" s="13"/>
      <c r="F66" s="7"/>
      <c r="G66" s="20"/>
    </row>
    <row r="67" spans="1:7" ht="14.25">
      <c r="A67" s="8"/>
      <c r="B67" s="9" t="s">
        <v>7</v>
      </c>
      <c r="C67" s="19">
        <f>SUM(C65:C66)</f>
        <v>436.5</v>
      </c>
      <c r="D67" s="11">
        <f>IF(C67&gt;=1500,C67*1.1,C67*1.15)</f>
        <v>501.97499999999997</v>
      </c>
      <c r="E67" s="14">
        <f>SUM(E65:E66)</f>
        <v>0</v>
      </c>
      <c r="F67" s="10"/>
      <c r="G67" s="21">
        <f>F67-D67-E67</f>
        <v>-501.97499999999997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2010-09-02T08:16:02Z</dcterms:modified>
  <cp:category/>
  <cp:version/>
  <cp:contentType/>
  <cp:contentStatus/>
</cp:coreProperties>
</file>