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<sst xmlns="http://schemas.openxmlformats.org/spreadsheetml/2006/main" count="311" uniqueCount="175">
  <si>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</si>
  <si>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</si>
  <si>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</si>
  <si>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</si>
  <si>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</si>
  <si>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</si>
  <si>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</si>
  <si>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</si>
  <si>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</si>
  <si>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</si>
  <si>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</si>
  <si>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</si>
  <si>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</si>
  <si>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</si>
  <si>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</si>
  <si>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</si>
  <si>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</si>
  <si>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</si>
  <si>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</si>
  <si>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</si>
  <si>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</si>
  <si>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</si>
  <si>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</si>
  <si>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</si>
  <si>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</si>
  <si>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</si>
  <si>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</si>
  <si>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</si>
  <si>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</si>
  <si>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</si>
  <si>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</si>
  <si>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</si>
  <si>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</si>
  <si>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</si>
  <si>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</si>
  <si>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</si>
  <si>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</si>
  <si>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</si>
  <si>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</si>
  <si>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</si>
  <si>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</si>
  <si>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</si>
  <si>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</si>
  <si>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</si>
  <si>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</si>
  <si>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</si>
  <si>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</si>
  <si>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</si>
  <si>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</si>
  <si>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</si>
  <si>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</si>
  <si>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</si>
  <si>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</si>
  <si>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</si>
  <si>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</si>
  <si>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</si>
  <si>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</si>
  <si>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</si>
  <si>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</si>
  <si>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</si>
  <si>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</si>
  <si>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</si>
  <si>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</si>
  <si>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</si>
  <si>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</si>
  <si>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</si>
  <si>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</si>
  <si>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</si>
  <si>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</si>
  <si>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</si>
  <si>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</si>
  <si>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</si>
  <si>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</si>
  <si>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</si>
  <si>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</si>
  <si>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</si>
  <si>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</si>
  <si>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</si>
  <si>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</si>
  <si>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</si>
  <si>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</si>
  <si>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</si>
  <si>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</si>
  <si>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</si>
  <si>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</si>
  <si>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</si>
  <si>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</si>
  <si>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</si>
  <si>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</si>
  <si>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</si>
  <si>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</si>
  <si>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</si>
  <si>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</si>
  <si>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</si>
  <si>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</si>
  <si>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</si>
  <si>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</si>
  <si>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</si>
  <si>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</si>
  <si>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</si>
  <si>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</si>
  <si>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</si>
  <si>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</si>
  <si>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</si>
  <si>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</si>
  <si>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</si>
  <si>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</si>
  <si>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</si>
  <si>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</si>
  <si>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</si>
  <si>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</si>
  <si>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</si>
  <si>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</si>
  <si>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</si>
  <si>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</si>
  <si>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</si>
  <si>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</si>
  <si>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</si>
  <si>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</si>
  <si>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</si>
  <si>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</si>
  <si>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</si>
  <si>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</si>
  <si>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</si>
  <si>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</si>
  <si>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</si>
  <si>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</si>
  <si>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</si>
  <si>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</si>
  <si>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</si>
  <si>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</si>
  <si>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</si>
  <si>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</si>
  <si>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</si>
  <si>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</si>
  <si>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</si>
  <si>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</si>
  <si>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</si>
  <si>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</si>
  <si>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Mamba77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</si>
  <si>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</si>
  <si>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</si>
  <si>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</si>
  <si>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</si>
  <si>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</si>
  <si>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</si>
  <si>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</si>
  <si>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</si>
  <si>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</si>
  <si>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</si>
  <si>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</si>
  <si>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</si>
  <si>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</si>
  <si>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</si>
  <si>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</si>
  <si>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</si>
  <si>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</si>
  <si>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</si>
  <si>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</si>
  <si>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</si>
  <si>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</si>
  <si>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</si>
  <si>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</si>
  <si>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</si>
  <si>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46/48 или 44/46</t>
  </si>
  <si>
    <t>Н32(А09)</t>
  </si>
  <si>
    <t>0857</t>
  </si>
  <si>
    <t>20(21)</t>
  </si>
  <si>
    <t>Н5(Н10)</t>
  </si>
  <si>
    <t>Н10(Н11)</t>
  </si>
  <si>
    <t>LeraOlga</t>
  </si>
  <si>
    <t>0704-1</t>
  </si>
  <si>
    <t>0743-1</t>
  </si>
  <si>
    <t>R3(C3)</t>
  </si>
  <si>
    <t>0744-1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</si>
</sst>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4" sqref="E3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E6+E10+E14+E19+E23+E33+E37+E41+E47+E52+E56+E61+E65+E69+E73+E78+E82+E87+E91+E95+E101+E105+E109+E113+E117</f>
        <v>37260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119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167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113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112</v>
      </c>
      <c r="B21" s="16" t="s">
        <v>33</v>
      </c>
      <c r="C21" s="55">
        <v>48</v>
      </c>
      <c r="D21" s="21" t="s">
        <v>114</v>
      </c>
      <c r="E21" s="11">
        <v>2300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2300</v>
      </c>
      <c r="F23" s="47">
        <f>E23*1.15</f>
        <v>2645</v>
      </c>
      <c r="G23" s="9">
        <v>50</v>
      </c>
      <c r="H23" s="9">
        <f>F23+G23</f>
        <v>2695</v>
      </c>
      <c r="I23" s="7"/>
      <c r="J23" s="64">
        <f>I23-F23-G23</f>
        <v>-2695</v>
      </c>
    </row>
    <row r="24" spans="1:10" ht="15" thickBot="1">
      <c r="A24" s="5" t="s">
        <v>42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115</v>
      </c>
      <c r="C25" s="55">
        <v>46</v>
      </c>
      <c r="D25" s="21" t="s">
        <v>116</v>
      </c>
      <c r="E25" s="11">
        <v>750</v>
      </c>
      <c r="F25" s="45"/>
      <c r="G25" s="12"/>
      <c r="H25" s="12"/>
      <c r="I25" s="13"/>
      <c r="J25" s="66"/>
    </row>
    <row r="26" spans="1:10" ht="14.25">
      <c r="A26" s="69">
        <v>750</v>
      </c>
      <c r="B26" s="70" t="s">
        <v>121</v>
      </c>
      <c r="C26" s="71">
        <v>46</v>
      </c>
      <c r="D26" s="72" t="s">
        <v>120</v>
      </c>
      <c r="E26" s="73"/>
      <c r="F26" s="45"/>
      <c r="G26" s="12"/>
      <c r="H26" s="12"/>
      <c r="I26" s="13"/>
      <c r="J26" s="66"/>
    </row>
    <row r="27" spans="1:10" s="4" customFormat="1" ht="14.25">
      <c r="A27" s="69">
        <v>750</v>
      </c>
      <c r="B27" s="70" t="s">
        <v>51</v>
      </c>
      <c r="C27" s="71">
        <v>46</v>
      </c>
      <c r="D27" s="72" t="s">
        <v>116</v>
      </c>
      <c r="E27" s="73"/>
      <c r="F27" s="45"/>
      <c r="G27" s="12"/>
      <c r="H27" s="12"/>
      <c r="I27" s="13"/>
      <c r="J27" s="66"/>
    </row>
    <row r="28" spans="1:10" s="99" customFormat="1" ht="14.25">
      <c r="A28" s="90"/>
      <c r="B28" s="91" t="s">
        <v>98</v>
      </c>
      <c r="C28" s="92">
        <v>52</v>
      </c>
      <c r="D28" s="93" t="s">
        <v>169</v>
      </c>
      <c r="E28" s="94">
        <v>750</v>
      </c>
      <c r="F28" s="95"/>
      <c r="G28" s="12"/>
      <c r="H28" s="12"/>
      <c r="I28" s="94"/>
      <c r="J28" s="12"/>
    </row>
    <row r="29" spans="1:10" s="99" customFormat="1" ht="14.25">
      <c r="A29" s="90"/>
      <c r="B29" s="91" t="s">
        <v>128</v>
      </c>
      <c r="C29" s="92">
        <v>48</v>
      </c>
      <c r="D29" s="93" t="s">
        <v>129</v>
      </c>
      <c r="E29" s="94">
        <v>450</v>
      </c>
      <c r="F29" s="95"/>
      <c r="G29" s="12"/>
      <c r="H29" s="12"/>
      <c r="I29" s="94"/>
      <c r="J29" s="12"/>
    </row>
    <row r="30" spans="1:10" s="4" customFormat="1" ht="14.25">
      <c r="A30" s="69">
        <v>450</v>
      </c>
      <c r="B30" s="70" t="s">
        <v>130</v>
      </c>
      <c r="C30" s="71">
        <v>48</v>
      </c>
      <c r="D30" s="72" t="s">
        <v>129</v>
      </c>
      <c r="E30" s="73"/>
      <c r="F30" s="45"/>
      <c r="G30" s="12"/>
      <c r="H30" s="12"/>
      <c r="I30" s="13"/>
      <c r="J30" s="66"/>
    </row>
    <row r="31" spans="1:10" s="99" customFormat="1" ht="14.25">
      <c r="A31" s="90"/>
      <c r="B31" s="91" t="s">
        <v>132</v>
      </c>
      <c r="C31" s="92" t="s">
        <v>23</v>
      </c>
      <c r="D31" s="93" t="s">
        <v>133</v>
      </c>
      <c r="E31" s="94">
        <v>340</v>
      </c>
      <c r="F31" s="95"/>
      <c r="G31" s="12"/>
      <c r="H31" s="12"/>
      <c r="I31" s="94"/>
      <c r="J31" s="12"/>
    </row>
    <row r="32" spans="1:10" s="99" customFormat="1" ht="14.25">
      <c r="A32" s="90"/>
      <c r="B32" s="91" t="s">
        <v>132</v>
      </c>
      <c r="C32" s="92" t="s">
        <v>161</v>
      </c>
      <c r="D32" s="93" t="s">
        <v>133</v>
      </c>
      <c r="E32" s="94">
        <v>340</v>
      </c>
      <c r="F32" s="95"/>
      <c r="G32" s="12"/>
      <c r="H32" s="12"/>
      <c r="I32" s="94"/>
      <c r="J32" s="12"/>
    </row>
    <row r="33" spans="1:10" ht="14.25">
      <c r="A33" s="6"/>
      <c r="B33" s="17" t="s">
        <v>7</v>
      </c>
      <c r="C33" s="56"/>
      <c r="D33" s="22"/>
      <c r="E33" s="1">
        <f>SUM(E25:E32)</f>
        <v>2630</v>
      </c>
      <c r="F33" s="47">
        <f>E33*1.15</f>
        <v>3024.4999999999995</v>
      </c>
      <c r="G33" s="9"/>
      <c r="H33" s="9">
        <f>F33+G33</f>
        <v>3024.4999999999995</v>
      </c>
      <c r="I33" s="7"/>
      <c r="J33" s="64">
        <f>I33-F33-G33</f>
        <v>-3024.4999999999995</v>
      </c>
    </row>
    <row r="34" spans="1:10" ht="15" thickBot="1">
      <c r="A34" s="5" t="s">
        <v>117</v>
      </c>
      <c r="B34" s="15"/>
      <c r="C34" s="54"/>
      <c r="D34" s="20"/>
      <c r="E34" s="5"/>
      <c r="F34" s="46"/>
      <c r="G34" s="8"/>
      <c r="H34" s="67"/>
      <c r="I34" s="5"/>
      <c r="J34" s="65"/>
    </row>
    <row r="35" spans="1:10" ht="15" thickTop="1">
      <c r="A35" s="10"/>
      <c r="B35" s="16" t="s">
        <v>115</v>
      </c>
      <c r="C35" s="55">
        <v>46</v>
      </c>
      <c r="D35" s="21" t="s">
        <v>118</v>
      </c>
      <c r="E35" s="11">
        <v>750</v>
      </c>
      <c r="F35" s="45"/>
      <c r="G35" s="12"/>
      <c r="H35" s="12"/>
      <c r="I35" s="13"/>
      <c r="J35" s="66"/>
    </row>
    <row r="36" spans="1:10" s="99" customFormat="1" ht="14.25">
      <c r="A36" s="90"/>
      <c r="B36" s="91" t="s">
        <v>51</v>
      </c>
      <c r="C36" s="92">
        <v>46</v>
      </c>
      <c r="D36" s="93" t="s">
        <v>163</v>
      </c>
      <c r="E36" s="94">
        <v>750</v>
      </c>
      <c r="F36" s="95"/>
      <c r="G36" s="12"/>
      <c r="H36" s="12"/>
      <c r="I36" s="94"/>
      <c r="J36" s="12"/>
    </row>
    <row r="37" spans="1:10" ht="14.25">
      <c r="A37" s="6"/>
      <c r="B37" s="17" t="s">
        <v>7</v>
      </c>
      <c r="C37" s="56"/>
      <c r="D37" s="22"/>
      <c r="E37" s="1">
        <f>SUM(E35:E36)</f>
        <v>1500</v>
      </c>
      <c r="F37" s="47">
        <f>E37*1.15</f>
        <v>1724.9999999999998</v>
      </c>
      <c r="G37" s="9"/>
      <c r="H37" s="9">
        <f>F37+G37</f>
        <v>1724.9999999999998</v>
      </c>
      <c r="I37" s="7"/>
      <c r="J37" s="64">
        <f>I37-F37-G37</f>
        <v>-1724.9999999999998</v>
      </c>
    </row>
    <row r="38" spans="1:10" ht="15" thickBot="1">
      <c r="A38" s="5" t="s">
        <v>139</v>
      </c>
      <c r="B38" s="15"/>
      <c r="C38" s="54"/>
      <c r="D38" s="20"/>
      <c r="E38" s="5"/>
      <c r="F38" s="46"/>
      <c r="G38" s="8"/>
      <c r="H38" s="67"/>
      <c r="I38" s="5"/>
      <c r="J38" s="65"/>
    </row>
    <row r="39" spans="1:10" ht="15" thickTop="1">
      <c r="A39" s="10"/>
      <c r="B39" s="16" t="s">
        <v>132</v>
      </c>
      <c r="C39" s="55" t="s">
        <v>111</v>
      </c>
      <c r="D39" s="21" t="s">
        <v>133</v>
      </c>
      <c r="E39" s="11">
        <v>340</v>
      </c>
      <c r="F39" s="45"/>
      <c r="G39" s="12"/>
      <c r="H39" s="12"/>
      <c r="I39" s="13"/>
      <c r="J39" s="66"/>
    </row>
    <row r="40" spans="1:10" s="98" customFormat="1" ht="14.25">
      <c r="A40" s="69"/>
      <c r="B40" s="70"/>
      <c r="C40" s="71"/>
      <c r="D40" s="72"/>
      <c r="E40" s="73"/>
      <c r="F40" s="96"/>
      <c r="G40" s="97"/>
      <c r="H40" s="97"/>
      <c r="I40" s="73"/>
      <c r="J40" s="97"/>
    </row>
    <row r="41" spans="1:10" ht="14.25">
      <c r="A41" s="6"/>
      <c r="B41" s="17" t="s">
        <v>7</v>
      </c>
      <c r="C41" s="56"/>
      <c r="D41" s="22"/>
      <c r="E41" s="1">
        <f>SUM(E39:E40)</f>
        <v>340</v>
      </c>
      <c r="F41" s="47">
        <f>E41*1.15</f>
        <v>390.99999999999994</v>
      </c>
      <c r="G41" s="9"/>
      <c r="H41" s="9">
        <f>F41+G41</f>
        <v>390.99999999999994</v>
      </c>
      <c r="I41" s="7"/>
      <c r="J41" s="64">
        <f>I41-F41-G41</f>
        <v>-390.99999999999994</v>
      </c>
    </row>
    <row r="42" spans="1:10" ht="15" thickBot="1">
      <c r="A42" s="5" t="s">
        <v>123</v>
      </c>
      <c r="B42" s="15"/>
      <c r="C42" s="54"/>
      <c r="D42" s="20"/>
      <c r="E42" s="5"/>
      <c r="F42" s="46"/>
      <c r="G42" s="8"/>
      <c r="H42" s="67"/>
      <c r="I42" s="5"/>
      <c r="J42" s="65"/>
    </row>
    <row r="43" spans="1:10" ht="15" thickTop="1">
      <c r="A43" s="10"/>
      <c r="B43" s="16" t="s">
        <v>98</v>
      </c>
      <c r="C43" s="55">
        <v>52</v>
      </c>
      <c r="D43" s="21" t="s">
        <v>124</v>
      </c>
      <c r="E43" s="11">
        <v>750</v>
      </c>
      <c r="F43" s="45"/>
      <c r="G43" s="12"/>
      <c r="H43" s="12"/>
      <c r="I43" s="13"/>
      <c r="J43" s="66"/>
    </row>
    <row r="44" spans="1:10" s="4" customFormat="1" ht="14.25">
      <c r="A44" s="10">
        <v>750</v>
      </c>
      <c r="B44" s="16" t="s">
        <v>125</v>
      </c>
      <c r="C44" s="55">
        <v>52</v>
      </c>
      <c r="D44" s="21" t="s">
        <v>126</v>
      </c>
      <c r="E44" s="11"/>
      <c r="F44" s="45"/>
      <c r="G44" s="12"/>
      <c r="H44" s="12"/>
      <c r="I44" s="13"/>
      <c r="J44" s="66"/>
    </row>
    <row r="45" spans="1:10" s="4" customFormat="1" ht="14.25">
      <c r="A45" s="10">
        <v>550</v>
      </c>
      <c r="B45" s="16" t="s">
        <v>57</v>
      </c>
      <c r="C45" s="55">
        <v>52</v>
      </c>
      <c r="D45" s="21" t="s">
        <v>168</v>
      </c>
      <c r="E45" s="11"/>
      <c r="F45" s="45"/>
      <c r="G45" s="12"/>
      <c r="H45" s="12"/>
      <c r="I45" s="13"/>
      <c r="J45" s="66"/>
    </row>
    <row r="46" spans="1:10" ht="14.25">
      <c r="A46" s="69">
        <v>390</v>
      </c>
      <c r="B46" s="70" t="s">
        <v>32</v>
      </c>
      <c r="C46" s="71" t="s">
        <v>122</v>
      </c>
      <c r="D46" s="72" t="s">
        <v>86</v>
      </c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SUM(E43:E46)</f>
        <v>750</v>
      </c>
      <c r="F47" s="47">
        <f>E47*1.15</f>
        <v>862.4999999999999</v>
      </c>
      <c r="G47" s="9"/>
      <c r="H47" s="9">
        <f>F47+G47</f>
        <v>862.4999999999999</v>
      </c>
      <c r="I47" s="7"/>
      <c r="J47" s="64">
        <f>I47-F47-G47</f>
        <v>-862.4999999999999</v>
      </c>
    </row>
    <row r="48" spans="1:10" ht="15" thickBot="1">
      <c r="A48" s="5" t="s">
        <v>127</v>
      </c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 t="s">
        <v>128</v>
      </c>
      <c r="C49" s="55">
        <v>46</v>
      </c>
      <c r="D49" s="21" t="s">
        <v>129</v>
      </c>
      <c r="E49" s="11">
        <v>450</v>
      </c>
      <c r="F49" s="45"/>
      <c r="G49" s="12"/>
      <c r="H49" s="12"/>
      <c r="I49" s="13"/>
      <c r="J49" s="66"/>
    </row>
    <row r="50" spans="1:10" ht="14.25">
      <c r="A50" s="69">
        <v>450</v>
      </c>
      <c r="B50" s="70" t="s">
        <v>130</v>
      </c>
      <c r="C50" s="71">
        <v>46</v>
      </c>
      <c r="D50" s="72" t="s">
        <v>129</v>
      </c>
      <c r="E50" s="73"/>
      <c r="F50" s="45"/>
      <c r="G50" s="12"/>
      <c r="H50" s="12"/>
      <c r="I50" s="13"/>
      <c r="J50" s="66"/>
    </row>
    <row r="51" spans="1:10" s="99" customFormat="1" ht="14.25">
      <c r="A51" s="90"/>
      <c r="B51" s="91" t="s">
        <v>132</v>
      </c>
      <c r="C51" s="92" t="s">
        <v>164</v>
      </c>
      <c r="D51" s="93" t="s">
        <v>133</v>
      </c>
      <c r="E51" s="94">
        <v>340</v>
      </c>
      <c r="F51" s="95"/>
      <c r="G51" s="12"/>
      <c r="H51" s="12"/>
      <c r="I51" s="94"/>
      <c r="J51" s="12"/>
    </row>
    <row r="52" spans="1:10" ht="14.25">
      <c r="A52" s="6"/>
      <c r="B52" s="17" t="s">
        <v>7</v>
      </c>
      <c r="C52" s="56"/>
      <c r="D52" s="22"/>
      <c r="E52" s="1">
        <f>SUM(E49:E51)</f>
        <v>790</v>
      </c>
      <c r="F52" s="47">
        <f>E52*1.15</f>
        <v>908.4999999999999</v>
      </c>
      <c r="G52" s="9"/>
      <c r="H52" s="9">
        <f>F52+G52</f>
        <v>908.4999999999999</v>
      </c>
      <c r="I52" s="7"/>
      <c r="J52" s="64">
        <f>I52-F52-G52</f>
        <v>-908.4999999999999</v>
      </c>
    </row>
    <row r="53" spans="1:10" ht="15" thickBot="1">
      <c r="A53" s="5" t="s">
        <v>131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10"/>
      <c r="B54" s="16" t="s">
        <v>32</v>
      </c>
      <c r="C54" s="55" t="s">
        <v>46</v>
      </c>
      <c r="D54" s="21" t="s">
        <v>19</v>
      </c>
      <c r="E54" s="11">
        <v>390</v>
      </c>
      <c r="F54" s="45"/>
      <c r="G54" s="12"/>
      <c r="H54" s="12"/>
      <c r="I54" s="13"/>
      <c r="J54" s="66"/>
    </row>
    <row r="55" spans="1:10" s="99" customFormat="1" ht="14.25">
      <c r="A55" s="90"/>
      <c r="B55" s="91" t="s">
        <v>132</v>
      </c>
      <c r="C55" s="92" t="s">
        <v>111</v>
      </c>
      <c r="D55" s="93" t="s">
        <v>19</v>
      </c>
      <c r="E55" s="94">
        <v>340</v>
      </c>
      <c r="F55" s="95"/>
      <c r="G55" s="12"/>
      <c r="H55" s="12"/>
      <c r="I55" s="94"/>
      <c r="J55" s="12"/>
    </row>
    <row r="56" spans="1:10" ht="14.25">
      <c r="A56" s="6"/>
      <c r="B56" s="17" t="s">
        <v>7</v>
      </c>
      <c r="C56" s="56"/>
      <c r="D56" s="22"/>
      <c r="E56" s="1">
        <f>SUM(E54:E55)</f>
        <v>730</v>
      </c>
      <c r="F56" s="47">
        <f>E56*1.15</f>
        <v>839.4999999999999</v>
      </c>
      <c r="G56" s="9"/>
      <c r="H56" s="9">
        <f>F56+G56</f>
        <v>839.4999999999999</v>
      </c>
      <c r="I56" s="7"/>
      <c r="J56" s="64">
        <f>I56-F56-G56</f>
        <v>-839.4999999999999</v>
      </c>
    </row>
    <row r="57" spans="1:10" ht="15" thickBot="1">
      <c r="A57" s="5" t="s">
        <v>134</v>
      </c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 t="s">
        <v>115</v>
      </c>
      <c r="C58" s="55">
        <v>52</v>
      </c>
      <c r="D58" s="21" t="s">
        <v>43</v>
      </c>
      <c r="E58" s="11">
        <v>750</v>
      </c>
      <c r="F58" s="45"/>
      <c r="G58" s="12"/>
      <c r="H58" s="12"/>
      <c r="I58" s="13"/>
      <c r="J58" s="66"/>
    </row>
    <row r="59" spans="1:10" s="4" customFormat="1" ht="14.25">
      <c r="A59" s="10"/>
      <c r="B59" s="16" t="s">
        <v>32</v>
      </c>
      <c r="C59" s="55" t="s">
        <v>26</v>
      </c>
      <c r="D59" s="21" t="s">
        <v>135</v>
      </c>
      <c r="E59" s="11">
        <v>390</v>
      </c>
      <c r="F59" s="45"/>
      <c r="G59" s="12"/>
      <c r="H59" s="12"/>
      <c r="I59" s="13"/>
      <c r="J59" s="66"/>
    </row>
    <row r="60" spans="1:10" ht="14.25">
      <c r="A60" s="69">
        <v>950</v>
      </c>
      <c r="B60" s="70" t="s">
        <v>136</v>
      </c>
      <c r="C60" s="71">
        <v>52</v>
      </c>
      <c r="D60" s="72" t="s">
        <v>137</v>
      </c>
      <c r="E60" s="73"/>
      <c r="F60" s="45"/>
      <c r="G60" s="12"/>
      <c r="H60" s="12"/>
      <c r="I60" s="13"/>
      <c r="J60" s="66"/>
    </row>
    <row r="61" spans="1:10" ht="14.25">
      <c r="A61" s="6"/>
      <c r="B61" s="17" t="s">
        <v>7</v>
      </c>
      <c r="C61" s="56"/>
      <c r="D61" s="22"/>
      <c r="E61" s="1">
        <f>SUM(E58:E60)</f>
        <v>1140</v>
      </c>
      <c r="F61" s="47">
        <f>E61*1.15</f>
        <v>1311</v>
      </c>
      <c r="G61" s="9"/>
      <c r="H61" s="9">
        <f>F61+G61</f>
        <v>1311</v>
      </c>
      <c r="I61" s="7"/>
      <c r="J61" s="64">
        <f>I61-F61-G61</f>
        <v>-1311</v>
      </c>
    </row>
    <row r="62" spans="1:10" ht="15" thickBot="1">
      <c r="A62" s="5" t="s">
        <v>138</v>
      </c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 t="s">
        <v>130</v>
      </c>
      <c r="C63" s="55">
        <v>48</v>
      </c>
      <c r="D63" s="21" t="s">
        <v>129</v>
      </c>
      <c r="E63" s="11">
        <v>450</v>
      </c>
      <c r="F63" s="45"/>
      <c r="G63" s="12"/>
      <c r="H63" s="12"/>
      <c r="I63" s="13"/>
      <c r="J63" s="66"/>
    </row>
    <row r="64" spans="1:10" s="99" customFormat="1" ht="14.25">
      <c r="A64" s="90"/>
      <c r="B64" s="91" t="s">
        <v>132</v>
      </c>
      <c r="C64" s="92" t="s">
        <v>23</v>
      </c>
      <c r="D64" s="93" t="s">
        <v>133</v>
      </c>
      <c r="E64" s="94">
        <v>340</v>
      </c>
      <c r="F64" s="95"/>
      <c r="G64" s="12"/>
      <c r="H64" s="12"/>
      <c r="I64" s="94"/>
      <c r="J64" s="12"/>
    </row>
    <row r="65" spans="1:10" ht="14.25">
      <c r="A65" s="6"/>
      <c r="B65" s="17" t="s">
        <v>7</v>
      </c>
      <c r="C65" s="56"/>
      <c r="D65" s="22"/>
      <c r="E65" s="1">
        <f>SUM(E63:E64)</f>
        <v>790</v>
      </c>
      <c r="F65" s="47">
        <f>E65*1.15</f>
        <v>908.4999999999999</v>
      </c>
      <c r="G65" s="9"/>
      <c r="H65" s="9">
        <f>F65+G65</f>
        <v>908.4999999999999</v>
      </c>
      <c r="I65" s="7"/>
      <c r="J65" s="64">
        <f>I65-F65-G65</f>
        <v>-908.4999999999999</v>
      </c>
    </row>
    <row r="66" spans="1:10" ht="15" thickBot="1">
      <c r="A66" s="5" t="s">
        <v>140</v>
      </c>
      <c r="B66" s="15"/>
      <c r="C66" s="54"/>
      <c r="D66" s="20"/>
      <c r="E66" s="5"/>
      <c r="F66" s="46"/>
      <c r="G66" s="8"/>
      <c r="H66" s="67"/>
      <c r="I66" s="5"/>
      <c r="J66" s="65"/>
    </row>
    <row r="67" spans="1:10" ht="15" thickTop="1">
      <c r="A67" s="10"/>
      <c r="B67" s="16" t="s">
        <v>141</v>
      </c>
      <c r="C67" s="55">
        <v>50</v>
      </c>
      <c r="D67" s="21" t="s">
        <v>142</v>
      </c>
      <c r="E67" s="11">
        <v>2550</v>
      </c>
      <c r="F67" s="45"/>
      <c r="G67" s="12"/>
      <c r="H67" s="12"/>
      <c r="I67" s="13"/>
      <c r="J67" s="66"/>
    </row>
    <row r="68" spans="1:10" ht="14.25">
      <c r="A68" s="69"/>
      <c r="B68" s="70"/>
      <c r="C68" s="71"/>
      <c r="D68" s="72"/>
      <c r="E68" s="73"/>
      <c r="F68" s="45"/>
      <c r="G68" s="12"/>
      <c r="H68" s="12"/>
      <c r="I68" s="13"/>
      <c r="J68" s="66"/>
    </row>
    <row r="69" spans="1:10" ht="14.25">
      <c r="A69" s="6"/>
      <c r="B69" s="17" t="s">
        <v>7</v>
      </c>
      <c r="C69" s="56"/>
      <c r="D69" s="22"/>
      <c r="E69" s="1">
        <f>SUM(E67:E68)</f>
        <v>2550</v>
      </c>
      <c r="F69" s="47">
        <f>E69*1.15</f>
        <v>2932.5</v>
      </c>
      <c r="G69" s="9"/>
      <c r="H69" s="9">
        <f>F69+G69</f>
        <v>2932.5</v>
      </c>
      <c r="I69" s="7"/>
      <c r="J69" s="64">
        <f>I69-F69-G69</f>
        <v>-2932.5</v>
      </c>
    </row>
    <row r="70" spans="1:10" ht="15" thickBot="1">
      <c r="A70" s="5" t="s">
        <v>143</v>
      </c>
      <c r="B70" s="15"/>
      <c r="C70" s="54"/>
      <c r="D70" s="20"/>
      <c r="E70" s="5"/>
      <c r="F70" s="46"/>
      <c r="G70" s="8"/>
      <c r="H70" s="67"/>
      <c r="I70" s="5"/>
      <c r="J70" s="65"/>
    </row>
    <row r="71" spans="1:10" ht="15" thickTop="1">
      <c r="A71" s="10"/>
      <c r="B71" s="16" t="s">
        <v>132</v>
      </c>
      <c r="C71" s="55" t="s">
        <v>46</v>
      </c>
      <c r="D71" s="21" t="s">
        <v>133</v>
      </c>
      <c r="E71" s="11">
        <v>340</v>
      </c>
      <c r="F71" s="45"/>
      <c r="G71" s="12"/>
      <c r="H71" s="12"/>
      <c r="I71" s="13"/>
      <c r="J71" s="66"/>
    </row>
    <row r="72" spans="1:10" ht="14.25">
      <c r="A72" s="69"/>
      <c r="B72" s="70"/>
      <c r="C72" s="71"/>
      <c r="D72" s="72"/>
      <c r="E72" s="73"/>
      <c r="F72" s="45"/>
      <c r="G72" s="12"/>
      <c r="H72" s="12"/>
      <c r="I72" s="13"/>
      <c r="J72" s="66"/>
    </row>
    <row r="73" spans="1:10" ht="14.25">
      <c r="A73" s="6"/>
      <c r="B73" s="17" t="s">
        <v>7</v>
      </c>
      <c r="C73" s="56"/>
      <c r="D73" s="22"/>
      <c r="E73" s="1">
        <f>SUM(E71:E72)</f>
        <v>340</v>
      </c>
      <c r="F73" s="47">
        <f>E73*1.15</f>
        <v>390.99999999999994</v>
      </c>
      <c r="G73" s="9"/>
      <c r="H73" s="9">
        <f>F73+G73</f>
        <v>390.99999999999994</v>
      </c>
      <c r="I73" s="7"/>
      <c r="J73" s="64">
        <f>I73-F73-G73</f>
        <v>-390.99999999999994</v>
      </c>
    </row>
    <row r="74" spans="1:10" ht="15" thickBot="1">
      <c r="A74" s="5" t="s">
        <v>144</v>
      </c>
      <c r="B74" s="15"/>
      <c r="C74" s="54"/>
      <c r="D74" s="20"/>
      <c r="E74" s="5"/>
      <c r="F74" s="46"/>
      <c r="G74" s="8"/>
      <c r="H74" s="67"/>
      <c r="I74" s="5"/>
      <c r="J74" s="65"/>
    </row>
    <row r="75" spans="1:10" ht="15" thickTop="1">
      <c r="A75" s="10" t="s">
        <v>112</v>
      </c>
      <c r="B75" s="16" t="s">
        <v>145</v>
      </c>
      <c r="C75" s="55" t="s">
        <v>122</v>
      </c>
      <c r="D75" s="21" t="s">
        <v>146</v>
      </c>
      <c r="E75" s="11">
        <v>550</v>
      </c>
      <c r="F75" s="45"/>
      <c r="G75" s="12">
        <v>50</v>
      </c>
      <c r="H75" s="12"/>
      <c r="I75" s="13"/>
      <c r="J75" s="66"/>
    </row>
    <row r="76" spans="1:10" s="4" customFormat="1" ht="14.25">
      <c r="A76" s="10"/>
      <c r="B76" s="16" t="s">
        <v>32</v>
      </c>
      <c r="C76" s="55" t="s">
        <v>122</v>
      </c>
      <c r="D76" s="21" t="s">
        <v>19</v>
      </c>
      <c r="E76" s="11">
        <v>390</v>
      </c>
      <c r="F76" s="45"/>
      <c r="G76" s="12">
        <v>50</v>
      </c>
      <c r="H76" s="12"/>
      <c r="I76" s="13"/>
      <c r="J76" s="66"/>
    </row>
    <row r="77" spans="1:10" s="99" customFormat="1" ht="14.25">
      <c r="A77" s="90"/>
      <c r="B77" s="91" t="s">
        <v>147</v>
      </c>
      <c r="C77" s="92">
        <v>54</v>
      </c>
      <c r="D77" s="93" t="s">
        <v>148</v>
      </c>
      <c r="E77" s="94">
        <v>950</v>
      </c>
      <c r="F77" s="95"/>
      <c r="G77" s="12">
        <v>50</v>
      </c>
      <c r="H77" s="12"/>
      <c r="I77" s="94"/>
      <c r="J77" s="12"/>
    </row>
    <row r="78" spans="1:10" ht="14.25">
      <c r="A78" s="6"/>
      <c r="B78" s="17" t="s">
        <v>7</v>
      </c>
      <c r="C78" s="56"/>
      <c r="D78" s="22"/>
      <c r="E78" s="1">
        <f>SUM(E75:E77)</f>
        <v>1890</v>
      </c>
      <c r="F78" s="47">
        <f>E78*1.15</f>
        <v>2173.5</v>
      </c>
      <c r="G78" s="9">
        <f>SUM(G75:G77)</f>
        <v>150</v>
      </c>
      <c r="H78" s="9">
        <f>F78+G78</f>
        <v>2323.5</v>
      </c>
      <c r="I78" s="7"/>
      <c r="J78" s="64">
        <f>I78-F78-G78</f>
        <v>-2323.5</v>
      </c>
    </row>
    <row r="79" spans="1:10" ht="15" thickBot="1">
      <c r="A79" s="5" t="s">
        <v>149</v>
      </c>
      <c r="B79" s="15"/>
      <c r="C79" s="54"/>
      <c r="D79" s="20"/>
      <c r="E79" s="5"/>
      <c r="F79" s="46"/>
      <c r="G79" s="8"/>
      <c r="H79" s="67"/>
      <c r="I79" s="5"/>
      <c r="J79" s="65"/>
    </row>
    <row r="80" spans="1:10" ht="15" thickTop="1">
      <c r="A80" s="10"/>
      <c r="B80" s="16" t="s">
        <v>150</v>
      </c>
      <c r="C80" s="55">
        <v>50</v>
      </c>
      <c r="D80" s="21" t="s">
        <v>151</v>
      </c>
      <c r="E80" s="11">
        <v>1370</v>
      </c>
      <c r="F80" s="45"/>
      <c r="G80" s="12"/>
      <c r="H80" s="12"/>
      <c r="I80" s="13"/>
      <c r="J80" s="66"/>
    </row>
    <row r="81" spans="1:10" ht="14.25">
      <c r="A81" s="69"/>
      <c r="B81" s="70"/>
      <c r="C81" s="71"/>
      <c r="D81" s="72"/>
      <c r="E81" s="73"/>
      <c r="F81" s="45"/>
      <c r="G81" s="12"/>
      <c r="H81" s="12"/>
      <c r="I81" s="13"/>
      <c r="J81" s="66"/>
    </row>
    <row r="82" spans="1:10" ht="14.25">
      <c r="A82" s="6"/>
      <c r="B82" s="17" t="s">
        <v>7</v>
      </c>
      <c r="C82" s="56"/>
      <c r="D82" s="22"/>
      <c r="E82" s="1">
        <f>SUM(E80:E81)</f>
        <v>1370</v>
      </c>
      <c r="F82" s="47">
        <f>E82*1.15</f>
        <v>1575.4999999999998</v>
      </c>
      <c r="G82" s="9"/>
      <c r="H82" s="9">
        <f>F82+G82</f>
        <v>1575.4999999999998</v>
      </c>
      <c r="I82" s="7"/>
      <c r="J82" s="64">
        <f>I82-F82-G82</f>
        <v>-1575.4999999999998</v>
      </c>
    </row>
    <row r="83" spans="1:10" ht="15" thickBot="1">
      <c r="A83" s="5" t="s">
        <v>152</v>
      </c>
      <c r="B83" s="15"/>
      <c r="C83" s="54"/>
      <c r="D83" s="20"/>
      <c r="E83" s="5"/>
      <c r="F83" s="46"/>
      <c r="G83" s="8"/>
      <c r="H83" s="67"/>
      <c r="I83" s="5"/>
      <c r="J83" s="65"/>
    </row>
    <row r="84" spans="1:10" ht="15" thickTop="1">
      <c r="A84" s="10" t="s">
        <v>155</v>
      </c>
      <c r="B84" s="16" t="s">
        <v>17</v>
      </c>
      <c r="C84" s="55" t="s">
        <v>26</v>
      </c>
      <c r="D84" s="21" t="s">
        <v>47</v>
      </c>
      <c r="E84" s="11">
        <v>2150</v>
      </c>
      <c r="F84" s="45"/>
      <c r="G84" s="12"/>
      <c r="H84" s="12"/>
      <c r="I84" s="13"/>
      <c r="J84" s="66"/>
    </row>
    <row r="85" spans="1:10" s="4" customFormat="1" ht="14.25">
      <c r="A85" s="10"/>
      <c r="B85" s="16" t="s">
        <v>153</v>
      </c>
      <c r="C85" s="55">
        <v>52</v>
      </c>
      <c r="D85" s="21" t="s">
        <v>85</v>
      </c>
      <c r="E85" s="11">
        <v>2900</v>
      </c>
      <c r="F85" s="45"/>
      <c r="G85" s="12"/>
      <c r="H85" s="12"/>
      <c r="I85" s="13"/>
      <c r="J85" s="66"/>
    </row>
    <row r="86" spans="1:10" s="99" customFormat="1" ht="14.25">
      <c r="A86" s="90"/>
      <c r="B86" s="91" t="s">
        <v>141</v>
      </c>
      <c r="C86" s="92">
        <v>52</v>
      </c>
      <c r="D86" s="93" t="s">
        <v>154</v>
      </c>
      <c r="E86" s="94">
        <v>2150</v>
      </c>
      <c r="F86" s="95"/>
      <c r="G86" s="12"/>
      <c r="H86" s="12"/>
      <c r="I86" s="94"/>
      <c r="J86" s="12"/>
    </row>
    <row r="87" spans="1:10" ht="14.25">
      <c r="A87" s="6"/>
      <c r="B87" s="17" t="s">
        <v>7</v>
      </c>
      <c r="C87" s="56"/>
      <c r="D87" s="22"/>
      <c r="E87" s="1">
        <f>SUM(E84:E86)</f>
        <v>7200</v>
      </c>
      <c r="F87" s="47">
        <f>E87*1.15</f>
        <v>8280</v>
      </c>
      <c r="G87" s="9"/>
      <c r="H87" s="9">
        <f>F87+G87</f>
        <v>8280</v>
      </c>
      <c r="I87" s="7"/>
      <c r="J87" s="64">
        <f>I87-F87-G87</f>
        <v>-8280</v>
      </c>
    </row>
    <row r="88" spans="1:10" ht="15" thickBot="1">
      <c r="A88" s="5" t="s">
        <v>156</v>
      </c>
      <c r="B88" s="15"/>
      <c r="C88" s="54"/>
      <c r="D88" s="20"/>
      <c r="E88" s="5"/>
      <c r="F88" s="46"/>
      <c r="G88" s="8"/>
      <c r="H88" s="67"/>
      <c r="I88" s="5"/>
      <c r="J88" s="65"/>
    </row>
    <row r="89" spans="1:10" ht="15" thickTop="1">
      <c r="A89" s="10"/>
      <c r="B89" s="16" t="s">
        <v>157</v>
      </c>
      <c r="C89" s="55" t="s">
        <v>111</v>
      </c>
      <c r="D89" s="21" t="s">
        <v>158</v>
      </c>
      <c r="E89" s="11">
        <v>950</v>
      </c>
      <c r="F89" s="45"/>
      <c r="G89" s="12"/>
      <c r="H89" s="12"/>
      <c r="I89" s="13"/>
      <c r="J89" s="66"/>
    </row>
    <row r="90" spans="1:10" ht="14.25">
      <c r="A90" s="69"/>
      <c r="B90" s="70"/>
      <c r="C90" s="71"/>
      <c r="D90" s="72"/>
      <c r="E90" s="73"/>
      <c r="F90" s="45"/>
      <c r="G90" s="12"/>
      <c r="H90" s="12"/>
      <c r="I90" s="13"/>
      <c r="J90" s="66"/>
    </row>
    <row r="91" spans="1:10" ht="14.25">
      <c r="A91" s="6"/>
      <c r="B91" s="17" t="s">
        <v>7</v>
      </c>
      <c r="C91" s="56"/>
      <c r="D91" s="22"/>
      <c r="E91" s="1">
        <f>SUM(E89:E90)</f>
        <v>950</v>
      </c>
      <c r="F91" s="47">
        <f>E91*1.15</f>
        <v>1092.5</v>
      </c>
      <c r="G91" s="9"/>
      <c r="H91" s="9">
        <f>F91+G91</f>
        <v>1092.5</v>
      </c>
      <c r="I91" s="7"/>
      <c r="J91" s="64">
        <f>I91-F91-G91</f>
        <v>-1092.5</v>
      </c>
    </row>
    <row r="92" spans="1:10" ht="15" thickBot="1">
      <c r="A92" s="5" t="s">
        <v>159</v>
      </c>
      <c r="B92" s="15"/>
      <c r="C92" s="54"/>
      <c r="D92" s="20"/>
      <c r="E92" s="5"/>
      <c r="F92" s="46"/>
      <c r="G92" s="8"/>
      <c r="H92" s="67"/>
      <c r="I92" s="5"/>
      <c r="J92" s="65"/>
    </row>
    <row r="93" spans="1:10" ht="15" thickTop="1">
      <c r="A93" s="10"/>
      <c r="B93" s="16" t="s">
        <v>145</v>
      </c>
      <c r="C93" s="55">
        <v>54</v>
      </c>
      <c r="D93" s="21" t="s">
        <v>160</v>
      </c>
      <c r="E93" s="11">
        <v>550</v>
      </c>
      <c r="F93" s="45"/>
      <c r="G93" s="12"/>
      <c r="H93" s="12"/>
      <c r="I93" s="13"/>
      <c r="J93" s="66"/>
    </row>
    <row r="94" spans="1:10" ht="14.25">
      <c r="A94" s="69"/>
      <c r="B94" s="70"/>
      <c r="C94" s="71"/>
      <c r="D94" s="72"/>
      <c r="E94" s="73"/>
      <c r="F94" s="45"/>
      <c r="G94" s="12"/>
      <c r="H94" s="12"/>
      <c r="I94" s="13"/>
      <c r="J94" s="66"/>
    </row>
    <row r="95" spans="1:10" ht="14.25">
      <c r="A95" s="6"/>
      <c r="B95" s="17" t="s">
        <v>7</v>
      </c>
      <c r="C95" s="56"/>
      <c r="D95" s="22"/>
      <c r="E95" s="1">
        <f>SUM(E93:E94)</f>
        <v>550</v>
      </c>
      <c r="F95" s="47">
        <f>E95*1.15</f>
        <v>632.5</v>
      </c>
      <c r="G95" s="9"/>
      <c r="H95" s="9">
        <f>F95+G95</f>
        <v>632.5</v>
      </c>
      <c r="I95" s="7"/>
      <c r="J95" s="64">
        <f>I95-F95-G95</f>
        <v>-632.5</v>
      </c>
    </row>
    <row r="96" spans="1:10" ht="15" thickBot="1">
      <c r="A96" s="5" t="s">
        <v>162</v>
      </c>
      <c r="B96" s="15"/>
      <c r="C96" s="54"/>
      <c r="D96" s="20"/>
      <c r="E96" s="5"/>
      <c r="F96" s="46"/>
      <c r="G96" s="8"/>
      <c r="H96" s="67"/>
      <c r="I96" s="5"/>
      <c r="J96" s="65"/>
    </row>
    <row r="97" spans="1:10" ht="15" thickTop="1">
      <c r="A97" s="10"/>
      <c r="B97" s="16" t="s">
        <v>62</v>
      </c>
      <c r="C97" s="55" t="s">
        <v>23</v>
      </c>
      <c r="D97" s="21" t="s">
        <v>165</v>
      </c>
      <c r="E97" s="11">
        <v>950</v>
      </c>
      <c r="F97" s="45"/>
      <c r="G97" s="12"/>
      <c r="H97" s="12"/>
      <c r="I97" s="13"/>
      <c r="J97" s="66"/>
    </row>
    <row r="98" spans="1:10" ht="14.25">
      <c r="A98" s="69">
        <v>950</v>
      </c>
      <c r="B98" s="70" t="s">
        <v>166</v>
      </c>
      <c r="C98" s="71" t="s">
        <v>23</v>
      </c>
      <c r="D98" s="72" t="s">
        <v>165</v>
      </c>
      <c r="E98" s="73"/>
      <c r="F98" s="45"/>
      <c r="G98" s="12"/>
      <c r="H98" s="12"/>
      <c r="I98" s="13"/>
      <c r="J98" s="66"/>
    </row>
    <row r="99" spans="1:10" s="99" customFormat="1" ht="14.25">
      <c r="A99" s="90"/>
      <c r="B99" s="91" t="s">
        <v>172</v>
      </c>
      <c r="C99" s="92" t="s">
        <v>23</v>
      </c>
      <c r="D99" s="93" t="s">
        <v>173</v>
      </c>
      <c r="E99" s="94">
        <v>1150</v>
      </c>
      <c r="F99" s="95"/>
      <c r="G99" s="12"/>
      <c r="H99" s="12"/>
      <c r="I99" s="94"/>
      <c r="J99" s="12"/>
    </row>
    <row r="100" spans="1:10" s="98" customFormat="1" ht="14.25">
      <c r="A100" s="69">
        <v>1150</v>
      </c>
      <c r="B100" s="70" t="s">
        <v>174</v>
      </c>
      <c r="C100" s="71" t="s">
        <v>23</v>
      </c>
      <c r="D100" s="72" t="s">
        <v>173</v>
      </c>
      <c r="E100" s="73"/>
      <c r="F100" s="96"/>
      <c r="G100" s="97"/>
      <c r="H100" s="97"/>
      <c r="I100" s="73"/>
      <c r="J100" s="97"/>
    </row>
    <row r="101" spans="1:10" ht="14.25">
      <c r="A101" s="6"/>
      <c r="B101" s="17" t="s">
        <v>7</v>
      </c>
      <c r="C101" s="56"/>
      <c r="D101" s="22"/>
      <c r="E101" s="1">
        <f>SUM(E97:E100)</f>
        <v>2100</v>
      </c>
      <c r="F101" s="47">
        <f>E101*1.15</f>
        <v>2415</v>
      </c>
      <c r="G101" s="9"/>
      <c r="H101" s="9">
        <f>F101+G101</f>
        <v>2415</v>
      </c>
      <c r="I101" s="7"/>
      <c r="J101" s="64">
        <f>I101-F101-G101</f>
        <v>-2415</v>
      </c>
    </row>
    <row r="102" spans="1:10" ht="15" thickBot="1">
      <c r="A102" s="5" t="s">
        <v>170</v>
      </c>
      <c r="B102" s="15"/>
      <c r="C102" s="54"/>
      <c r="D102" s="20"/>
      <c r="E102" s="5"/>
      <c r="F102" s="46"/>
      <c r="G102" s="8"/>
      <c r="H102" s="67"/>
      <c r="I102" s="5"/>
      <c r="J102" s="65"/>
    </row>
    <row r="103" spans="1:10" ht="15" thickTop="1">
      <c r="A103" s="10"/>
      <c r="B103" s="16" t="s">
        <v>171</v>
      </c>
      <c r="C103" s="55" t="s">
        <v>122</v>
      </c>
      <c r="D103" s="21" t="s">
        <v>19</v>
      </c>
      <c r="E103" s="11">
        <v>450</v>
      </c>
      <c r="F103" s="45"/>
      <c r="G103" s="12"/>
      <c r="H103" s="12"/>
      <c r="I103" s="13"/>
      <c r="J103" s="66"/>
    </row>
    <row r="104" spans="1:10" s="99" customFormat="1" ht="14.25">
      <c r="A104" s="90"/>
      <c r="B104" s="91" t="s">
        <v>32</v>
      </c>
      <c r="C104" s="92" t="s">
        <v>122</v>
      </c>
      <c r="D104" s="93" t="s">
        <v>135</v>
      </c>
      <c r="E104" s="94">
        <v>390</v>
      </c>
      <c r="F104" s="95"/>
      <c r="G104" s="12"/>
      <c r="H104" s="12"/>
      <c r="I104" s="94"/>
      <c r="J104" s="12"/>
    </row>
    <row r="105" spans="1:10" ht="14.25">
      <c r="A105" s="6"/>
      <c r="B105" s="17" t="s">
        <v>7</v>
      </c>
      <c r="C105" s="56"/>
      <c r="D105" s="22"/>
      <c r="E105" s="1">
        <f>SUM(E103:E104)</f>
        <v>840</v>
      </c>
      <c r="F105" s="47">
        <f>E105*1.15</f>
        <v>965.9999999999999</v>
      </c>
      <c r="G105" s="9"/>
      <c r="H105" s="9">
        <f>F105+G105</f>
        <v>965.9999999999999</v>
      </c>
      <c r="I105" s="7"/>
      <c r="J105" s="64">
        <f>I105-F105-G105</f>
        <v>-965.9999999999999</v>
      </c>
    </row>
    <row r="106" spans="1:10" ht="15" thickBot="1">
      <c r="A106" s="5"/>
      <c r="B106" s="15"/>
      <c r="C106" s="54"/>
      <c r="D106" s="20"/>
      <c r="E106" s="5"/>
      <c r="F106" s="46"/>
      <c r="G106" s="8"/>
      <c r="H106" s="67"/>
      <c r="I106" s="5"/>
      <c r="J106" s="65"/>
    </row>
    <row r="107" spans="1:10" ht="15" thickTop="1">
      <c r="A107" s="10"/>
      <c r="B107" s="16"/>
      <c r="C107" s="55"/>
      <c r="D107" s="21"/>
      <c r="E107" s="11"/>
      <c r="F107" s="45"/>
      <c r="G107" s="12"/>
      <c r="H107" s="12"/>
      <c r="I107" s="13"/>
      <c r="J107" s="66"/>
    </row>
    <row r="108" spans="1:10" ht="14.25">
      <c r="A108" s="69"/>
      <c r="B108" s="70"/>
      <c r="C108" s="71"/>
      <c r="D108" s="72"/>
      <c r="E108" s="73"/>
      <c r="F108" s="45"/>
      <c r="G108" s="12"/>
      <c r="H108" s="12"/>
      <c r="I108" s="13"/>
      <c r="J108" s="66"/>
    </row>
    <row r="109" spans="1:10" ht="14.25">
      <c r="A109" s="6"/>
      <c r="B109" s="17" t="s">
        <v>7</v>
      </c>
      <c r="C109" s="56"/>
      <c r="D109" s="22"/>
      <c r="E109" s="1">
        <f>SUM(E107:E108)</f>
        <v>0</v>
      </c>
      <c r="F109" s="47">
        <f>E109*1.15</f>
        <v>0</v>
      </c>
      <c r="G109" s="9"/>
      <c r="H109" s="9">
        <f>F109+G109</f>
        <v>0</v>
      </c>
      <c r="I109" s="7"/>
      <c r="J109" s="64">
        <f>I109-F109-G109</f>
        <v>0</v>
      </c>
    </row>
    <row r="110" spans="1:10" ht="15" thickBot="1">
      <c r="A110" s="5"/>
      <c r="B110" s="15"/>
      <c r="C110" s="54"/>
      <c r="D110" s="20"/>
      <c r="E110" s="5"/>
      <c r="F110" s="46"/>
      <c r="G110" s="8"/>
      <c r="H110" s="67"/>
      <c r="I110" s="5"/>
      <c r="J110" s="65"/>
    </row>
    <row r="111" spans="1:10" ht="15" thickTop="1">
      <c r="A111" s="10"/>
      <c r="B111" s="16"/>
      <c r="C111" s="55"/>
      <c r="D111" s="21"/>
      <c r="E111" s="11"/>
      <c r="F111" s="45"/>
      <c r="G111" s="12"/>
      <c r="H111" s="12"/>
      <c r="I111" s="13"/>
      <c r="J111" s="66"/>
    </row>
    <row r="112" spans="1:10" ht="14.25">
      <c r="A112" s="69"/>
      <c r="B112" s="70"/>
      <c r="C112" s="71"/>
      <c r="D112" s="72"/>
      <c r="E112" s="73"/>
      <c r="F112" s="45"/>
      <c r="G112" s="12"/>
      <c r="H112" s="12"/>
      <c r="I112" s="13"/>
      <c r="J112" s="66"/>
    </row>
    <row r="113" spans="1:10" ht="14.25">
      <c r="A113" s="6"/>
      <c r="B113" s="17" t="s">
        <v>7</v>
      </c>
      <c r="C113" s="56"/>
      <c r="D113" s="22"/>
      <c r="E113" s="1">
        <f>SUM(E111:E112)</f>
        <v>0</v>
      </c>
      <c r="F113" s="47">
        <f>E113*1.15</f>
        <v>0</v>
      </c>
      <c r="G113" s="9"/>
      <c r="H113" s="9">
        <f>F113+G113</f>
        <v>0</v>
      </c>
      <c r="I113" s="7"/>
      <c r="J113" s="64">
        <f>I113-F113-G113</f>
        <v>0</v>
      </c>
    </row>
    <row r="114" spans="1:10" ht="15" thickBot="1">
      <c r="A114" s="5"/>
      <c r="B114" s="15"/>
      <c r="C114" s="54"/>
      <c r="D114" s="20"/>
      <c r="E114" s="5"/>
      <c r="F114" s="46"/>
      <c r="G114" s="8"/>
      <c r="H114" s="67"/>
      <c r="I114" s="5"/>
      <c r="J114" s="65"/>
    </row>
    <row r="115" spans="1:10" ht="15" thickTop="1">
      <c r="A115" s="10"/>
      <c r="B115" s="16"/>
      <c r="C115" s="55"/>
      <c r="D115" s="21"/>
      <c r="E115" s="11"/>
      <c r="F115" s="45"/>
      <c r="G115" s="12"/>
      <c r="H115" s="12"/>
      <c r="I115" s="13"/>
      <c r="J115" s="66"/>
    </row>
    <row r="116" spans="1:10" ht="14.25">
      <c r="A116" s="69"/>
      <c r="B116" s="70"/>
      <c r="C116" s="71"/>
      <c r="D116" s="72"/>
      <c r="E116" s="73"/>
      <c r="F116" s="45"/>
      <c r="G116" s="12"/>
      <c r="H116" s="12"/>
      <c r="I116" s="13"/>
      <c r="J116" s="66"/>
    </row>
    <row r="117" spans="1:10" ht="14.25">
      <c r="A117" s="6"/>
      <c r="B117" s="17" t="s">
        <v>7</v>
      </c>
      <c r="C117" s="56"/>
      <c r="D117" s="22"/>
      <c r="E117" s="1">
        <f>SUM(E115:E116)</f>
        <v>0</v>
      </c>
      <c r="F117" s="47">
        <f>E117*1.15</f>
        <v>0</v>
      </c>
      <c r="G117" s="9"/>
      <c r="H117" s="9">
        <f>F117+G117</f>
        <v>0</v>
      </c>
      <c r="I117" s="7"/>
      <c r="J117" s="64">
        <f>I117-F117-G117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2011-03-04T17:01:54Z</dcterms:modified>
  <cp:category/>
  <cp:version/>
  <cp:contentType/>
  <cp:contentStatus/>
</cp:coreProperties>
</file>