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Bumbo" sheetId="1" r:id="rId1"/>
    <sheet name="FREDS SWIM ACADEMY" sheetId="2" r:id="rId2"/>
    <sheet name="Babiators" sheetId="3" r:id="rId3"/>
    <sheet name="Shupeas" sheetId="4" r:id="rId4"/>
    <sheet name="Blooming Bath" sheetId="5" r:id="rId5"/>
    <sheet name="Alilo" sheetId="6" r:id="rId6"/>
  </sheets>
  <definedNames/>
  <calcPr fullCalcOnLoad="1"/>
</workbook>
</file>

<file path=xl/sharedStrings.xml><?xml version="1.0" encoding="utf-8"?>
<sst xmlns="http://schemas.openxmlformats.org/spreadsheetml/2006/main" count="304" uniqueCount="266">
  <si>
    <t>Наименование</t>
  </si>
  <si>
    <t>Артикул</t>
  </si>
  <si>
    <t>Неопреновые шорты. Р. 68</t>
  </si>
  <si>
    <t>Неопреновые шорты. Р. 74</t>
  </si>
  <si>
    <t>Неопреновые шорты. Р. 80</t>
  </si>
  <si>
    <t>Неопреновые шорты. Р. 86</t>
  </si>
  <si>
    <t>Неопреновые шорты. Р. 92</t>
  </si>
  <si>
    <t>Неопреновые шорты. Р. 98</t>
  </si>
  <si>
    <t>Неопреновые шорты. Р. 104</t>
  </si>
  <si>
    <t>Неопреновые шорты. Р. 110</t>
  </si>
  <si>
    <t>Неопреновый комбинезон. Р. 68</t>
  </si>
  <si>
    <t>Неопреновый комбинезон. Р. 74</t>
  </si>
  <si>
    <t>Неопреновый комбинезон. Р. 80</t>
  </si>
  <si>
    <t>Неопреновый комбинезон. Р. 86</t>
  </si>
  <si>
    <t>Неопреновый комбинезон. Р. 92</t>
  </si>
  <si>
    <t>Неопреновый комбинезон. Р. 98</t>
  </si>
  <si>
    <t>Неопреновый комбинезон. Р. 104</t>
  </si>
  <si>
    <t>Неопреновый комбинезон. Р. 110</t>
  </si>
  <si>
    <t>Неопреновый комбинезон. Р. 116/122</t>
  </si>
  <si>
    <t>Неопреновый комбинезон. Р. 128/134</t>
  </si>
  <si>
    <t>Неопреновый комбинезон. Р. 140/146</t>
  </si>
  <si>
    <t>Неопреновый комбинезон. Р. 152/158</t>
  </si>
  <si>
    <t>Пляжная сумка Гибикус большая (55x20x45см)</t>
  </si>
  <si>
    <t>Пляжное полотенце Гибискус (70x140 см)</t>
  </si>
  <si>
    <t>Штрих-Код</t>
  </si>
  <si>
    <t>Пляжная сумка Гибискус маленькая (28x12x31см)</t>
  </si>
  <si>
    <t>Аква-обувь голубая, р. 22</t>
  </si>
  <si>
    <t>Аква-обувь голубая, р. 23</t>
  </si>
  <si>
    <t>Аква-обувь голубая, р. 24</t>
  </si>
  <si>
    <t>Аква-обувь голубая, р. 25</t>
  </si>
  <si>
    <t>Аква-обувь голубая, р. 26</t>
  </si>
  <si>
    <t>Аква-обувь голубая, р. 27</t>
  </si>
  <si>
    <t>Аква-обувь голубая, р. 28</t>
  </si>
  <si>
    <t>Аква-обувь розовая, р. 22</t>
  </si>
  <si>
    <t>Аква-обувь розовая, р. 23</t>
  </si>
  <si>
    <t>Аква-обувь розовая, р. 24</t>
  </si>
  <si>
    <t>Аква-обувь розовая, р. 25</t>
  </si>
  <si>
    <t>Аква-обувь розовая, р. 26</t>
  </si>
  <si>
    <t>Аква-обувь розовая, р. 27</t>
  </si>
  <si>
    <t>Аква-обувь розовая, р. 28</t>
  </si>
  <si>
    <t>Кепка розовая 'baba.rose', р. 42/44</t>
  </si>
  <si>
    <t>Кепка розовая 'baba.rose', р. 46/48</t>
  </si>
  <si>
    <t>Кепка розовая 'baba.rose', р. 50/52</t>
  </si>
  <si>
    <t>Кепка розовая 'baba.rose', р. 54/56</t>
  </si>
  <si>
    <t>Кепка синяя 'deep sea', р. 42/44</t>
  </si>
  <si>
    <t>Кепка синяя 'deep sea', р. 46/48</t>
  </si>
  <si>
    <t>Кепка синяя 'deep sea', р. 50/52</t>
  </si>
  <si>
    <t>Кепка синяя 'deep sea', р. 54/56</t>
  </si>
  <si>
    <t>Игровой столик PLAY TRAY</t>
  </si>
  <si>
    <t>00025</t>
  </si>
  <si>
    <t>00013</t>
  </si>
  <si>
    <t>00027</t>
  </si>
  <si>
    <t>00026</t>
  </si>
  <si>
    <t>00038</t>
  </si>
  <si>
    <t>00012</t>
  </si>
  <si>
    <t>00004</t>
  </si>
  <si>
    <t>00001</t>
  </si>
  <si>
    <t>00002</t>
  </si>
  <si>
    <t>00003</t>
  </si>
  <si>
    <t>00011</t>
  </si>
  <si>
    <t>00007</t>
  </si>
  <si>
    <t>00048</t>
  </si>
  <si>
    <t>Детская обувь SHUPEAS ORIGINAL – Розовый. Кексик</t>
  </si>
  <si>
    <t>01600</t>
  </si>
  <si>
    <t>Детская обувь SHUPEAS ORIGINAL – Коричневый. Клубничка</t>
  </si>
  <si>
    <t>01602</t>
  </si>
  <si>
    <t>Детская обувь SHUPEAS ORIGINAL – Голубой. Самолёт</t>
  </si>
  <si>
    <t>01604</t>
  </si>
  <si>
    <t>01605</t>
  </si>
  <si>
    <t>Детская обувь SHUPEAS ORIGINAL – Кремовый. Щенок</t>
  </si>
  <si>
    <t>01606</t>
  </si>
  <si>
    <t>Детская обувь SHUPEAS – Голубой. Бабочка</t>
  </si>
  <si>
    <t>01301</t>
  </si>
  <si>
    <t>Детская обувь SHUPEAS – Розовый. Цветок</t>
  </si>
  <si>
    <t>01302</t>
  </si>
  <si>
    <t>Детская обувь SHUPEAS – Красный. Вишенка</t>
  </si>
  <si>
    <t>01303</t>
  </si>
  <si>
    <t>01304</t>
  </si>
  <si>
    <t>01305</t>
  </si>
  <si>
    <t>Детская обувь SHUPEAS TOO – Розовый. Сердечко</t>
  </si>
  <si>
    <t>01000</t>
  </si>
  <si>
    <t>Детская обувь SHUPEAS TOO – Коричневый. Бабочка</t>
  </si>
  <si>
    <t>01001</t>
  </si>
  <si>
    <t>Детская обувь SHUPEAS TOO – Тёмно-розовый. Принцесса</t>
  </si>
  <si>
    <t>01002</t>
  </si>
  <si>
    <t>Детская обувь SHUPEAS TOO – Белый. Божья коровка</t>
  </si>
  <si>
    <t>01003</t>
  </si>
  <si>
    <t>Детская обувь SHUPEAS TOO – Чёрный. Череп</t>
  </si>
  <si>
    <t>01004</t>
  </si>
  <si>
    <t>Детская обувь SHUPEAS TOO – Голубой. Робот</t>
  </si>
  <si>
    <t>01005</t>
  </si>
  <si>
    <t>01006</t>
  </si>
  <si>
    <t>Детская обувь SHUPEAS TOO – Голубой. Машинка</t>
  </si>
  <si>
    <t>01007</t>
  </si>
  <si>
    <t>Цена без скидки</t>
  </si>
  <si>
    <t>Скидка 25%</t>
  </si>
  <si>
    <t>Детская обувь SHUPEAS ORIGINAL – Кремовый. Бабочка</t>
  </si>
  <si>
    <t>01601</t>
  </si>
  <si>
    <t>Детская обувь SHUPEAS ORIGINAL – Розовый. Тёмно-розовый цветок</t>
  </si>
  <si>
    <t>01603</t>
  </si>
  <si>
    <t>Детская обувь SHUPEAS – Розовый. Кексик</t>
  </si>
  <si>
    <t>01300</t>
  </si>
  <si>
    <t>Детская обувь SHUPEAS – Коричневый. Американский футбол</t>
  </si>
  <si>
    <t>Детская обувь SHUPEAS – Кремовый. Бейсбольная перчатка</t>
  </si>
  <si>
    <t>01306</t>
  </si>
  <si>
    <t>Мягкая ванночка Blooming Bath - Розовый</t>
  </si>
  <si>
    <t>00402</t>
  </si>
  <si>
    <t>00403</t>
  </si>
  <si>
    <t xml:space="preserve">Мягкая ванночка Blooming Bath - Жёлтый </t>
  </si>
  <si>
    <t>00401</t>
  </si>
  <si>
    <t>Итоговая цена</t>
  </si>
  <si>
    <t>Напольное кресло Bumbo со столиком (комбо). Цвет: АКВА</t>
  </si>
  <si>
    <t>Напольное кресло Bumbo со столиком (комбо). Цвет: ГОЛУБОЙ</t>
  </si>
  <si>
    <t>Напольное кресло Bumbo со столиком (комбо). Цвет: ЖЁЛТЫЙ</t>
  </si>
  <si>
    <t>Напольное кресло Bumbo со столиком (комбо). Цвет: ЛАЙМ</t>
  </si>
  <si>
    <t>Напольное кресло Bumbo со столиком (комбо). Цвет: РОЗОВЫЙ</t>
  </si>
  <si>
    <t>Напольное кресло Bumbo со столиком (комбо). Цвет: СИРЕНЬ</t>
  </si>
  <si>
    <t>Напольное кресло Bumbo. Цвет: АКВА</t>
  </si>
  <si>
    <t>Напольное кресло Bumbo. Цвет: ГОЛУБОЙ</t>
  </si>
  <si>
    <t>Напольное кресло Bumbo. Цвет: ЖЁЛТЫЙ</t>
  </si>
  <si>
    <t>Напольное кресло Bumbo. Цвет: ЛАЙМ</t>
  </si>
  <si>
    <t>Напольное кресло Bumbo. Цвет: РОЗОВЫЙ</t>
  </si>
  <si>
    <t>Напольное кресло Bumbo. Цвет: СИРЕНЬ</t>
  </si>
  <si>
    <t>Детское cиденье Bumbo Booster. Цвет: АКВА</t>
  </si>
  <si>
    <t>00144</t>
  </si>
  <si>
    <t>00155</t>
  </si>
  <si>
    <t>00120</t>
  </si>
  <si>
    <t>00117</t>
  </si>
  <si>
    <t>00128</t>
  </si>
  <si>
    <t>00143</t>
  </si>
  <si>
    <t>00134</t>
  </si>
  <si>
    <t>00049</t>
  </si>
  <si>
    <t>00175</t>
  </si>
  <si>
    <t>00164</t>
  </si>
  <si>
    <t>00162</t>
  </si>
  <si>
    <t>00121</t>
  </si>
  <si>
    <t>00169</t>
  </si>
  <si>
    <t>00076</t>
  </si>
  <si>
    <t>000176</t>
  </si>
  <si>
    <t>00072</t>
  </si>
  <si>
    <t>Фотка</t>
  </si>
  <si>
    <t>Shupeas Original. Мокасины. 100% кожа. Подошва со стелькой. Доп. ручная прошивка.</t>
  </si>
  <si>
    <t>Детская обувь SHUPEAS ORIGINAL – Синий. Бейсбол</t>
  </si>
  <si>
    <t>Детская обувь SHUPEAS ORIGINAL – Коричневый. Баскетбол</t>
  </si>
  <si>
    <t>01607</t>
  </si>
  <si>
    <t>Shupeas. 100% кожа. Машинная прошивка.</t>
  </si>
  <si>
    <t>Детская обувь SHUPEAS – Синий. Ракета</t>
  </si>
  <si>
    <t>Детская обувь SHUPEAS – Чёрный. Футбол</t>
  </si>
  <si>
    <t>01307</t>
  </si>
  <si>
    <t>Shupeas Too. Искусственная PU-кожа.</t>
  </si>
  <si>
    <t>Детская обувь SHUPEAS TOO – Коричневый. Американский футбол</t>
  </si>
  <si>
    <t>Мягкая ванночка Blooming Bath - Голубой</t>
  </si>
  <si>
    <t>Надувной круг SWIMTRAINER "Classic" оранжевый (2-6)</t>
  </si>
  <si>
    <t>Надувной круг SWIMTRAINER "Classic" жёлтый (4-8)</t>
  </si>
  <si>
    <t>www.BabyOptGroup.ru</t>
  </si>
  <si>
    <t>Детское cиденье Bumbo Booster. Цвет: ЖЁЛТЫЙ</t>
  </si>
  <si>
    <t>Детское cиденье Bumbo Booster. Цвет: ЛАЙМ</t>
  </si>
  <si>
    <t>Детское cиденье Bumbo Booster. Цвет: СИНИЙ</t>
  </si>
  <si>
    <t>Сиденье на унитаз Bumbo Toilet Trainer. Цвет: АКВА</t>
  </si>
  <si>
    <t>Сиденье на унитаз Bumbo Toilet Trainer. Цвет: ЖЁЛТЫЙ</t>
  </si>
  <si>
    <t>Сиденье на унитаз Bumbo Toilet Trainer. Цвет: ЛАЙМ</t>
  </si>
  <si>
    <t>Сиденье на унитаз Bumbo Toilet Trainer. Цвет: СИНИЙ</t>
  </si>
  <si>
    <t>Подставка для ног Bumbo Step Stool. Цвет: АКВА</t>
  </si>
  <si>
    <t>Подставка для ног Bumbo Step Stool. Цвет: ЖЁЛТЫЙ</t>
  </si>
  <si>
    <t>Подставка для ног Bumbo Step Stool. Цвет: ЛАЙМ</t>
  </si>
  <si>
    <t>Подставка для ног Bumbo Step Stool. Цвет: СИНИЙ</t>
  </si>
  <si>
    <t>Игрушка Bumbo Crawl Ball. Цвет: АКВА</t>
  </si>
  <si>
    <t>Игрушка Bumbo Crawl Ball. Цвет: ЖЁЛТЫЙ</t>
  </si>
  <si>
    <t>Игрушка Bumbo Crawl Ball. Цвет: ЛАЙМ</t>
  </si>
  <si>
    <t>Игрушка Bumbo Crawl Ball. Цвет: СИНИЙ</t>
  </si>
  <si>
    <t>BAB-001</t>
  </si>
  <si>
    <t>BAB-002</t>
  </si>
  <si>
    <t>BAB-004</t>
  </si>
  <si>
    <t>BAB-005</t>
  </si>
  <si>
    <t>BAB-006</t>
  </si>
  <si>
    <t>BAB-008</t>
  </si>
  <si>
    <t>BAB-009</t>
  </si>
  <si>
    <t>BAB-015</t>
  </si>
  <si>
    <t>Страна бренда: США</t>
  </si>
  <si>
    <t>Страна бренда: Германия</t>
  </si>
  <si>
    <t>Страна бренда: ЮАР. Производство: ЮАР</t>
  </si>
  <si>
    <t>Особенности: можно использовать в раковине, стандартной ванночке, ведёрке и в ванне. Гарантия 6 мес.</t>
  </si>
  <si>
    <t>Особенности: безразмерная обувь для первых шагов. Мягкая подошва. Максимальный размер стельки 12.5 см.</t>
  </si>
  <si>
    <t>Особенности: мягкий материал (не пластик!) - пенопоолиуретан. Анатомическая форма. Хит во многих странах мира. Множество наград.</t>
  </si>
  <si>
    <t>Лягушонок "Freddy®" (нет на складе)</t>
  </si>
  <si>
    <t>Мяч "Гибискус" для игр на воде (нет на складе)</t>
  </si>
  <si>
    <t>Особенности: методика 3-этапного обучения плаванию с 3 мес (с инструкцией). Лежачее положение на воде, безопасность, качество. Патент. Гарантия 6 месяцев!</t>
  </si>
  <si>
    <t>Надувной круг SWIMTRAINER "Classic" красный (0,25 - 4)</t>
  </si>
  <si>
    <t>Сайт производителя: www.BloomingBath.com. Сайт (RU) бренда: www.BloomingBath.ru и www.Abumba.ru/bb/</t>
  </si>
  <si>
    <t>Сайт производителя: www.Shupeas.com. Сайт (RU) бренда: www.Shupeas.ru и www.Abumba.ru/shupeas/</t>
  </si>
  <si>
    <t>Сайт производителя: www.Swimtrainer.de. Сайт (RU) бренда: www.Swimtrainer.ru и www.Abumba.ru/fsa/</t>
  </si>
  <si>
    <t>Сайт производителя: www.bumbo.com. Сайт (RU) бренда: www.BumboShop.ru и www.Abumba.ru/bumbo/</t>
  </si>
  <si>
    <t>Сайт производителя: www.Babiators.com. Instagram: babiators. Сайт (RU) бренда: www.Babiators.ru и www.Abumba.ru/babiators/</t>
  </si>
  <si>
    <t>Особенности: 100% UV защита, уникальный стиль, не ломаются (дужки гнутся!). Гарантия 1 год от поломки и потери (!) при регистрации покупки (в течение 30 дней) на сайте www.Babiators.ru</t>
  </si>
  <si>
    <t>Страна бренда: Гонконг (Китай)</t>
  </si>
  <si>
    <t>Сайт производителя: www.alilo-world.com. Сайт (RU) бренда: www.Alilo-Bunny.ru и www.Abumba.ru/alilo/</t>
  </si>
  <si>
    <t>Особенности: музыкальные плееры с возможностью записи голоса, подсветки, записи файлов с компьютера. См. функции ниже. Гарантия 1 год.</t>
  </si>
  <si>
    <t>Фотки</t>
  </si>
  <si>
    <r>
      <t xml:space="preserve">Музыкальный электронный проигрыватель. Заяц-дружок Alilo (A2). Цвета: жёлтый, зелёный, красный.  </t>
    </r>
    <r>
      <rPr>
        <i/>
        <sz val="9"/>
        <rFont val="Calibri"/>
        <family val="2"/>
      </rPr>
      <t>Светятся ушки, запись голоса, проигрывание звуковых файлов, USB, Micro SD.</t>
    </r>
  </si>
  <si>
    <t>A2</t>
  </si>
  <si>
    <r>
      <t xml:space="preserve">Музыкальный электронный проигрыватель. Сладкий зайчик Alilo (G6). Цвета: голубой, красный, розовый. </t>
    </r>
    <r>
      <rPr>
        <i/>
        <sz val="10"/>
        <rFont val="Calibri"/>
        <family val="2"/>
      </rPr>
      <t>Светятся ушки, запись голоса, проигрывание звуковых файлов, USB, Micro SD.</t>
    </r>
  </si>
  <si>
    <t>G6</t>
  </si>
  <si>
    <r>
      <t xml:space="preserve">Музыкальный электронный проигрыватель. Большой заяц Alilo (G7). Цвета: жёлтый, розовый, синий. </t>
    </r>
    <r>
      <rPr>
        <i/>
        <sz val="10"/>
        <rFont val="Calibri"/>
        <family val="2"/>
      </rPr>
      <t>Светятся ушки и голова, запись голоса, проигрывание звуковых файлов, USB, Micro SD, пуль ДУ, таймер сна.</t>
    </r>
  </si>
  <si>
    <t>G7</t>
  </si>
  <si>
    <t>*Цены без НДС, так как мы применяем УСНО</t>
  </si>
  <si>
    <t>Babiators Original. В картонной открытой упаковке.</t>
  </si>
  <si>
    <t>BAB-041</t>
  </si>
  <si>
    <t>BAB-045</t>
  </si>
  <si>
    <t>BAB-044</t>
  </si>
  <si>
    <t>BAB-043</t>
  </si>
  <si>
    <t>BAB-047</t>
  </si>
  <si>
    <t>BAB-042</t>
  </si>
  <si>
    <t>BAB-046</t>
  </si>
  <si>
    <t>Стойка пустая для с/з очков Babiators (вмещает 18 упаковок + 2 открытых образца)</t>
  </si>
  <si>
    <t>BDISP002</t>
  </si>
  <si>
    <t>Babiators Polarized. Поляризационные. В чехле и коробочке.</t>
  </si>
  <si>
    <t>BAB-053</t>
  </si>
  <si>
    <t>BAB-054</t>
  </si>
  <si>
    <t>BAB-059</t>
  </si>
  <si>
    <t>BAB-060</t>
  </si>
  <si>
    <t>BAB-055</t>
  </si>
  <si>
    <t>BAB-056</t>
  </si>
  <si>
    <t>BAB-063</t>
  </si>
  <si>
    <t>BAB-064</t>
  </si>
  <si>
    <t>BAB-061</t>
  </si>
  <si>
    <t>BAB-062</t>
  </si>
  <si>
    <t>BAB-049</t>
  </si>
  <si>
    <t>BAB-050</t>
  </si>
  <si>
    <t>BAB-057</t>
  </si>
  <si>
    <t>BAB-058</t>
  </si>
  <si>
    <t>BAB-051</t>
  </si>
  <si>
    <t>BAB-052</t>
  </si>
  <si>
    <t>Стойка пустая для с/з очков Babiators Polarized</t>
  </si>
  <si>
    <t>BDISP-008</t>
  </si>
  <si>
    <t>С/з очки Babiators. Ангел (Angels). Синий (0-3). Арт. BAB-002</t>
  </si>
  <si>
    <t>С/з очки Babiators. Ангел (Angels). Синий (3-7+). Арт. BAB-006</t>
  </si>
  <si>
    <t>С/з очки Babiators. Время летит (Go Time). Зелёный (0-3). Арт. BAB-041</t>
  </si>
  <si>
    <t>С/з очки Babiators. Время летит (Go Time). Зелёный (3-7+). Арт. BAB-041</t>
  </si>
  <si>
    <t>С/з очки Babiators. Пилот (Pilot). Фиолетовый (0-3). Арт. BAB-044</t>
  </si>
  <si>
    <t>С/з очки Babiators. Пилот (Pilot). Фиолетовый (3-7+). Арт. BAB-044</t>
  </si>
  <si>
    <t>С/з очки Babiators. Поп-звезда (Popstar). Розовый (0-3). Арт. BAB-043</t>
  </si>
  <si>
    <t>С/з очки Babiators. Поп-звезда (Popstar). Розовый (3-7+). Арт. BAB-047</t>
  </si>
  <si>
    <t>С/з очки Babiators. Привет (Hello). Жёлтый (0-3). Арт. BAB-042</t>
  </si>
  <si>
    <t>С/з очки Babiators. Привет (Hello). Жёлтый (3-7+). Арт. BAB-046</t>
  </si>
  <si>
    <t>С/з очки Babiators. Принцесса (Princess). Розовый (0-3). Арт. BAB-004</t>
  </si>
  <si>
    <t>С/з очки Babiators. Принцесса (Princess). Розовый (3+) Арт. BAB-008</t>
  </si>
  <si>
    <t>Солнцезащитные очки Babiators. Спецназ (Black Ops). Чёрный (0-3). Арт. BAB-001</t>
  </si>
  <si>
    <t>Солнцезащитные очки Babiators. Спецназ (Black Ops). Чёрный (3+). Арт. BAB-005</t>
  </si>
  <si>
    <t>Солнцезащитные очки Babiators. Шалун (Wicked). Белый (0-3). Арт. BAB-009</t>
  </si>
  <si>
    <t>Солнцезащитные очки Babiators. Шалун (Wicked). Белый (3+). Арт. BAB-015</t>
  </si>
  <si>
    <t>С/з очки Babiators Polarized. Вечеринка (Party Animal). (0-3). Арт. BAB-053</t>
  </si>
  <si>
    <t>С/з очки Babiators Polarized. Вечеринка (Party Animal). (3-7+). Арт. BAB-054</t>
  </si>
  <si>
    <t>С/з очки Babiators Polarized. Вне зоны видимости (Out of Sight). (0-3). Арт. BAB-059</t>
  </si>
  <si>
    <t>С/з очки Babiators Polarized. Вне зоны видимости (Out of Sight). (3-7+). Арт. BAB-060</t>
  </si>
  <si>
    <t>С/з очки Babiators Polarized. Звёздочки (Lucky Stars). (0-3). Арт. BAB-055</t>
  </si>
  <si>
    <t>С/з очки Babiators Polarized. Звёздочки (Lucky Stars). (3-7+). Арт. BAB-056</t>
  </si>
  <si>
    <t>С/з очки Babiators Polarized. Радуга (Rad Rainbow). (0-3). Арт. BAB-063</t>
  </si>
  <si>
    <t>С/з очки Babiators Polarized. Радуга (Rad Rainbow). (3-7+). Арт. BAB-064</t>
  </si>
  <si>
    <t>С/з очки Babiators Polarized. Сверхзвуковые полоски (Supersonic Stripes). (0-3). Арт. BAB-061</t>
  </si>
  <si>
    <t>С/з очки Babiators Polarized. Сверхзвуковые полоски (Supersonic Stripes). (3-7+). Арт. BAB-062</t>
  </si>
  <si>
    <t>С/з очки Babiators Polarized. Спецназ (Black Ops). Чёрный (0-3). Арт. BAB-049</t>
  </si>
  <si>
    <t>С/з очки Babiators Polarized. Спецназ (Black Ops). Чёрный (3-7+). Арт. BAB-050</t>
  </si>
  <si>
    <t>С/з очки Babiators Polarized. Хьюстон, у нас рок-звезда (Houston, We Have a Rockstar). (0-3). Арт. BAB-057</t>
  </si>
  <si>
    <t>С/з очки Babiators Polarized. Хьюстон, у нас рок-звезда (Houston, We Have a Rockstar). (3-7+). Арт. BAB-058</t>
  </si>
  <si>
    <t>С/з очки Babiators Polarized. Шалун (Wicked). Белый (0-3). Арт. BAB-051</t>
  </si>
  <si>
    <t>С/з очки Babiators Polarized. Шалун (Wicked). Белый (3-7+). Арт. BAB-052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</si>
</sst>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164" fontId="0" fillId="0" borderId="11" xfId="0" applyNumberFormat="1" applyBorder="1" applyAlignment="1">
      <alignment/>
    </xf>
    <xf numFmtId="0" fontId="37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164" fontId="37" fillId="0" borderId="13" xfId="56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37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46" fillId="0" borderId="16" xfId="0" applyNumberFormat="1" applyFont="1" applyBorder="1" applyAlignment="1">
      <alignment/>
    </xf>
    <xf numFmtId="164" fontId="37" fillId="0" borderId="17" xfId="56" applyNumberFormat="1" applyFont="1" applyBorder="1" applyAlignment="1">
      <alignment/>
    </xf>
    <xf numFmtId="164" fontId="37" fillId="0" borderId="18" xfId="56" applyNumberFormat="1" applyFont="1" applyBorder="1" applyAlignment="1">
      <alignment/>
    </xf>
    <xf numFmtId="0" fontId="37" fillId="0" borderId="10" xfId="0" applyFont="1" applyBorder="1" applyAlignment="1">
      <alignment/>
    </xf>
    <xf numFmtId="1" fontId="37" fillId="0" borderId="10" xfId="0" applyNumberFormat="1" applyFont="1" applyBorder="1" applyAlignment="1">
      <alignment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37" fillId="0" borderId="17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0" fillId="0" borderId="17" xfId="56" applyNumberFormat="1" applyFont="1" applyBorder="1" applyAlignment="1">
      <alignment vertical="center"/>
    </xf>
    <xf numFmtId="164" fontId="0" fillId="0" borderId="18" xfId="56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37" fillId="0" borderId="21" xfId="0" applyFont="1" applyBorder="1" applyAlignment="1">
      <alignment/>
    </xf>
    <xf numFmtId="1" fontId="37" fillId="0" borderId="21" xfId="0" applyNumberFormat="1" applyFont="1" applyBorder="1" applyAlignment="1">
      <alignment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37" fillId="0" borderId="23" xfId="0" applyNumberFormat="1" applyFont="1" applyBorder="1" applyAlignment="1">
      <alignment horizontal="center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/>
    </xf>
    <xf numFmtId="1" fontId="37" fillId="0" borderId="10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9" fontId="0" fillId="0" borderId="18" xfId="56" applyFont="1" applyBorder="1" applyAlignment="1">
      <alignment/>
    </xf>
    <xf numFmtId="164" fontId="37" fillId="0" borderId="15" xfId="0" applyNumberFormat="1" applyFont="1" applyBorder="1" applyAlignment="1">
      <alignment/>
    </xf>
    <xf numFmtId="9" fontId="0" fillId="0" borderId="17" xfId="56" applyFont="1" applyBorder="1" applyAlignment="1">
      <alignment/>
    </xf>
    <xf numFmtId="0" fontId="23" fillId="0" borderId="0" xfId="0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4" fontId="37" fillId="0" borderId="16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3" fillId="0" borderId="25" xfId="0" applyFont="1" applyBorder="1" applyAlignment="1">
      <alignment/>
    </xf>
    <xf numFmtId="0" fontId="23" fillId="0" borderId="24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0" fillId="0" borderId="26" xfId="0" applyNumberFormat="1" applyBorder="1" applyAlignment="1">
      <alignment/>
    </xf>
    <xf numFmtId="0" fontId="46" fillId="0" borderId="0" xfId="0" applyFont="1" applyBorder="1" applyAlignment="1">
      <alignment/>
    </xf>
    <xf numFmtId="1" fontId="46" fillId="0" borderId="27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48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1" fontId="49" fillId="0" borderId="0" xfId="0" applyNumberFormat="1" applyFont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1" fontId="37" fillId="0" borderId="14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1" fontId="37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164" fontId="37" fillId="0" borderId="19" xfId="0" applyNumberFormat="1" applyFont="1" applyBorder="1" applyAlignment="1">
      <alignment/>
    </xf>
    <xf numFmtId="164" fontId="37" fillId="0" borderId="28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52" fillId="0" borderId="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164" fontId="37" fillId="0" borderId="29" xfId="0" applyNumberFormat="1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wrapText="1"/>
    </xf>
    <xf numFmtId="164" fontId="0" fillId="0" borderId="3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" fontId="0" fillId="0" borderId="18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8.jpeg" /><Relationship Id="rId12" Type="http://schemas.openxmlformats.org/officeDocument/2006/relationships/image" Target="../media/image19.jpeg" /><Relationship Id="rId13" Type="http://schemas.openxmlformats.org/officeDocument/2006/relationships/image" Target="../media/image20.jpeg" /><Relationship Id="rId14" Type="http://schemas.openxmlformats.org/officeDocument/2006/relationships/image" Target="../media/image21.jpeg" /><Relationship Id="rId15" Type="http://schemas.openxmlformats.org/officeDocument/2006/relationships/image" Target="../media/image22.jpeg" /><Relationship Id="rId16" Type="http://schemas.openxmlformats.org/officeDocument/2006/relationships/image" Target="../media/image2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image" Target="../media/image12.jpeg" /><Relationship Id="rId22" Type="http://schemas.openxmlformats.org/officeDocument/2006/relationships/image" Target="../media/image13.jpeg" /><Relationship Id="rId23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11.png" /><Relationship Id="rId3" Type="http://schemas.openxmlformats.org/officeDocument/2006/relationships/image" Target="../media/image26.jpeg" /><Relationship Id="rId4" Type="http://schemas.openxmlformats.org/officeDocument/2006/relationships/image" Target="../media/image27.jpeg" /><Relationship Id="rId5" Type="http://schemas.openxmlformats.org/officeDocument/2006/relationships/image" Target="../media/image28.jpeg" /><Relationship Id="rId6" Type="http://schemas.openxmlformats.org/officeDocument/2006/relationships/image" Target="../media/image29.jpeg" /><Relationship Id="rId7" Type="http://schemas.openxmlformats.org/officeDocument/2006/relationships/image" Target="../media/image30.jpeg" /><Relationship Id="rId8" Type="http://schemas.openxmlformats.org/officeDocument/2006/relationships/image" Target="../media/image31.jpeg" /><Relationship Id="rId9" Type="http://schemas.openxmlformats.org/officeDocument/2006/relationships/image" Target="../media/image32.jpeg" /><Relationship Id="rId10" Type="http://schemas.openxmlformats.org/officeDocument/2006/relationships/image" Target="../media/image33.jpeg" /><Relationship Id="rId11" Type="http://schemas.openxmlformats.org/officeDocument/2006/relationships/image" Target="../media/image34.jpeg" /><Relationship Id="rId12" Type="http://schemas.openxmlformats.org/officeDocument/2006/relationships/image" Target="../media/image35.jpeg" /><Relationship Id="rId13" Type="http://schemas.openxmlformats.org/officeDocument/2006/relationships/image" Target="../media/image36.jpeg" /><Relationship Id="rId14" Type="http://schemas.openxmlformats.org/officeDocument/2006/relationships/image" Target="../media/image37.jpeg" /><Relationship Id="rId15" Type="http://schemas.openxmlformats.org/officeDocument/2006/relationships/image" Target="../media/image38.jpeg" /><Relationship Id="rId16" Type="http://schemas.openxmlformats.org/officeDocument/2006/relationships/image" Target="../media/image39.jpeg" /><Relationship Id="rId17" Type="http://schemas.openxmlformats.org/officeDocument/2006/relationships/image" Target="../media/image40.jpeg" /><Relationship Id="rId18" Type="http://schemas.openxmlformats.org/officeDocument/2006/relationships/image" Target="../media/image41.jpeg" /><Relationship Id="rId19" Type="http://schemas.openxmlformats.org/officeDocument/2006/relationships/image" Target="../media/image42.jpeg" /><Relationship Id="rId20" Type="http://schemas.openxmlformats.org/officeDocument/2006/relationships/image" Target="../media/image4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11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47.jpeg" /><Relationship Id="rId6" Type="http://schemas.openxmlformats.org/officeDocument/2006/relationships/image" Target="../media/image48.jpeg" /><Relationship Id="rId7" Type="http://schemas.openxmlformats.org/officeDocument/2006/relationships/image" Target="../media/image49.jpeg" /><Relationship Id="rId8" Type="http://schemas.openxmlformats.org/officeDocument/2006/relationships/image" Target="../media/image50.jpeg" /><Relationship Id="rId9" Type="http://schemas.openxmlformats.org/officeDocument/2006/relationships/image" Target="../media/image51.jpeg" /><Relationship Id="rId10" Type="http://schemas.openxmlformats.org/officeDocument/2006/relationships/image" Target="../media/image52.jpeg" /><Relationship Id="rId11" Type="http://schemas.openxmlformats.org/officeDocument/2006/relationships/image" Target="../media/image53.jpeg" /><Relationship Id="rId12" Type="http://schemas.openxmlformats.org/officeDocument/2006/relationships/image" Target="../media/image54.jpeg" /><Relationship Id="rId13" Type="http://schemas.openxmlformats.org/officeDocument/2006/relationships/image" Target="../media/image55.jpeg" /><Relationship Id="rId14" Type="http://schemas.openxmlformats.org/officeDocument/2006/relationships/image" Target="../media/image56.jpeg" /><Relationship Id="rId15" Type="http://schemas.openxmlformats.org/officeDocument/2006/relationships/image" Target="../media/image57.jpeg" /><Relationship Id="rId16" Type="http://schemas.openxmlformats.org/officeDocument/2006/relationships/image" Target="../media/image58.jpeg" /><Relationship Id="rId17" Type="http://schemas.openxmlformats.org/officeDocument/2006/relationships/image" Target="../media/image59.jpeg" /><Relationship Id="rId18" Type="http://schemas.openxmlformats.org/officeDocument/2006/relationships/image" Target="../media/image60.jpeg" /><Relationship Id="rId19" Type="http://schemas.openxmlformats.org/officeDocument/2006/relationships/image" Target="../media/image61.jpeg" /><Relationship Id="rId20" Type="http://schemas.openxmlformats.org/officeDocument/2006/relationships/image" Target="../media/image62.jpeg" /><Relationship Id="rId21" Type="http://schemas.openxmlformats.org/officeDocument/2006/relationships/image" Target="../media/image63.jpeg" /><Relationship Id="rId22" Type="http://schemas.openxmlformats.org/officeDocument/2006/relationships/image" Target="../media/image64.jpeg" /><Relationship Id="rId23" Type="http://schemas.openxmlformats.org/officeDocument/2006/relationships/image" Target="../media/image65.jpeg" /><Relationship Id="rId24" Type="http://schemas.openxmlformats.org/officeDocument/2006/relationships/image" Target="../media/image66.jpeg" /><Relationship Id="rId25" Type="http://schemas.openxmlformats.org/officeDocument/2006/relationships/image" Target="../media/image67.jpeg" /><Relationship Id="rId26" Type="http://schemas.openxmlformats.org/officeDocument/2006/relationships/image" Target="../media/image6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11.png" /><Relationship Id="rId3" Type="http://schemas.openxmlformats.org/officeDocument/2006/relationships/image" Target="../media/image70.jpeg" /><Relationship Id="rId4" Type="http://schemas.openxmlformats.org/officeDocument/2006/relationships/image" Target="../media/image71.jpeg" /><Relationship Id="rId5" Type="http://schemas.openxmlformats.org/officeDocument/2006/relationships/image" Target="../media/image7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73.jpeg" /><Relationship Id="rId3" Type="http://schemas.openxmlformats.org/officeDocument/2006/relationships/image" Target="../media/image74.jpeg" /><Relationship Id="rId4" Type="http://schemas.openxmlformats.org/officeDocument/2006/relationships/image" Target="../media/image75.jpeg" /><Relationship Id="rId5" Type="http://schemas.openxmlformats.org/officeDocument/2006/relationships/image" Target="../media/image7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0</xdr:row>
      <xdr:rowOff>1057275</xdr:rowOff>
    </xdr:to>
    <xdr:pic>
      <xdr:nvPicPr>
        <xdr:cNvPr id="1" name="Рисунок 2" descr="bumbo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00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600075</xdr:colOff>
      <xdr:row>20</xdr:row>
      <xdr:rowOff>619125</xdr:rowOff>
    </xdr:to>
    <xdr:pic>
      <xdr:nvPicPr>
        <xdr:cNvPr id="2" name="Рисунок 3" descr="tnBumbo Booster Yellow 3Q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919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1</xdr:col>
      <xdr:colOff>0</xdr:colOff>
      <xdr:row>22</xdr:row>
      <xdr:rowOff>619125</xdr:rowOff>
    </xdr:to>
    <xdr:pic>
      <xdr:nvPicPr>
        <xdr:cNvPr id="3" name="Рисунок 4" descr="tnBumbo Booster Blue 3Qr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73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600075</xdr:colOff>
      <xdr:row>21</xdr:row>
      <xdr:rowOff>638175</xdr:rowOff>
    </xdr:to>
    <xdr:pic>
      <xdr:nvPicPr>
        <xdr:cNvPr id="4" name="Рисунок 5" descr="tnBumbo Booster Lime 3Qr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7063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600075</xdr:colOff>
      <xdr:row>6</xdr:row>
      <xdr:rowOff>638175</xdr:rowOff>
    </xdr:to>
    <xdr:pic>
      <xdr:nvPicPr>
        <xdr:cNvPr id="5" name="Рисунок 6" descr="tnCombo Aqu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764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47625</xdr:rowOff>
    </xdr:from>
    <xdr:to>
      <xdr:col>0</xdr:col>
      <xdr:colOff>590550</xdr:colOff>
      <xdr:row>7</xdr:row>
      <xdr:rowOff>638175</xdr:rowOff>
    </xdr:to>
    <xdr:pic>
      <xdr:nvPicPr>
        <xdr:cNvPr id="6" name="Рисунок 7" descr="tnCombo Blu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813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76200</xdr:rowOff>
    </xdr:from>
    <xdr:to>
      <xdr:col>0</xdr:col>
      <xdr:colOff>609600</xdr:colOff>
      <xdr:row>9</xdr:row>
      <xdr:rowOff>666750</xdr:rowOff>
    </xdr:to>
    <xdr:pic>
      <xdr:nvPicPr>
        <xdr:cNvPr id="7" name="Рисунок 8" descr="tnCombo Lim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4005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38100</xdr:rowOff>
    </xdr:from>
    <xdr:to>
      <xdr:col>0</xdr:col>
      <xdr:colOff>600075</xdr:colOff>
      <xdr:row>10</xdr:row>
      <xdr:rowOff>619125</xdr:rowOff>
    </xdr:to>
    <xdr:pic>
      <xdr:nvPicPr>
        <xdr:cNvPr id="8" name="Рисунок 9" descr="tnCombo Pink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50577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0</xdr:col>
      <xdr:colOff>600075</xdr:colOff>
      <xdr:row>11</xdr:row>
      <xdr:rowOff>628650</xdr:rowOff>
    </xdr:to>
    <xdr:pic>
      <xdr:nvPicPr>
        <xdr:cNvPr id="9" name="Рисунок 10" descr="tnCombo Lilac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435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142875</xdr:rowOff>
    </xdr:from>
    <xdr:to>
      <xdr:col>0</xdr:col>
      <xdr:colOff>571500</xdr:colOff>
      <xdr:row>18</xdr:row>
      <xdr:rowOff>514350</xdr:rowOff>
    </xdr:to>
    <xdr:pic>
      <xdr:nvPicPr>
        <xdr:cNvPr id="10" name="Рисунок 11" descr="tnBumbo PlayTray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07251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571500</xdr:colOff>
      <xdr:row>18</xdr:row>
      <xdr:rowOff>0</xdr:rowOff>
    </xdr:to>
    <xdr:grpSp>
      <xdr:nvGrpSpPr>
        <xdr:cNvPr id="11" name="Группа 19"/>
        <xdr:cNvGrpSpPr>
          <a:grpSpLocks/>
        </xdr:cNvGrpSpPr>
      </xdr:nvGrpSpPr>
      <xdr:grpSpPr>
        <a:xfrm>
          <a:off x="0" y="6496050"/>
          <a:ext cx="571500" cy="4086225"/>
          <a:chOff x="0" y="5524500"/>
          <a:chExt cx="571500" cy="3971924"/>
        </a:xfrm>
        <a:solidFill>
          <a:srgbClr val="FFFFFF"/>
        </a:solidFill>
      </xdr:grpSpPr>
      <xdr:pic>
        <xdr:nvPicPr>
          <xdr:cNvPr id="12" name="Рисунок 13" descr="tnFloor Seat Aqua.jp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0" y="5524500"/>
            <a:ext cx="552498" cy="5520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Рисунок 14" descr="tnFloor Seat Blue.jpg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0" y="6153057"/>
            <a:ext cx="533352" cy="533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Рисунок 15" descr="tnFloor Seat Yellow.jpg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0" y="6848144"/>
            <a:ext cx="561927" cy="562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Рисунок 16" descr="tnFloor Seat Lime.jp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0" y="7544223"/>
            <a:ext cx="571500" cy="5719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Рисунок 17" descr="tnFloor Seat Rose Pink.jpg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0" y="8239310"/>
            <a:ext cx="523923" cy="5242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Рисунок 18" descr="tnFloor Seat Lilac.jpg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0" y="8934397"/>
            <a:ext cx="561927" cy="5620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23</xdr:row>
      <xdr:rowOff>76200</xdr:rowOff>
    </xdr:from>
    <xdr:to>
      <xdr:col>1</xdr:col>
      <xdr:colOff>0</xdr:colOff>
      <xdr:row>27</xdr:row>
      <xdr:rowOff>0</xdr:rowOff>
    </xdr:to>
    <xdr:grpSp>
      <xdr:nvGrpSpPr>
        <xdr:cNvPr id="18" name="Группа 25"/>
        <xdr:cNvGrpSpPr>
          <a:grpSpLocks/>
        </xdr:cNvGrpSpPr>
      </xdr:nvGrpSpPr>
      <xdr:grpSpPr>
        <a:xfrm>
          <a:off x="0" y="14135100"/>
          <a:ext cx="609600" cy="2705100"/>
          <a:chOff x="0" y="13134975"/>
          <a:chExt cx="609600" cy="2533649"/>
        </a:xfrm>
        <a:solidFill>
          <a:srgbClr val="FFFFFF"/>
        </a:solidFill>
      </xdr:grpSpPr>
      <xdr:pic>
        <xdr:nvPicPr>
          <xdr:cNvPr id="19" name="Рисунок 20" descr="tnToilet Trainer Aqua.jp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0" y="13134975"/>
            <a:ext cx="584149" cy="4383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Рисунок 22" descr="tnToilet Trainer Yellow.jpg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0" y="13820960"/>
            <a:ext cx="609600" cy="4573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Рисунок 23" descr="tnToilet Trainer Lime.jpg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0" y="14496811"/>
            <a:ext cx="571500" cy="4288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Рисунок 24" descr="tnToilet Trainer Blue.jpg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0" y="15239804"/>
            <a:ext cx="571500" cy="4288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523875</xdr:colOff>
      <xdr:row>31</xdr:row>
      <xdr:rowOff>0</xdr:rowOff>
    </xdr:to>
    <xdr:grpSp>
      <xdr:nvGrpSpPr>
        <xdr:cNvPr id="23" name="Группа 28"/>
        <xdr:cNvGrpSpPr>
          <a:grpSpLocks/>
        </xdr:cNvGrpSpPr>
      </xdr:nvGrpSpPr>
      <xdr:grpSpPr>
        <a:xfrm>
          <a:off x="0" y="18268950"/>
          <a:ext cx="523875" cy="1352550"/>
          <a:chOff x="0" y="17278350"/>
          <a:chExt cx="523874" cy="1219199"/>
        </a:xfrm>
        <a:solidFill>
          <a:srgbClr val="FFFFFF"/>
        </a:solidFill>
      </xdr:grpSpPr>
      <xdr:pic>
        <xdr:nvPicPr>
          <xdr:cNvPr id="24" name="Рисунок 26" descr="tnStep Stool White lime.jpg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0" y="17278350"/>
            <a:ext cx="514313" cy="5145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Рисунок 27" descr="tnStep Stool White Blue.jpg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0" y="17973598"/>
            <a:ext cx="523874" cy="5239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200025</xdr:colOff>
      <xdr:row>0</xdr:row>
      <xdr:rowOff>952500</xdr:rowOff>
    </xdr:to>
    <xdr:pic>
      <xdr:nvPicPr>
        <xdr:cNvPr id="26" name="Рисунок 27" descr="twitter-logo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8675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0</xdr:row>
      <xdr:rowOff>952500</xdr:rowOff>
    </xdr:to>
    <xdr:pic>
      <xdr:nvPicPr>
        <xdr:cNvPr id="1" name="Рисунок 1" descr="swimtrainer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6</xdr:col>
      <xdr:colOff>352425</xdr:colOff>
      <xdr:row>0</xdr:row>
      <xdr:rowOff>952500</xdr:rowOff>
    </xdr:to>
    <xdr:pic>
      <xdr:nvPicPr>
        <xdr:cNvPr id="2" name="Рисунок 3" descr="twitter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180975</xdr:rowOff>
    </xdr:from>
    <xdr:to>
      <xdr:col>1</xdr:col>
      <xdr:colOff>2152650</xdr:colOff>
      <xdr:row>0</xdr:row>
      <xdr:rowOff>933450</xdr:rowOff>
    </xdr:to>
    <xdr:pic>
      <xdr:nvPicPr>
        <xdr:cNvPr id="1" name="Рисунок 3" descr="blooming-bath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97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200025</xdr:colOff>
      <xdr:row>0</xdr:row>
      <xdr:rowOff>952500</xdr:rowOff>
    </xdr:to>
    <xdr:pic>
      <xdr:nvPicPr>
        <xdr:cNvPr id="2" name="Рисунок 3" descr="twitter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247650</xdr:rowOff>
    </xdr:from>
    <xdr:to>
      <xdr:col>0</xdr:col>
      <xdr:colOff>552450</xdr:colOff>
      <xdr:row>24</xdr:row>
      <xdr:rowOff>28575</xdr:rowOff>
    </xdr:to>
    <xdr:pic>
      <xdr:nvPicPr>
        <xdr:cNvPr id="3" name="Рисунок 22" descr="Babiators Display and POP Card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73430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133350</xdr:rowOff>
    </xdr:from>
    <xdr:to>
      <xdr:col>0</xdr:col>
      <xdr:colOff>533400</xdr:colOff>
      <xdr:row>22</xdr:row>
      <xdr:rowOff>114300</xdr:rowOff>
    </xdr:to>
    <xdr:pic>
      <xdr:nvPicPr>
        <xdr:cNvPr id="4" name="Рисунок 12" descr="bab-009,015-babiator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3056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209550</xdr:rowOff>
    </xdr:from>
    <xdr:to>
      <xdr:col>0</xdr:col>
      <xdr:colOff>533400</xdr:colOff>
      <xdr:row>8</xdr:row>
      <xdr:rowOff>190500</xdr:rowOff>
    </xdr:to>
    <xdr:pic>
      <xdr:nvPicPr>
        <xdr:cNvPr id="5" name="Рисунок 19" descr="bab-002,006-babiator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981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17</xdr:row>
      <xdr:rowOff>95250</xdr:rowOff>
    </xdr:from>
    <xdr:to>
      <xdr:col>0</xdr:col>
      <xdr:colOff>609600</xdr:colOff>
      <xdr:row>18</xdr:row>
      <xdr:rowOff>152400</xdr:rowOff>
    </xdr:to>
    <xdr:pic>
      <xdr:nvPicPr>
        <xdr:cNvPr id="6" name="Рисунок 8" descr="bab-004,008-babiator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010275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19</xdr:row>
      <xdr:rowOff>171450</xdr:rowOff>
    </xdr:from>
    <xdr:to>
      <xdr:col>0</xdr:col>
      <xdr:colOff>514350</xdr:colOff>
      <xdr:row>20</xdr:row>
      <xdr:rowOff>152400</xdr:rowOff>
    </xdr:to>
    <xdr:pic>
      <xdr:nvPicPr>
        <xdr:cNvPr id="7" name="Рисунок 18" descr="bab-001,005-babiato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67151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133350</xdr:rowOff>
    </xdr:from>
    <xdr:to>
      <xdr:col>1</xdr:col>
      <xdr:colOff>0</xdr:colOff>
      <xdr:row>14</xdr:row>
      <xdr:rowOff>238125</xdr:rowOff>
    </xdr:to>
    <xdr:pic>
      <xdr:nvPicPr>
        <xdr:cNvPr id="8" name="Рисунок 32" descr="tnfuschia 37 - 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7910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114300</xdr:rowOff>
    </xdr:from>
    <xdr:to>
      <xdr:col>1</xdr:col>
      <xdr:colOff>0</xdr:colOff>
      <xdr:row>10</xdr:row>
      <xdr:rowOff>209550</xdr:rowOff>
    </xdr:to>
    <xdr:pic>
      <xdr:nvPicPr>
        <xdr:cNvPr id="9" name="Рисунок 33" descr="tngreen 37 - 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5147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104775</xdr:rowOff>
    </xdr:from>
    <xdr:to>
      <xdr:col>1</xdr:col>
      <xdr:colOff>0</xdr:colOff>
      <xdr:row>12</xdr:row>
      <xdr:rowOff>228600</xdr:rowOff>
    </xdr:to>
    <xdr:pic>
      <xdr:nvPicPr>
        <xdr:cNvPr id="10" name="Рисунок 34" descr="tnpurple 37 - 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13385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95250</xdr:rowOff>
    </xdr:from>
    <xdr:to>
      <xdr:col>1</xdr:col>
      <xdr:colOff>0</xdr:colOff>
      <xdr:row>16</xdr:row>
      <xdr:rowOff>200025</xdr:rowOff>
    </xdr:to>
    <xdr:pic>
      <xdr:nvPicPr>
        <xdr:cNvPr id="11" name="Рисунок 35" descr="tnyellow 37 - 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38162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76200</xdr:rowOff>
    </xdr:from>
    <xdr:to>
      <xdr:col>1</xdr:col>
      <xdr:colOff>0</xdr:colOff>
      <xdr:row>38</xdr:row>
      <xdr:rowOff>190500</xdr:rowOff>
    </xdr:to>
    <xdr:pic>
      <xdr:nvPicPr>
        <xdr:cNvPr id="12" name="Рисунок 45" descr="tnP - black blue al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3158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1</xdr:col>
      <xdr:colOff>0</xdr:colOff>
      <xdr:row>30</xdr:row>
      <xdr:rowOff>266700</xdr:rowOff>
    </xdr:to>
    <xdr:pic>
      <xdr:nvPicPr>
        <xdr:cNvPr id="13" name="Рисунок 46" descr="tnP - black white checks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8774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85725</xdr:rowOff>
    </xdr:from>
    <xdr:to>
      <xdr:col>1</xdr:col>
      <xdr:colOff>0</xdr:colOff>
      <xdr:row>36</xdr:row>
      <xdr:rowOff>200025</xdr:rowOff>
    </xdr:to>
    <xdr:pic>
      <xdr:nvPicPr>
        <xdr:cNvPr id="14" name="Рисунок 47" descr="tnP - blue gingham all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169670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1</xdr:col>
      <xdr:colOff>0</xdr:colOff>
      <xdr:row>34</xdr:row>
      <xdr:rowOff>228600</xdr:rowOff>
    </xdr:to>
    <xdr:pic>
      <xdr:nvPicPr>
        <xdr:cNvPr id="15" name="Рисунок 48" descr="tnP - rad rainbow all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108710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133350</xdr:rowOff>
    </xdr:from>
    <xdr:to>
      <xdr:col>1</xdr:col>
      <xdr:colOff>0</xdr:colOff>
      <xdr:row>32</xdr:row>
      <xdr:rowOff>228600</xdr:rowOff>
    </xdr:to>
    <xdr:pic>
      <xdr:nvPicPr>
        <xdr:cNvPr id="16" name="Рисунок 49" descr="tnP - red stars all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4870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0</xdr:col>
      <xdr:colOff>600075</xdr:colOff>
      <xdr:row>28</xdr:row>
      <xdr:rowOff>180975</xdr:rowOff>
    </xdr:to>
    <xdr:pic>
      <xdr:nvPicPr>
        <xdr:cNvPr id="17" name="Рисунок 50" descr="tnP - safari all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19162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1</xdr:col>
      <xdr:colOff>0</xdr:colOff>
      <xdr:row>40</xdr:row>
      <xdr:rowOff>161925</xdr:rowOff>
    </xdr:to>
    <xdr:pic>
      <xdr:nvPicPr>
        <xdr:cNvPr id="18" name="Рисунок 51" descr="tnP - white black stars all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93495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114300</xdr:rowOff>
    </xdr:from>
    <xdr:to>
      <xdr:col>1</xdr:col>
      <xdr:colOff>0</xdr:colOff>
      <xdr:row>42</xdr:row>
      <xdr:rowOff>238125</xdr:rowOff>
    </xdr:to>
    <xdr:pic>
      <xdr:nvPicPr>
        <xdr:cNvPr id="19" name="Рисунок 52" descr="tnP - white yellow all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361122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314325</xdr:rowOff>
    </xdr:from>
    <xdr:to>
      <xdr:col>1</xdr:col>
      <xdr:colOff>0</xdr:colOff>
      <xdr:row>44</xdr:row>
      <xdr:rowOff>114300</xdr:rowOff>
    </xdr:to>
    <xdr:pic>
      <xdr:nvPicPr>
        <xdr:cNvPr id="20" name="Рисунок 53" descr="tnbab-display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412557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</xdr:rowOff>
    </xdr:from>
    <xdr:to>
      <xdr:col>1</xdr:col>
      <xdr:colOff>1638300</xdr:colOff>
      <xdr:row>0</xdr:row>
      <xdr:rowOff>1019175</xdr:rowOff>
    </xdr:to>
    <xdr:pic>
      <xdr:nvPicPr>
        <xdr:cNvPr id="1" name="Рисунок 3" descr="shupeas-logo2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7625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66675</xdr:rowOff>
    </xdr:from>
    <xdr:to>
      <xdr:col>6</xdr:col>
      <xdr:colOff>361950</xdr:colOff>
      <xdr:row>0</xdr:row>
      <xdr:rowOff>1019175</xdr:rowOff>
    </xdr:to>
    <xdr:pic>
      <xdr:nvPicPr>
        <xdr:cNvPr id="2" name="Рисунок 3" descr="twitter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666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161925</xdr:rowOff>
    </xdr:from>
    <xdr:to>
      <xdr:col>0</xdr:col>
      <xdr:colOff>495300</xdr:colOff>
      <xdr:row>7</xdr:row>
      <xdr:rowOff>381000</xdr:rowOff>
    </xdr:to>
    <xdr:pic>
      <xdr:nvPicPr>
        <xdr:cNvPr id="3" name="Рисунок 4" descr="01600-shupeas_orig-pink-cupcake-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384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161925</xdr:rowOff>
    </xdr:from>
    <xdr:to>
      <xdr:col>0</xdr:col>
      <xdr:colOff>495300</xdr:colOff>
      <xdr:row>9</xdr:row>
      <xdr:rowOff>409575</xdr:rowOff>
    </xdr:to>
    <xdr:pic>
      <xdr:nvPicPr>
        <xdr:cNvPr id="4" name="Рисунок 5" descr="01602-shupeas_orig-brown-strawberry-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0957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161925</xdr:rowOff>
    </xdr:from>
    <xdr:to>
      <xdr:col>0</xdr:col>
      <xdr:colOff>495300</xdr:colOff>
      <xdr:row>10</xdr:row>
      <xdr:rowOff>409575</xdr:rowOff>
    </xdr:to>
    <xdr:pic>
      <xdr:nvPicPr>
        <xdr:cNvPr id="5" name="Рисунок 6" descr="01603-shupeas_orig-pink-dkpink_flower-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72440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</xdr:row>
      <xdr:rowOff>161925</xdr:rowOff>
    </xdr:from>
    <xdr:to>
      <xdr:col>0</xdr:col>
      <xdr:colOff>495300</xdr:colOff>
      <xdr:row>11</xdr:row>
      <xdr:rowOff>400050</xdr:rowOff>
    </xdr:to>
    <xdr:pic>
      <xdr:nvPicPr>
        <xdr:cNvPr id="6" name="Рисунок 7" descr="01604-shupeas_orig-lt_blue-airplane-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53530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495300</xdr:colOff>
      <xdr:row>12</xdr:row>
      <xdr:rowOff>409575</xdr:rowOff>
    </xdr:to>
    <xdr:pic>
      <xdr:nvPicPr>
        <xdr:cNvPr id="7" name="Рисунок 8" descr="01605-shupeas_orig-blue-baseball-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598170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66675</xdr:rowOff>
    </xdr:from>
    <xdr:to>
      <xdr:col>0</xdr:col>
      <xdr:colOff>590550</xdr:colOff>
      <xdr:row>8</xdr:row>
      <xdr:rowOff>609600</xdr:rowOff>
    </xdr:to>
    <xdr:pic>
      <xdr:nvPicPr>
        <xdr:cNvPr id="8" name="Рисунок 10" descr="01601-shupeas_orig-creme-butterfly-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3718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161925</xdr:rowOff>
    </xdr:from>
    <xdr:to>
      <xdr:col>0</xdr:col>
      <xdr:colOff>495300</xdr:colOff>
      <xdr:row>17</xdr:row>
      <xdr:rowOff>409575</xdr:rowOff>
    </xdr:to>
    <xdr:pic>
      <xdr:nvPicPr>
        <xdr:cNvPr id="9" name="Рисунок 11" descr="01300-shupeas-pink-cupcake-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849630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</xdr:row>
      <xdr:rowOff>161925</xdr:rowOff>
    </xdr:from>
    <xdr:to>
      <xdr:col>0</xdr:col>
      <xdr:colOff>495300</xdr:colOff>
      <xdr:row>18</xdr:row>
      <xdr:rowOff>371475</xdr:rowOff>
    </xdr:to>
    <xdr:pic>
      <xdr:nvPicPr>
        <xdr:cNvPr id="10" name="Рисунок 12" descr="01301-shupeas-lt-blue-butterfly-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91249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0</xdr:col>
      <xdr:colOff>495300</xdr:colOff>
      <xdr:row>19</xdr:row>
      <xdr:rowOff>381000</xdr:rowOff>
    </xdr:to>
    <xdr:pic>
      <xdr:nvPicPr>
        <xdr:cNvPr id="11" name="Рисунок 13" descr="01302-shupeas-pink-flower-7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97536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</xdr:row>
      <xdr:rowOff>161925</xdr:rowOff>
    </xdr:from>
    <xdr:to>
      <xdr:col>0</xdr:col>
      <xdr:colOff>495300</xdr:colOff>
      <xdr:row>20</xdr:row>
      <xdr:rowOff>361950</xdr:rowOff>
    </xdr:to>
    <xdr:pic>
      <xdr:nvPicPr>
        <xdr:cNvPr id="12" name="Рисунок 14" descr="01303-cherry-7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038225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161925</xdr:rowOff>
    </xdr:from>
    <xdr:to>
      <xdr:col>0</xdr:col>
      <xdr:colOff>495300</xdr:colOff>
      <xdr:row>21</xdr:row>
      <xdr:rowOff>400050</xdr:rowOff>
    </xdr:to>
    <xdr:pic>
      <xdr:nvPicPr>
        <xdr:cNvPr id="13" name="Рисунок 15" descr="01304-shupeas-blue-rocket-7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110109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161925</xdr:rowOff>
    </xdr:from>
    <xdr:to>
      <xdr:col>0</xdr:col>
      <xdr:colOff>495300</xdr:colOff>
      <xdr:row>22</xdr:row>
      <xdr:rowOff>381000</xdr:rowOff>
    </xdr:to>
    <xdr:pic>
      <xdr:nvPicPr>
        <xdr:cNvPr id="14" name="Рисунок 16" descr="01305-shupeas-brown-football-7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116395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495300</xdr:colOff>
      <xdr:row>23</xdr:row>
      <xdr:rowOff>400050</xdr:rowOff>
    </xdr:to>
    <xdr:pic>
      <xdr:nvPicPr>
        <xdr:cNvPr id="15" name="Рисунок 17" descr="01306-shupeas-creme-baseball_mitt-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122682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161925</xdr:rowOff>
    </xdr:from>
    <xdr:to>
      <xdr:col>0</xdr:col>
      <xdr:colOff>495300</xdr:colOff>
      <xdr:row>27</xdr:row>
      <xdr:rowOff>409575</xdr:rowOff>
    </xdr:to>
    <xdr:pic>
      <xdr:nvPicPr>
        <xdr:cNvPr id="16" name="Рисунок 18" descr="01000-shupeas_too-pink-heart-7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140493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</xdr:row>
      <xdr:rowOff>161925</xdr:rowOff>
    </xdr:from>
    <xdr:to>
      <xdr:col>0</xdr:col>
      <xdr:colOff>495300</xdr:colOff>
      <xdr:row>28</xdr:row>
      <xdr:rowOff>371475</xdr:rowOff>
    </xdr:to>
    <xdr:pic>
      <xdr:nvPicPr>
        <xdr:cNvPr id="17" name="Рисунок 19" descr="01001-shupeas_too-brown-butterfly-7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1467802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161925</xdr:rowOff>
    </xdr:from>
    <xdr:to>
      <xdr:col>0</xdr:col>
      <xdr:colOff>495300</xdr:colOff>
      <xdr:row>29</xdr:row>
      <xdr:rowOff>381000</xdr:rowOff>
    </xdr:to>
    <xdr:pic>
      <xdr:nvPicPr>
        <xdr:cNvPr id="18" name="Рисунок 20" descr="01001-shupeas_too-dk_pink-princess-7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1530667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161925</xdr:rowOff>
    </xdr:from>
    <xdr:to>
      <xdr:col>0</xdr:col>
      <xdr:colOff>495300</xdr:colOff>
      <xdr:row>30</xdr:row>
      <xdr:rowOff>381000</xdr:rowOff>
    </xdr:to>
    <xdr:pic>
      <xdr:nvPicPr>
        <xdr:cNvPr id="19" name="Рисунок 21" descr="01003-shupeas_too-white-ladybug-7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1593532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161925</xdr:rowOff>
    </xdr:from>
    <xdr:to>
      <xdr:col>0</xdr:col>
      <xdr:colOff>495300</xdr:colOff>
      <xdr:row>31</xdr:row>
      <xdr:rowOff>371475</xdr:rowOff>
    </xdr:to>
    <xdr:pic>
      <xdr:nvPicPr>
        <xdr:cNvPr id="20" name="Рисунок 22" descr="01004-shupeas_too-black-skull-7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165639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161925</xdr:rowOff>
    </xdr:from>
    <xdr:to>
      <xdr:col>0</xdr:col>
      <xdr:colOff>495300</xdr:colOff>
      <xdr:row>32</xdr:row>
      <xdr:rowOff>371475</xdr:rowOff>
    </xdr:to>
    <xdr:pic>
      <xdr:nvPicPr>
        <xdr:cNvPr id="21" name="Рисунок 23" descr="01005-shupeas_too-lt_blue-robot-7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1719262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34</xdr:row>
      <xdr:rowOff>161925</xdr:rowOff>
    </xdr:from>
    <xdr:to>
      <xdr:col>0</xdr:col>
      <xdr:colOff>495300</xdr:colOff>
      <xdr:row>34</xdr:row>
      <xdr:rowOff>409575</xdr:rowOff>
    </xdr:to>
    <xdr:pic>
      <xdr:nvPicPr>
        <xdr:cNvPr id="22" name="Рисунок 25" descr="01007-shupeas_too-blue-car-7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184499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</xdr:row>
      <xdr:rowOff>161925</xdr:rowOff>
    </xdr:from>
    <xdr:to>
      <xdr:col>0</xdr:col>
      <xdr:colOff>495300</xdr:colOff>
      <xdr:row>24</xdr:row>
      <xdr:rowOff>381000</xdr:rowOff>
    </xdr:to>
    <xdr:pic>
      <xdr:nvPicPr>
        <xdr:cNvPr id="23" name="Рисунок 27" descr="01307-shupeas-black-soccer-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128968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161925</xdr:rowOff>
    </xdr:from>
    <xdr:to>
      <xdr:col>0</xdr:col>
      <xdr:colOff>495300</xdr:colOff>
      <xdr:row>33</xdr:row>
      <xdr:rowOff>400050</xdr:rowOff>
    </xdr:to>
    <xdr:pic>
      <xdr:nvPicPr>
        <xdr:cNvPr id="24" name="Рисунок 28" descr="01006-shupeas_too-brown-football-7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178212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</xdr:row>
      <xdr:rowOff>161925</xdr:rowOff>
    </xdr:from>
    <xdr:to>
      <xdr:col>0</xdr:col>
      <xdr:colOff>495300</xdr:colOff>
      <xdr:row>13</xdr:row>
      <xdr:rowOff>409575</xdr:rowOff>
    </xdr:to>
    <xdr:pic>
      <xdr:nvPicPr>
        <xdr:cNvPr id="25" name="Рисунок 30" descr="01606-shupeas_orig-creme-puppy-7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66103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57150</xdr:rowOff>
    </xdr:from>
    <xdr:to>
      <xdr:col>0</xdr:col>
      <xdr:colOff>590550</xdr:colOff>
      <xdr:row>14</xdr:row>
      <xdr:rowOff>609600</xdr:rowOff>
    </xdr:to>
    <xdr:pic>
      <xdr:nvPicPr>
        <xdr:cNvPr id="26" name="Рисунок 31" descr="01607-shupeas_orig-brown-basketball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7134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38100</xdr:rowOff>
    </xdr:from>
    <xdr:to>
      <xdr:col>1</xdr:col>
      <xdr:colOff>1895475</xdr:colOff>
      <xdr:row>0</xdr:row>
      <xdr:rowOff>1019175</xdr:rowOff>
    </xdr:to>
    <xdr:pic>
      <xdr:nvPicPr>
        <xdr:cNvPr id="1" name="Рисунок 3" descr="blooming-bath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200025</xdr:colOff>
      <xdr:row>0</xdr:row>
      <xdr:rowOff>952500</xdr:rowOff>
    </xdr:to>
    <xdr:pic>
      <xdr:nvPicPr>
        <xdr:cNvPr id="2" name="Рисунок 3" descr="twitter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95250</xdr:rowOff>
    </xdr:from>
    <xdr:to>
      <xdr:col>0</xdr:col>
      <xdr:colOff>504825</xdr:colOff>
      <xdr:row>9</xdr:row>
      <xdr:rowOff>0</xdr:rowOff>
    </xdr:to>
    <xdr:grpSp>
      <xdr:nvGrpSpPr>
        <xdr:cNvPr id="3" name="Группа 6"/>
        <xdr:cNvGrpSpPr>
          <a:grpSpLocks/>
        </xdr:cNvGrpSpPr>
      </xdr:nvGrpSpPr>
      <xdr:grpSpPr>
        <a:xfrm>
          <a:off x="47625" y="2314575"/>
          <a:ext cx="457200" cy="1790700"/>
          <a:chOff x="0" y="1476375"/>
          <a:chExt cx="457200" cy="1714500"/>
        </a:xfrm>
        <a:solidFill>
          <a:srgbClr val="FFFFFF"/>
        </a:solidFill>
      </xdr:grpSpPr>
      <xdr:pic>
        <xdr:nvPicPr>
          <xdr:cNvPr id="4" name="Рисунок 3" descr="00402-blooming-bath-pink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476375"/>
            <a:ext cx="457200" cy="4573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4" descr="00403-blooming-bath-turquoise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2105168"/>
            <a:ext cx="457200" cy="4573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5" descr="00401-blooming-bath-yellow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2733532"/>
            <a:ext cx="457200" cy="4573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0</xdr:rowOff>
    </xdr:from>
    <xdr:to>
      <xdr:col>5</xdr:col>
      <xdr:colOff>695325</xdr:colOff>
      <xdr:row>0</xdr:row>
      <xdr:rowOff>952500</xdr:rowOff>
    </xdr:to>
    <xdr:pic>
      <xdr:nvPicPr>
        <xdr:cNvPr id="1" name="Рисунок 3" descr="twitt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2219325</xdr:colOff>
      <xdr:row>0</xdr:row>
      <xdr:rowOff>923925</xdr:rowOff>
    </xdr:to>
    <xdr:pic>
      <xdr:nvPicPr>
        <xdr:cNvPr id="2" name="Рисунок 8" descr="logo-ali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47625</xdr:rowOff>
    </xdr:from>
    <xdr:to>
      <xdr:col>0</xdr:col>
      <xdr:colOff>1019175</xdr:colOff>
      <xdr:row>7</xdr:row>
      <xdr:rowOff>695325</xdr:rowOff>
    </xdr:to>
    <xdr:pic>
      <xdr:nvPicPr>
        <xdr:cNvPr id="3" name="Рисунок 10" descr="tna2-alilo-buddy-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47650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</xdr:row>
      <xdr:rowOff>19050</xdr:rowOff>
    </xdr:from>
    <xdr:to>
      <xdr:col>0</xdr:col>
      <xdr:colOff>733425</xdr:colOff>
      <xdr:row>9</xdr:row>
      <xdr:rowOff>628650</xdr:rowOff>
    </xdr:to>
    <xdr:pic>
      <xdr:nvPicPr>
        <xdr:cNvPr id="4" name="Рисунок 11" descr="tng7-alilo-big-bunny-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838575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47625</xdr:rowOff>
    </xdr:from>
    <xdr:to>
      <xdr:col>0</xdr:col>
      <xdr:colOff>933450</xdr:colOff>
      <xdr:row>8</xdr:row>
      <xdr:rowOff>666750</xdr:rowOff>
    </xdr:to>
    <xdr:pic>
      <xdr:nvPicPr>
        <xdr:cNvPr id="5" name="Рисунок 12" descr="tng6-alilo-honey-bunny-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317182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optgroup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optgroup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optgroup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optgroup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optgroup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optgroup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2" max="2" width="61.28125" style="0" bestFit="1" customWidth="1"/>
    <col min="3" max="3" width="8.28125" style="0" bestFit="1" customWidth="1"/>
    <col min="4" max="4" width="13.140625" style="3" bestFit="1" customWidth="1"/>
    <col min="5" max="5" width="11.140625" style="3" bestFit="1" customWidth="1"/>
    <col min="6" max="6" width="11.28125" style="0" bestFit="1" customWidth="1"/>
    <col min="7" max="7" width="11.140625" style="0" bestFit="1" customWidth="1"/>
  </cols>
  <sheetData>
    <row r="1" spans="3:9" ht="86.25" customHeight="1">
      <c r="C1" s="10"/>
      <c r="D1" s="10"/>
      <c r="I1" s="67" t="s">
        <v>154</v>
      </c>
    </row>
    <row r="2" spans="2:9" ht="15" customHeight="1">
      <c r="B2" s="73" t="s">
        <v>180</v>
      </c>
      <c r="C2" s="10"/>
      <c r="D2" s="10"/>
      <c r="G2" s="72"/>
      <c r="I2" s="67"/>
    </row>
    <row r="3" spans="2:9" s="73" customFormat="1" ht="15" customHeight="1">
      <c r="B3" s="73" t="s">
        <v>191</v>
      </c>
      <c r="C3" s="74"/>
      <c r="D3" s="74"/>
      <c r="E3" s="75"/>
      <c r="G3" s="76"/>
      <c r="I3" s="77"/>
    </row>
    <row r="4" spans="2:9" ht="15" customHeight="1" thickBot="1">
      <c r="B4" s="73" t="s">
        <v>183</v>
      </c>
      <c r="C4" s="10"/>
      <c r="D4" s="10"/>
      <c r="G4" s="72"/>
      <c r="I4" s="67"/>
    </row>
    <row r="5" spans="1:7" ht="30">
      <c r="A5" s="39" t="s">
        <v>140</v>
      </c>
      <c r="B5" s="39" t="s">
        <v>0</v>
      </c>
      <c r="C5" s="39" t="s">
        <v>1</v>
      </c>
      <c r="D5" s="40" t="s">
        <v>24</v>
      </c>
      <c r="E5" s="44" t="s">
        <v>94</v>
      </c>
      <c r="F5" s="41" t="s">
        <v>95</v>
      </c>
      <c r="G5" s="42" t="s">
        <v>110</v>
      </c>
    </row>
    <row r="6" spans="2:7" ht="15">
      <c r="B6" s="1"/>
      <c r="C6" s="1"/>
      <c r="D6" s="2"/>
      <c r="E6" s="45"/>
      <c r="F6" s="12"/>
      <c r="G6" s="34"/>
    </row>
    <row r="7" spans="1:7" ht="54.75" customHeight="1">
      <c r="A7" s="30"/>
      <c r="B7" s="43" t="s">
        <v>111</v>
      </c>
      <c r="C7" s="31" t="s">
        <v>49</v>
      </c>
      <c r="D7" s="32">
        <v>832223000259</v>
      </c>
      <c r="E7" s="46">
        <v>2299</v>
      </c>
      <c r="F7" s="35">
        <f>E7*25%</f>
        <v>574.75</v>
      </c>
      <c r="G7" s="36">
        <f>E7-F7</f>
        <v>1724.25</v>
      </c>
    </row>
    <row r="8" spans="1:7" ht="54.75" customHeight="1">
      <c r="A8" s="30"/>
      <c r="B8" s="43" t="s">
        <v>112</v>
      </c>
      <c r="C8" s="31" t="s">
        <v>50</v>
      </c>
      <c r="D8" s="32">
        <v>832223000136</v>
      </c>
      <c r="E8" s="46">
        <v>2299</v>
      </c>
      <c r="F8" s="35">
        <f aca="true" t="shared" si="0" ref="F8:F35">E8*25%</f>
        <v>574.75</v>
      </c>
      <c r="G8" s="36">
        <f aca="true" t="shared" si="1" ref="G8:G35">E8-F8</f>
        <v>1724.25</v>
      </c>
    </row>
    <row r="9" spans="1:7" ht="54.75" customHeight="1">
      <c r="A9" s="16"/>
      <c r="B9" s="43" t="s">
        <v>113</v>
      </c>
      <c r="C9" s="31" t="s">
        <v>51</v>
      </c>
      <c r="D9" s="32">
        <v>832223000273</v>
      </c>
      <c r="E9" s="46">
        <v>2299</v>
      </c>
      <c r="F9" s="35">
        <f t="shared" si="0"/>
        <v>574.75</v>
      </c>
      <c r="G9" s="36">
        <f t="shared" si="1"/>
        <v>1724.25</v>
      </c>
    </row>
    <row r="10" spans="1:7" ht="54.75" customHeight="1">
      <c r="A10" s="16"/>
      <c r="B10" s="43" t="s">
        <v>114</v>
      </c>
      <c r="C10" s="31" t="s">
        <v>52</v>
      </c>
      <c r="D10" s="32">
        <v>832223000266</v>
      </c>
      <c r="E10" s="46">
        <v>2299</v>
      </c>
      <c r="F10" s="35">
        <f t="shared" si="0"/>
        <v>574.75</v>
      </c>
      <c r="G10" s="36">
        <f t="shared" si="1"/>
        <v>1724.25</v>
      </c>
    </row>
    <row r="11" spans="1:7" ht="54.75" customHeight="1">
      <c r="A11" s="16"/>
      <c r="B11" s="43" t="s">
        <v>115</v>
      </c>
      <c r="C11" s="31" t="s">
        <v>53</v>
      </c>
      <c r="D11" s="32">
        <v>832223000389</v>
      </c>
      <c r="E11" s="46">
        <v>2299</v>
      </c>
      <c r="F11" s="35">
        <f t="shared" si="0"/>
        <v>574.75</v>
      </c>
      <c r="G11" s="36">
        <f t="shared" si="1"/>
        <v>1724.25</v>
      </c>
    </row>
    <row r="12" spans="1:7" ht="54.75" customHeight="1">
      <c r="A12" s="16"/>
      <c r="B12" s="43" t="s">
        <v>116</v>
      </c>
      <c r="C12" s="31" t="s">
        <v>54</v>
      </c>
      <c r="D12" s="32">
        <v>832223000129</v>
      </c>
      <c r="E12" s="46">
        <v>2299</v>
      </c>
      <c r="F12" s="35">
        <f t="shared" si="0"/>
        <v>574.75</v>
      </c>
      <c r="G12" s="36">
        <f t="shared" si="1"/>
        <v>1724.25</v>
      </c>
    </row>
    <row r="13" spans="1:7" ht="54.75" customHeight="1">
      <c r="A13" s="16"/>
      <c r="B13" s="43" t="s">
        <v>117</v>
      </c>
      <c r="C13" s="31" t="s">
        <v>55</v>
      </c>
      <c r="D13" s="32">
        <v>832223000044</v>
      </c>
      <c r="E13" s="46">
        <v>1999</v>
      </c>
      <c r="F13" s="35">
        <f t="shared" si="0"/>
        <v>499.75</v>
      </c>
      <c r="G13" s="36">
        <f t="shared" si="1"/>
        <v>1499.25</v>
      </c>
    </row>
    <row r="14" spans="1:7" ht="54.75" customHeight="1">
      <c r="A14" s="16"/>
      <c r="B14" s="43" t="s">
        <v>118</v>
      </c>
      <c r="C14" s="31" t="s">
        <v>56</v>
      </c>
      <c r="D14" s="32">
        <v>832223000013</v>
      </c>
      <c r="E14" s="46">
        <v>1999</v>
      </c>
      <c r="F14" s="35">
        <f t="shared" si="0"/>
        <v>499.75</v>
      </c>
      <c r="G14" s="36">
        <f t="shared" si="1"/>
        <v>1499.25</v>
      </c>
    </row>
    <row r="15" spans="1:7" ht="54.75" customHeight="1">
      <c r="A15" s="16"/>
      <c r="B15" s="43" t="s">
        <v>119</v>
      </c>
      <c r="C15" s="31" t="s">
        <v>57</v>
      </c>
      <c r="D15" s="32">
        <v>832223000020</v>
      </c>
      <c r="E15" s="46">
        <v>1999</v>
      </c>
      <c r="F15" s="35">
        <f t="shared" si="0"/>
        <v>499.75</v>
      </c>
      <c r="G15" s="36">
        <f t="shared" si="1"/>
        <v>1499.25</v>
      </c>
    </row>
    <row r="16" spans="1:7" ht="54.75" customHeight="1">
      <c r="A16" s="16"/>
      <c r="B16" s="43" t="s">
        <v>120</v>
      </c>
      <c r="C16" s="31" t="s">
        <v>58</v>
      </c>
      <c r="D16" s="32">
        <v>832223000037</v>
      </c>
      <c r="E16" s="46">
        <v>1999</v>
      </c>
      <c r="F16" s="35">
        <f t="shared" si="0"/>
        <v>499.75</v>
      </c>
      <c r="G16" s="36">
        <f t="shared" si="1"/>
        <v>1499.25</v>
      </c>
    </row>
    <row r="17" spans="1:7" ht="54.75" customHeight="1">
      <c r="A17" s="16"/>
      <c r="B17" s="43" t="s">
        <v>121</v>
      </c>
      <c r="C17" s="31" t="s">
        <v>59</v>
      </c>
      <c r="D17" s="32">
        <v>832223000112</v>
      </c>
      <c r="E17" s="46">
        <v>1999</v>
      </c>
      <c r="F17" s="35">
        <f t="shared" si="0"/>
        <v>499.75</v>
      </c>
      <c r="G17" s="36">
        <f t="shared" si="1"/>
        <v>1499.25</v>
      </c>
    </row>
    <row r="18" spans="1:7" ht="54.75" customHeight="1">
      <c r="A18" s="16"/>
      <c r="B18" s="43" t="s">
        <v>122</v>
      </c>
      <c r="C18" s="31" t="s">
        <v>60</v>
      </c>
      <c r="D18" s="32">
        <v>832223000075</v>
      </c>
      <c r="E18" s="46">
        <v>1999</v>
      </c>
      <c r="F18" s="35">
        <f t="shared" si="0"/>
        <v>499.75</v>
      </c>
      <c r="G18" s="36">
        <f t="shared" si="1"/>
        <v>1499.25</v>
      </c>
    </row>
    <row r="19" spans="1:7" ht="54.75" customHeight="1">
      <c r="A19" s="16"/>
      <c r="B19" s="43" t="s">
        <v>48</v>
      </c>
      <c r="C19" s="31" t="s">
        <v>61</v>
      </c>
      <c r="D19" s="32">
        <v>832223000488</v>
      </c>
      <c r="E19" s="46">
        <v>499</v>
      </c>
      <c r="F19" s="35">
        <f t="shared" si="0"/>
        <v>124.75</v>
      </c>
      <c r="G19" s="36">
        <f t="shared" si="1"/>
        <v>374.25</v>
      </c>
    </row>
    <row r="20" spans="1:7" ht="54.75" customHeight="1">
      <c r="A20" s="16"/>
      <c r="B20" s="43" t="s">
        <v>123</v>
      </c>
      <c r="C20" s="31" t="s">
        <v>124</v>
      </c>
      <c r="D20" s="32">
        <v>832223001447</v>
      </c>
      <c r="E20" s="46">
        <v>1999</v>
      </c>
      <c r="F20" s="35">
        <f t="shared" si="0"/>
        <v>499.75</v>
      </c>
      <c r="G20" s="36">
        <f t="shared" si="1"/>
        <v>1499.25</v>
      </c>
    </row>
    <row r="21" spans="1:7" ht="54.75" customHeight="1">
      <c r="A21" s="16"/>
      <c r="B21" s="43" t="s">
        <v>155</v>
      </c>
      <c r="C21" s="31" t="s">
        <v>125</v>
      </c>
      <c r="D21" s="32">
        <v>832223001553</v>
      </c>
      <c r="E21" s="46">
        <v>1999</v>
      </c>
      <c r="F21" s="35">
        <f t="shared" si="0"/>
        <v>499.75</v>
      </c>
      <c r="G21" s="36">
        <f t="shared" si="1"/>
        <v>1499.25</v>
      </c>
    </row>
    <row r="22" spans="1:7" ht="54.75" customHeight="1">
      <c r="A22" s="16"/>
      <c r="B22" s="43" t="s">
        <v>156</v>
      </c>
      <c r="C22" s="31" t="s">
        <v>126</v>
      </c>
      <c r="D22" s="32">
        <v>832223001201</v>
      </c>
      <c r="E22" s="46">
        <v>1999</v>
      </c>
      <c r="F22" s="35">
        <f t="shared" si="0"/>
        <v>499.75</v>
      </c>
      <c r="G22" s="36">
        <f t="shared" si="1"/>
        <v>1499.25</v>
      </c>
    </row>
    <row r="23" spans="1:7" ht="54.75" customHeight="1">
      <c r="A23" s="16"/>
      <c r="B23" s="43" t="s">
        <v>157</v>
      </c>
      <c r="C23" s="31" t="s">
        <v>127</v>
      </c>
      <c r="D23" s="32">
        <v>832223001171</v>
      </c>
      <c r="E23" s="46">
        <v>1999</v>
      </c>
      <c r="F23" s="35">
        <f t="shared" si="0"/>
        <v>499.75</v>
      </c>
      <c r="G23" s="36">
        <f t="shared" si="1"/>
        <v>1499.25</v>
      </c>
    </row>
    <row r="24" spans="1:7" ht="54.75" customHeight="1">
      <c r="A24" s="16"/>
      <c r="B24" s="43" t="s">
        <v>158</v>
      </c>
      <c r="C24" s="31" t="s">
        <v>128</v>
      </c>
      <c r="D24" s="32">
        <v>832223001287</v>
      </c>
      <c r="E24" s="46">
        <v>1399</v>
      </c>
      <c r="F24" s="35">
        <f t="shared" si="0"/>
        <v>349.75</v>
      </c>
      <c r="G24" s="36">
        <f t="shared" si="1"/>
        <v>1049.25</v>
      </c>
    </row>
    <row r="25" spans="1:7" ht="54.75" customHeight="1">
      <c r="A25" s="16"/>
      <c r="B25" s="43" t="s">
        <v>159</v>
      </c>
      <c r="C25" s="31" t="s">
        <v>129</v>
      </c>
      <c r="D25" s="32">
        <v>832223001430</v>
      </c>
      <c r="E25" s="46">
        <v>1399</v>
      </c>
      <c r="F25" s="35">
        <f t="shared" si="0"/>
        <v>349.75</v>
      </c>
      <c r="G25" s="36">
        <f t="shared" si="1"/>
        <v>1049.25</v>
      </c>
    </row>
    <row r="26" spans="1:7" ht="54.75" customHeight="1">
      <c r="A26" s="16"/>
      <c r="B26" s="43" t="s">
        <v>160</v>
      </c>
      <c r="C26" s="31" t="s">
        <v>130</v>
      </c>
      <c r="D26" s="32">
        <v>832223001348</v>
      </c>
      <c r="E26" s="46">
        <v>1399</v>
      </c>
      <c r="F26" s="35">
        <f t="shared" si="0"/>
        <v>349.75</v>
      </c>
      <c r="G26" s="36">
        <f t="shared" si="1"/>
        <v>1049.25</v>
      </c>
    </row>
    <row r="27" spans="1:7" ht="54.75" customHeight="1">
      <c r="A27" s="16"/>
      <c r="B27" s="43" t="s">
        <v>161</v>
      </c>
      <c r="C27" s="31" t="s">
        <v>131</v>
      </c>
      <c r="D27" s="32">
        <v>832223000495</v>
      </c>
      <c r="E27" s="46">
        <v>1399</v>
      </c>
      <c r="F27" s="35">
        <f t="shared" si="0"/>
        <v>349.75</v>
      </c>
      <c r="G27" s="36">
        <f t="shared" si="1"/>
        <v>1049.25</v>
      </c>
    </row>
    <row r="28" spans="1:7" ht="54.75" customHeight="1">
      <c r="A28" s="16"/>
      <c r="B28" s="43" t="s">
        <v>162</v>
      </c>
      <c r="C28" s="31" t="s">
        <v>132</v>
      </c>
      <c r="D28" s="32">
        <v>832223001751</v>
      </c>
      <c r="E28" s="46">
        <v>1099</v>
      </c>
      <c r="F28" s="35">
        <f t="shared" si="0"/>
        <v>274.75</v>
      </c>
      <c r="G28" s="36">
        <f t="shared" si="1"/>
        <v>824.25</v>
      </c>
    </row>
    <row r="29" spans="1:7" ht="54.75" customHeight="1">
      <c r="A29" s="16"/>
      <c r="B29" s="43" t="s">
        <v>163</v>
      </c>
      <c r="C29" s="31" t="s">
        <v>133</v>
      </c>
      <c r="D29" s="32">
        <v>832223001645</v>
      </c>
      <c r="E29" s="46">
        <v>1099</v>
      </c>
      <c r="F29" s="35">
        <f t="shared" si="0"/>
        <v>274.75</v>
      </c>
      <c r="G29" s="36">
        <f t="shared" si="1"/>
        <v>824.25</v>
      </c>
    </row>
    <row r="30" spans="1:7" ht="54.75" customHeight="1">
      <c r="A30" s="16"/>
      <c r="B30" s="43" t="s">
        <v>164</v>
      </c>
      <c r="C30" s="31" t="s">
        <v>134</v>
      </c>
      <c r="D30" s="32">
        <v>832223001621</v>
      </c>
      <c r="E30" s="46">
        <v>1099</v>
      </c>
      <c r="F30" s="35">
        <f t="shared" si="0"/>
        <v>274.75</v>
      </c>
      <c r="G30" s="36">
        <f t="shared" si="1"/>
        <v>824.25</v>
      </c>
    </row>
    <row r="31" spans="1:7" ht="54.75" customHeight="1">
      <c r="A31" s="16"/>
      <c r="B31" s="43" t="s">
        <v>165</v>
      </c>
      <c r="C31" s="31" t="s">
        <v>135</v>
      </c>
      <c r="D31" s="32">
        <v>832223001218</v>
      </c>
      <c r="E31" s="46">
        <v>1099</v>
      </c>
      <c r="F31" s="35">
        <f t="shared" si="0"/>
        <v>274.75</v>
      </c>
      <c r="G31" s="36">
        <f t="shared" si="1"/>
        <v>824.25</v>
      </c>
    </row>
    <row r="32" spans="1:7" ht="54.75" customHeight="1">
      <c r="A32" s="16"/>
      <c r="B32" s="43" t="s">
        <v>166</v>
      </c>
      <c r="C32" s="31" t="s">
        <v>136</v>
      </c>
      <c r="D32" s="32">
        <v>832223001690</v>
      </c>
      <c r="E32" s="46">
        <v>999</v>
      </c>
      <c r="F32" s="35">
        <f t="shared" si="0"/>
        <v>249.75</v>
      </c>
      <c r="G32" s="36">
        <f t="shared" si="1"/>
        <v>749.25</v>
      </c>
    </row>
    <row r="33" spans="1:7" ht="54.75" customHeight="1">
      <c r="A33" s="16"/>
      <c r="B33" s="43" t="s">
        <v>167</v>
      </c>
      <c r="C33" s="31" t="s">
        <v>137</v>
      </c>
      <c r="D33" s="32">
        <v>832223000761</v>
      </c>
      <c r="E33" s="46">
        <v>999</v>
      </c>
      <c r="F33" s="35">
        <f t="shared" si="0"/>
        <v>249.75</v>
      </c>
      <c r="G33" s="36">
        <f t="shared" si="1"/>
        <v>749.25</v>
      </c>
    </row>
    <row r="34" spans="1:7" ht="54.75" customHeight="1">
      <c r="A34" s="16"/>
      <c r="B34" s="43" t="s">
        <v>168</v>
      </c>
      <c r="C34" s="31" t="s">
        <v>138</v>
      </c>
      <c r="D34" s="32">
        <v>832223001760</v>
      </c>
      <c r="E34" s="46">
        <v>999</v>
      </c>
      <c r="F34" s="35">
        <f t="shared" si="0"/>
        <v>249.75</v>
      </c>
      <c r="G34" s="36">
        <f t="shared" si="1"/>
        <v>749.25</v>
      </c>
    </row>
    <row r="35" spans="1:7" ht="54.75" customHeight="1">
      <c r="A35" s="16"/>
      <c r="B35" s="43" t="s">
        <v>169</v>
      </c>
      <c r="C35" s="31" t="s">
        <v>139</v>
      </c>
      <c r="D35" s="32">
        <v>832223000723</v>
      </c>
      <c r="E35" s="46">
        <v>999</v>
      </c>
      <c r="F35" s="35">
        <f t="shared" si="0"/>
        <v>249.75</v>
      </c>
      <c r="G35" s="36">
        <f t="shared" si="1"/>
        <v>749.25</v>
      </c>
    </row>
    <row r="36" spans="5:7" ht="15.75" thickBot="1">
      <c r="E36" s="47"/>
      <c r="G36" s="38"/>
    </row>
  </sheetData>
  <sheetProtection/>
  <hyperlinks>
    <hyperlink ref="I1" r:id="rId1" display="www.BabyOptGroup.ru"/>
  </hyperlinks>
  <printOptions/>
  <pageMargins left="0.7" right="0.7" top="0.75" bottom="0.75" header="0.3" footer="0.3"/>
  <pageSetup horizontalDpi="600" verticalDpi="600" orientation="portrait" paperSize="9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2" max="2" width="52.28125" style="0" bestFit="1" customWidth="1"/>
    <col min="3" max="3" width="8.28125" style="0" bestFit="1" customWidth="1"/>
    <col min="4" max="4" width="14.140625" style="3" bestFit="1" customWidth="1"/>
    <col min="5" max="5" width="11.140625" style="3" bestFit="1" customWidth="1"/>
    <col min="6" max="6" width="11.28125" style="0" bestFit="1" customWidth="1"/>
    <col min="7" max="7" width="11.140625" style="0" bestFit="1" customWidth="1"/>
  </cols>
  <sheetData>
    <row r="1" spans="3:9" ht="86.25" customHeight="1">
      <c r="C1" s="10"/>
      <c r="D1" s="10"/>
      <c r="E1" s="10"/>
      <c r="I1" s="67" t="s">
        <v>154</v>
      </c>
    </row>
    <row r="2" spans="2:10" s="73" customFormat="1" ht="15" customHeight="1">
      <c r="B2" s="73" t="s">
        <v>179</v>
      </c>
      <c r="D2" s="74"/>
      <c r="E2" s="74"/>
      <c r="F2" s="75"/>
      <c r="H2" s="76"/>
      <c r="J2" s="77"/>
    </row>
    <row r="3" spans="2:10" s="73" customFormat="1" ht="15" customHeight="1">
      <c r="B3" s="73" t="s">
        <v>190</v>
      </c>
      <c r="D3" s="74"/>
      <c r="E3" s="74"/>
      <c r="F3" s="75"/>
      <c r="H3" s="76"/>
      <c r="J3" s="77"/>
    </row>
    <row r="4" spans="2:10" s="73" customFormat="1" ht="15" customHeight="1">
      <c r="B4" s="73" t="s">
        <v>186</v>
      </c>
      <c r="D4" s="74"/>
      <c r="E4" s="74"/>
      <c r="F4" s="75"/>
      <c r="H4" s="76"/>
      <c r="J4" s="77"/>
    </row>
    <row r="5" spans="4:10" s="73" customFormat="1" ht="15" customHeight="1" thickBot="1">
      <c r="D5" s="74"/>
      <c r="E5" s="74"/>
      <c r="F5" s="75"/>
      <c r="H5" s="76"/>
      <c r="J5" s="77"/>
    </row>
    <row r="6" spans="2:7" ht="30">
      <c r="B6" s="78" t="s">
        <v>0</v>
      </c>
      <c r="C6" s="79" t="s">
        <v>1</v>
      </c>
      <c r="D6" s="80" t="s">
        <v>24</v>
      </c>
      <c r="E6" s="81" t="s">
        <v>94</v>
      </c>
      <c r="F6" s="82" t="s">
        <v>95</v>
      </c>
      <c r="G6" s="83" t="s">
        <v>110</v>
      </c>
    </row>
    <row r="7" spans="2:7" ht="15">
      <c r="B7" s="26"/>
      <c r="C7" s="29"/>
      <c r="D7" s="48"/>
      <c r="E7" s="21"/>
      <c r="F7" s="29"/>
      <c r="G7" s="49"/>
    </row>
    <row r="8" spans="1:7" ht="15">
      <c r="A8" s="6"/>
      <c r="B8" s="6" t="s">
        <v>187</v>
      </c>
      <c r="C8" s="6">
        <v>10110</v>
      </c>
      <c r="D8" s="7">
        <v>4039184101100</v>
      </c>
      <c r="E8" s="20">
        <v>1099</v>
      </c>
      <c r="F8" s="13">
        <f>E8*0.25</f>
        <v>274.75</v>
      </c>
      <c r="G8" s="24">
        <f>E8-F8</f>
        <v>824.25</v>
      </c>
    </row>
    <row r="9" spans="1:7" ht="15">
      <c r="A9" s="6"/>
      <c r="B9" s="6" t="s">
        <v>152</v>
      </c>
      <c r="C9" s="6">
        <v>10220</v>
      </c>
      <c r="D9" s="7">
        <v>4039184102206</v>
      </c>
      <c r="E9" s="20">
        <v>1099</v>
      </c>
      <c r="F9" s="13">
        <f aca="true" t="shared" si="0" ref="F9:F57">E9*0.25</f>
        <v>274.75</v>
      </c>
      <c r="G9" s="24">
        <f aca="true" t="shared" si="1" ref="G9:G57">E9-F9</f>
        <v>824.25</v>
      </c>
    </row>
    <row r="10" spans="1:7" ht="15">
      <c r="A10" s="6"/>
      <c r="B10" s="6" t="s">
        <v>153</v>
      </c>
      <c r="C10" s="6">
        <v>10330</v>
      </c>
      <c r="D10" s="7">
        <v>4039184103302</v>
      </c>
      <c r="E10" s="20">
        <v>1099</v>
      </c>
      <c r="F10" s="13">
        <f t="shared" si="0"/>
        <v>274.75</v>
      </c>
      <c r="G10" s="24">
        <f t="shared" si="1"/>
        <v>824.25</v>
      </c>
    </row>
    <row r="11" spans="1:7" ht="15">
      <c r="A11" s="6"/>
      <c r="B11" s="6" t="s">
        <v>26</v>
      </c>
      <c r="C11" s="6">
        <v>66022</v>
      </c>
      <c r="D11" s="7">
        <v>4039184660225</v>
      </c>
      <c r="E11" s="20">
        <v>649</v>
      </c>
      <c r="F11" s="13">
        <f t="shared" si="0"/>
        <v>162.25</v>
      </c>
      <c r="G11" s="24">
        <f t="shared" si="1"/>
        <v>486.75</v>
      </c>
    </row>
    <row r="12" spans="1:7" ht="15">
      <c r="A12" s="6"/>
      <c r="B12" s="6" t="s">
        <v>27</v>
      </c>
      <c r="C12" s="6">
        <v>66023</v>
      </c>
      <c r="D12" s="7">
        <v>4039184660232</v>
      </c>
      <c r="E12" s="20">
        <v>649</v>
      </c>
      <c r="F12" s="13">
        <f t="shared" si="0"/>
        <v>162.25</v>
      </c>
      <c r="G12" s="24">
        <f t="shared" si="1"/>
        <v>486.75</v>
      </c>
    </row>
    <row r="13" spans="1:7" ht="15">
      <c r="A13" s="6"/>
      <c r="B13" s="6" t="s">
        <v>28</v>
      </c>
      <c r="C13" s="6">
        <v>66024</v>
      </c>
      <c r="D13" s="7">
        <v>4039184660249</v>
      </c>
      <c r="E13" s="20">
        <v>649</v>
      </c>
      <c r="F13" s="13">
        <f t="shared" si="0"/>
        <v>162.25</v>
      </c>
      <c r="G13" s="24">
        <f t="shared" si="1"/>
        <v>486.75</v>
      </c>
    </row>
    <row r="14" spans="1:7" ht="15">
      <c r="A14" s="6"/>
      <c r="B14" s="6" t="s">
        <v>29</v>
      </c>
      <c r="C14" s="6">
        <v>66025</v>
      </c>
      <c r="D14" s="7">
        <v>4039184660256</v>
      </c>
      <c r="E14" s="20">
        <v>649</v>
      </c>
      <c r="F14" s="13">
        <f t="shared" si="0"/>
        <v>162.25</v>
      </c>
      <c r="G14" s="24">
        <f t="shared" si="1"/>
        <v>486.75</v>
      </c>
    </row>
    <row r="15" spans="1:7" ht="15">
      <c r="A15" s="6"/>
      <c r="B15" s="6" t="s">
        <v>30</v>
      </c>
      <c r="C15" s="6">
        <v>66026</v>
      </c>
      <c r="D15" s="7">
        <v>4039184660263</v>
      </c>
      <c r="E15" s="20">
        <v>649</v>
      </c>
      <c r="F15" s="13">
        <f t="shared" si="0"/>
        <v>162.25</v>
      </c>
      <c r="G15" s="24">
        <f t="shared" si="1"/>
        <v>486.75</v>
      </c>
    </row>
    <row r="16" spans="1:7" ht="15">
      <c r="A16" s="6"/>
      <c r="B16" s="6" t="s">
        <v>31</v>
      </c>
      <c r="C16" s="6">
        <v>66027</v>
      </c>
      <c r="D16" s="7">
        <v>4039184660270</v>
      </c>
      <c r="E16" s="20">
        <v>649</v>
      </c>
      <c r="F16" s="13">
        <f t="shared" si="0"/>
        <v>162.25</v>
      </c>
      <c r="G16" s="24">
        <f t="shared" si="1"/>
        <v>486.75</v>
      </c>
    </row>
    <row r="17" spans="1:7" ht="15">
      <c r="A17" s="6"/>
      <c r="B17" s="6" t="s">
        <v>32</v>
      </c>
      <c r="C17" s="6">
        <v>66028</v>
      </c>
      <c r="D17" s="7">
        <v>4039184660287</v>
      </c>
      <c r="E17" s="20">
        <v>649</v>
      </c>
      <c r="F17" s="13">
        <f t="shared" si="0"/>
        <v>162.25</v>
      </c>
      <c r="G17" s="24">
        <f t="shared" si="1"/>
        <v>486.75</v>
      </c>
    </row>
    <row r="18" spans="1:7" ht="15">
      <c r="A18" s="6"/>
      <c r="B18" s="6" t="s">
        <v>33</v>
      </c>
      <c r="C18" s="6">
        <v>69022</v>
      </c>
      <c r="D18" s="7">
        <v>4039184690222</v>
      </c>
      <c r="E18" s="20">
        <v>649</v>
      </c>
      <c r="F18" s="13">
        <f t="shared" si="0"/>
        <v>162.25</v>
      </c>
      <c r="G18" s="24">
        <f t="shared" si="1"/>
        <v>486.75</v>
      </c>
    </row>
    <row r="19" spans="1:7" ht="15">
      <c r="A19" s="6"/>
      <c r="B19" s="6" t="s">
        <v>34</v>
      </c>
      <c r="C19" s="6">
        <v>69023</v>
      </c>
      <c r="D19" s="7">
        <v>4039184690239</v>
      </c>
      <c r="E19" s="20">
        <v>649</v>
      </c>
      <c r="F19" s="13">
        <f t="shared" si="0"/>
        <v>162.25</v>
      </c>
      <c r="G19" s="24">
        <f t="shared" si="1"/>
        <v>486.75</v>
      </c>
    </row>
    <row r="20" spans="1:7" ht="15">
      <c r="A20" s="6"/>
      <c r="B20" s="6" t="s">
        <v>35</v>
      </c>
      <c r="C20" s="6">
        <v>69024</v>
      </c>
      <c r="D20" s="7">
        <v>4039184690246</v>
      </c>
      <c r="E20" s="20">
        <v>649</v>
      </c>
      <c r="F20" s="13">
        <f t="shared" si="0"/>
        <v>162.25</v>
      </c>
      <c r="G20" s="24">
        <f t="shared" si="1"/>
        <v>486.75</v>
      </c>
    </row>
    <row r="21" spans="1:7" ht="15">
      <c r="A21" s="6"/>
      <c r="B21" s="6" t="s">
        <v>36</v>
      </c>
      <c r="C21" s="6">
        <v>69025</v>
      </c>
      <c r="D21" s="7">
        <v>4039184690253</v>
      </c>
      <c r="E21" s="20">
        <v>649</v>
      </c>
      <c r="F21" s="13">
        <f t="shared" si="0"/>
        <v>162.25</v>
      </c>
      <c r="G21" s="24">
        <f t="shared" si="1"/>
        <v>486.75</v>
      </c>
    </row>
    <row r="22" spans="1:7" ht="15">
      <c r="A22" s="6"/>
      <c r="B22" s="6" t="s">
        <v>37</v>
      </c>
      <c r="C22" s="6">
        <v>69026</v>
      </c>
      <c r="D22" s="7">
        <v>4039184690260</v>
      </c>
      <c r="E22" s="20">
        <v>649</v>
      </c>
      <c r="F22" s="13">
        <f t="shared" si="0"/>
        <v>162.25</v>
      </c>
      <c r="G22" s="24">
        <f t="shared" si="1"/>
        <v>486.75</v>
      </c>
    </row>
    <row r="23" spans="1:7" ht="15">
      <c r="A23" s="6"/>
      <c r="B23" s="6" t="s">
        <v>38</v>
      </c>
      <c r="C23" s="6">
        <v>69027</v>
      </c>
      <c r="D23" s="7">
        <v>4039184690277</v>
      </c>
      <c r="E23" s="20">
        <v>649</v>
      </c>
      <c r="F23" s="13">
        <f t="shared" si="0"/>
        <v>162.25</v>
      </c>
      <c r="G23" s="24">
        <f t="shared" si="1"/>
        <v>486.75</v>
      </c>
    </row>
    <row r="24" spans="1:7" ht="15">
      <c r="A24" s="6"/>
      <c r="B24" s="6" t="s">
        <v>39</v>
      </c>
      <c r="C24" s="6">
        <v>69028</v>
      </c>
      <c r="D24" s="7">
        <v>4039184690286</v>
      </c>
      <c r="E24" s="20">
        <v>649</v>
      </c>
      <c r="F24" s="13">
        <f t="shared" si="0"/>
        <v>162.25</v>
      </c>
      <c r="G24" s="24">
        <f t="shared" si="1"/>
        <v>486.75</v>
      </c>
    </row>
    <row r="25" spans="1:7" ht="15">
      <c r="A25" s="6"/>
      <c r="B25" s="6" t="s">
        <v>40</v>
      </c>
      <c r="C25" s="6">
        <v>71042</v>
      </c>
      <c r="D25" s="7"/>
      <c r="E25" s="20">
        <v>999</v>
      </c>
      <c r="F25" s="13">
        <f t="shared" si="0"/>
        <v>249.75</v>
      </c>
      <c r="G25" s="24">
        <f t="shared" si="1"/>
        <v>749.25</v>
      </c>
    </row>
    <row r="26" spans="1:7" ht="15">
      <c r="A26" s="6"/>
      <c r="B26" s="6" t="s">
        <v>41</v>
      </c>
      <c r="C26" s="6">
        <v>71046</v>
      </c>
      <c r="D26" s="7"/>
      <c r="E26" s="20">
        <v>999</v>
      </c>
      <c r="F26" s="13">
        <f t="shared" si="0"/>
        <v>249.75</v>
      </c>
      <c r="G26" s="24">
        <f t="shared" si="1"/>
        <v>749.25</v>
      </c>
    </row>
    <row r="27" spans="1:7" ht="15">
      <c r="A27" s="6"/>
      <c r="B27" s="6" t="s">
        <v>42</v>
      </c>
      <c r="C27" s="6">
        <v>71050</v>
      </c>
      <c r="D27" s="7"/>
      <c r="E27" s="20">
        <v>999</v>
      </c>
      <c r="F27" s="13">
        <f t="shared" si="0"/>
        <v>249.75</v>
      </c>
      <c r="G27" s="24">
        <f t="shared" si="1"/>
        <v>749.25</v>
      </c>
    </row>
    <row r="28" spans="1:7" ht="15">
      <c r="A28" s="6"/>
      <c r="B28" s="6" t="s">
        <v>43</v>
      </c>
      <c r="C28" s="6">
        <v>71054</v>
      </c>
      <c r="D28" s="7"/>
      <c r="E28" s="20">
        <v>999</v>
      </c>
      <c r="F28" s="13">
        <f t="shared" si="0"/>
        <v>249.75</v>
      </c>
      <c r="G28" s="24">
        <f t="shared" si="1"/>
        <v>749.25</v>
      </c>
    </row>
    <row r="29" spans="1:7" ht="15">
      <c r="A29" s="6"/>
      <c r="B29" s="6" t="s">
        <v>44</v>
      </c>
      <c r="C29" s="6">
        <v>72042</v>
      </c>
      <c r="D29" s="7"/>
      <c r="E29" s="20">
        <v>999</v>
      </c>
      <c r="F29" s="13">
        <f t="shared" si="0"/>
        <v>249.75</v>
      </c>
      <c r="G29" s="24">
        <f t="shared" si="1"/>
        <v>749.25</v>
      </c>
    </row>
    <row r="30" spans="1:7" ht="15">
      <c r="A30" s="6"/>
      <c r="B30" s="6" t="s">
        <v>45</v>
      </c>
      <c r="C30" s="6">
        <v>72046</v>
      </c>
      <c r="D30" s="7"/>
      <c r="E30" s="20">
        <v>999</v>
      </c>
      <c r="F30" s="13">
        <f t="shared" si="0"/>
        <v>249.75</v>
      </c>
      <c r="G30" s="24">
        <f t="shared" si="1"/>
        <v>749.25</v>
      </c>
    </row>
    <row r="31" spans="1:7" ht="15">
      <c r="A31" s="6"/>
      <c r="B31" s="6" t="s">
        <v>46</v>
      </c>
      <c r="C31" s="6">
        <v>72050</v>
      </c>
      <c r="D31" s="7"/>
      <c r="E31" s="20">
        <v>999</v>
      </c>
      <c r="F31" s="13">
        <f t="shared" si="0"/>
        <v>249.75</v>
      </c>
      <c r="G31" s="24">
        <f t="shared" si="1"/>
        <v>749.25</v>
      </c>
    </row>
    <row r="32" spans="1:7" ht="15">
      <c r="A32" s="6"/>
      <c r="B32" s="6" t="s">
        <v>47</v>
      </c>
      <c r="C32" s="6">
        <v>72054</v>
      </c>
      <c r="D32" s="7"/>
      <c r="E32" s="20">
        <v>999</v>
      </c>
      <c r="F32" s="13">
        <f t="shared" si="0"/>
        <v>249.75</v>
      </c>
      <c r="G32" s="24">
        <f t="shared" si="1"/>
        <v>749.25</v>
      </c>
    </row>
    <row r="33" spans="1:7" ht="15">
      <c r="A33" s="6"/>
      <c r="B33" s="6" t="s">
        <v>2</v>
      </c>
      <c r="C33" s="6">
        <v>22068</v>
      </c>
      <c r="D33" s="8">
        <v>4039184220689</v>
      </c>
      <c r="E33" s="20">
        <v>1099</v>
      </c>
      <c r="F33" s="13">
        <f t="shared" si="0"/>
        <v>274.75</v>
      </c>
      <c r="G33" s="24">
        <f t="shared" si="1"/>
        <v>824.25</v>
      </c>
    </row>
    <row r="34" spans="1:7" ht="15">
      <c r="A34" s="6"/>
      <c r="B34" s="6" t="s">
        <v>3</v>
      </c>
      <c r="C34" s="6">
        <v>22074</v>
      </c>
      <c r="D34" s="8">
        <v>4039184220740</v>
      </c>
      <c r="E34" s="20">
        <v>1099</v>
      </c>
      <c r="F34" s="13">
        <f t="shared" si="0"/>
        <v>274.75</v>
      </c>
      <c r="G34" s="24">
        <f t="shared" si="1"/>
        <v>824.25</v>
      </c>
    </row>
    <row r="35" spans="1:7" ht="15">
      <c r="A35" s="6"/>
      <c r="B35" s="6" t="s">
        <v>4</v>
      </c>
      <c r="C35" s="6">
        <v>22080</v>
      </c>
      <c r="D35" s="7">
        <v>4039184220801</v>
      </c>
      <c r="E35" s="20">
        <v>1099</v>
      </c>
      <c r="F35" s="13">
        <f t="shared" si="0"/>
        <v>274.75</v>
      </c>
      <c r="G35" s="24">
        <f t="shared" si="1"/>
        <v>824.25</v>
      </c>
    </row>
    <row r="36" spans="1:7" ht="15">
      <c r="A36" s="6"/>
      <c r="B36" s="6" t="s">
        <v>5</v>
      </c>
      <c r="C36" s="6">
        <v>22086</v>
      </c>
      <c r="D36" s="7">
        <v>4039184220863</v>
      </c>
      <c r="E36" s="20">
        <v>1099</v>
      </c>
      <c r="F36" s="13">
        <f t="shared" si="0"/>
        <v>274.75</v>
      </c>
      <c r="G36" s="24">
        <f t="shared" si="1"/>
        <v>824.25</v>
      </c>
    </row>
    <row r="37" spans="1:7" ht="15">
      <c r="A37" s="6"/>
      <c r="B37" s="6" t="s">
        <v>6</v>
      </c>
      <c r="C37" s="6">
        <v>22092</v>
      </c>
      <c r="D37" s="7">
        <v>4039184220924</v>
      </c>
      <c r="E37" s="20">
        <v>1099</v>
      </c>
      <c r="F37" s="13">
        <f t="shared" si="0"/>
        <v>274.75</v>
      </c>
      <c r="G37" s="24">
        <f t="shared" si="1"/>
        <v>824.25</v>
      </c>
    </row>
    <row r="38" spans="1:7" ht="15">
      <c r="A38" s="6"/>
      <c r="B38" s="6" t="s">
        <v>7</v>
      </c>
      <c r="C38" s="6">
        <v>22098</v>
      </c>
      <c r="D38" s="7">
        <v>4039184220986</v>
      </c>
      <c r="E38" s="20">
        <v>1099</v>
      </c>
      <c r="F38" s="13">
        <f t="shared" si="0"/>
        <v>274.75</v>
      </c>
      <c r="G38" s="24">
        <f t="shared" si="1"/>
        <v>824.25</v>
      </c>
    </row>
    <row r="39" spans="1:7" ht="15">
      <c r="A39" s="6"/>
      <c r="B39" s="6" t="s">
        <v>8</v>
      </c>
      <c r="C39" s="6">
        <v>22104</v>
      </c>
      <c r="D39" s="7">
        <v>4039184221044</v>
      </c>
      <c r="E39" s="20">
        <v>1099</v>
      </c>
      <c r="F39" s="13">
        <f t="shared" si="0"/>
        <v>274.75</v>
      </c>
      <c r="G39" s="24">
        <f t="shared" si="1"/>
        <v>824.25</v>
      </c>
    </row>
    <row r="40" spans="1:7" ht="15">
      <c r="A40" s="6"/>
      <c r="B40" s="6" t="s">
        <v>9</v>
      </c>
      <c r="C40" s="6">
        <v>22110</v>
      </c>
      <c r="D40" s="7">
        <v>4039184221105</v>
      </c>
      <c r="E40" s="20">
        <v>1099</v>
      </c>
      <c r="F40" s="13">
        <f t="shared" si="0"/>
        <v>274.75</v>
      </c>
      <c r="G40" s="24">
        <f t="shared" si="1"/>
        <v>824.25</v>
      </c>
    </row>
    <row r="41" spans="1:7" ht="15">
      <c r="A41" s="6"/>
      <c r="B41" s="6" t="s">
        <v>10</v>
      </c>
      <c r="C41" s="6">
        <v>33068</v>
      </c>
      <c r="D41" s="7">
        <v>4039184330685</v>
      </c>
      <c r="E41" s="20">
        <v>2099</v>
      </c>
      <c r="F41" s="13">
        <f t="shared" si="0"/>
        <v>524.75</v>
      </c>
      <c r="G41" s="24">
        <f t="shared" si="1"/>
        <v>1574.25</v>
      </c>
    </row>
    <row r="42" spans="1:7" ht="15">
      <c r="A42" s="6"/>
      <c r="B42" s="6" t="s">
        <v>11</v>
      </c>
      <c r="C42" s="6">
        <v>33074</v>
      </c>
      <c r="D42" s="7">
        <v>4039184330746</v>
      </c>
      <c r="E42" s="20">
        <v>2099</v>
      </c>
      <c r="F42" s="13">
        <f t="shared" si="0"/>
        <v>524.75</v>
      </c>
      <c r="G42" s="24">
        <f t="shared" si="1"/>
        <v>1574.25</v>
      </c>
    </row>
    <row r="43" spans="1:7" ht="15">
      <c r="A43" s="6"/>
      <c r="B43" s="6" t="s">
        <v>12</v>
      </c>
      <c r="C43" s="6">
        <v>33080</v>
      </c>
      <c r="D43" s="7">
        <v>4039184330807</v>
      </c>
      <c r="E43" s="20">
        <v>2099</v>
      </c>
      <c r="F43" s="13">
        <f t="shared" si="0"/>
        <v>524.75</v>
      </c>
      <c r="G43" s="24">
        <f t="shared" si="1"/>
        <v>1574.25</v>
      </c>
    </row>
    <row r="44" spans="1:7" ht="15">
      <c r="A44" s="6"/>
      <c r="B44" s="6" t="s">
        <v>13</v>
      </c>
      <c r="C44" s="6">
        <v>33086</v>
      </c>
      <c r="D44" s="7">
        <v>4039184330869</v>
      </c>
      <c r="E44" s="20">
        <v>2099</v>
      </c>
      <c r="F44" s="13">
        <f t="shared" si="0"/>
        <v>524.75</v>
      </c>
      <c r="G44" s="24">
        <f t="shared" si="1"/>
        <v>1574.25</v>
      </c>
    </row>
    <row r="45" spans="1:7" ht="15">
      <c r="A45" s="6"/>
      <c r="B45" s="6" t="s">
        <v>14</v>
      </c>
      <c r="C45" s="6">
        <v>33092</v>
      </c>
      <c r="D45" s="7">
        <v>4039184330920</v>
      </c>
      <c r="E45" s="20">
        <v>2099</v>
      </c>
      <c r="F45" s="13">
        <f t="shared" si="0"/>
        <v>524.75</v>
      </c>
      <c r="G45" s="24">
        <f t="shared" si="1"/>
        <v>1574.25</v>
      </c>
    </row>
    <row r="46" spans="1:7" ht="15">
      <c r="A46" s="6"/>
      <c r="B46" s="6" t="s">
        <v>15</v>
      </c>
      <c r="C46" s="6">
        <v>33098</v>
      </c>
      <c r="D46" s="7">
        <v>4039184330982</v>
      </c>
      <c r="E46" s="20">
        <v>2099</v>
      </c>
      <c r="F46" s="13">
        <f t="shared" si="0"/>
        <v>524.75</v>
      </c>
      <c r="G46" s="24">
        <f t="shared" si="1"/>
        <v>1574.25</v>
      </c>
    </row>
    <row r="47" spans="1:7" ht="15">
      <c r="A47" s="6"/>
      <c r="B47" s="6" t="s">
        <v>16</v>
      </c>
      <c r="C47" s="6">
        <v>33104</v>
      </c>
      <c r="D47" s="7">
        <v>4039184331040</v>
      </c>
      <c r="E47" s="20">
        <v>2099</v>
      </c>
      <c r="F47" s="13">
        <f t="shared" si="0"/>
        <v>524.75</v>
      </c>
      <c r="G47" s="24">
        <f t="shared" si="1"/>
        <v>1574.25</v>
      </c>
    </row>
    <row r="48" spans="1:7" ht="15">
      <c r="A48" s="6"/>
      <c r="B48" s="6" t="s">
        <v>17</v>
      </c>
      <c r="C48" s="6">
        <v>33110</v>
      </c>
      <c r="D48" s="7">
        <v>4039184331101</v>
      </c>
      <c r="E48" s="20">
        <v>2099</v>
      </c>
      <c r="F48" s="13">
        <f t="shared" si="0"/>
        <v>524.75</v>
      </c>
      <c r="G48" s="24">
        <f t="shared" si="1"/>
        <v>1574.25</v>
      </c>
    </row>
    <row r="49" spans="1:7" ht="15">
      <c r="A49" s="6"/>
      <c r="B49" s="6" t="s">
        <v>18</v>
      </c>
      <c r="C49" s="6">
        <v>33116</v>
      </c>
      <c r="D49" s="7">
        <v>4039184331167</v>
      </c>
      <c r="E49" s="20">
        <v>2499</v>
      </c>
      <c r="F49" s="13">
        <f t="shared" si="0"/>
        <v>624.75</v>
      </c>
      <c r="G49" s="24">
        <f t="shared" si="1"/>
        <v>1874.25</v>
      </c>
    </row>
    <row r="50" spans="1:7" ht="15">
      <c r="A50" s="6"/>
      <c r="B50" s="6" t="s">
        <v>19</v>
      </c>
      <c r="C50" s="6">
        <v>33128</v>
      </c>
      <c r="D50" s="7">
        <v>4039184331283</v>
      </c>
      <c r="E50" s="20">
        <v>2499</v>
      </c>
      <c r="F50" s="13">
        <f t="shared" si="0"/>
        <v>624.75</v>
      </c>
      <c r="G50" s="24">
        <f t="shared" si="1"/>
        <v>1874.25</v>
      </c>
    </row>
    <row r="51" spans="1:7" ht="15">
      <c r="A51" s="6"/>
      <c r="B51" s="6" t="s">
        <v>20</v>
      </c>
      <c r="C51" s="6">
        <v>33140</v>
      </c>
      <c r="D51" s="7">
        <v>4039184331408</v>
      </c>
      <c r="E51" s="20">
        <v>2499</v>
      </c>
      <c r="F51" s="13">
        <f t="shared" si="0"/>
        <v>624.75</v>
      </c>
      <c r="G51" s="24">
        <f t="shared" si="1"/>
        <v>1874.25</v>
      </c>
    </row>
    <row r="52" spans="1:7" ht="15">
      <c r="A52" s="6"/>
      <c r="B52" s="6" t="s">
        <v>21</v>
      </c>
      <c r="C52" s="6">
        <v>33152</v>
      </c>
      <c r="D52" s="7">
        <v>4039184331524</v>
      </c>
      <c r="E52" s="20">
        <v>2499</v>
      </c>
      <c r="F52" s="13">
        <f t="shared" si="0"/>
        <v>624.75</v>
      </c>
      <c r="G52" s="24">
        <f t="shared" si="1"/>
        <v>1874.25</v>
      </c>
    </row>
    <row r="53" spans="1:7" ht="15">
      <c r="A53" s="6"/>
      <c r="B53" s="6" t="s">
        <v>22</v>
      </c>
      <c r="C53" s="6">
        <v>56789</v>
      </c>
      <c r="D53" s="7">
        <v>4039184567890</v>
      </c>
      <c r="E53" s="20">
        <v>259</v>
      </c>
      <c r="F53" s="13">
        <f t="shared" si="0"/>
        <v>64.75</v>
      </c>
      <c r="G53" s="24">
        <f t="shared" si="1"/>
        <v>194.25</v>
      </c>
    </row>
    <row r="54" spans="1:7" ht="15">
      <c r="A54" s="6"/>
      <c r="B54" s="6" t="s">
        <v>25</v>
      </c>
      <c r="C54" s="6">
        <v>56780</v>
      </c>
      <c r="D54" s="7">
        <v>4039184567807</v>
      </c>
      <c r="E54" s="20">
        <v>149</v>
      </c>
      <c r="F54" s="13">
        <f t="shared" si="0"/>
        <v>37.25</v>
      </c>
      <c r="G54" s="24">
        <f t="shared" si="1"/>
        <v>111.75</v>
      </c>
    </row>
    <row r="55" spans="1:7" ht="15">
      <c r="A55" s="6"/>
      <c r="B55" s="6" t="s">
        <v>23</v>
      </c>
      <c r="C55" s="6">
        <v>70140</v>
      </c>
      <c r="D55" s="7">
        <v>4039184701409</v>
      </c>
      <c r="E55" s="20">
        <v>899</v>
      </c>
      <c r="F55" s="13">
        <f t="shared" si="0"/>
        <v>224.75</v>
      </c>
      <c r="G55" s="24">
        <f t="shared" si="1"/>
        <v>674.25</v>
      </c>
    </row>
    <row r="56" spans="1:7" ht="15">
      <c r="A56" s="6"/>
      <c r="B56" s="84" t="s">
        <v>184</v>
      </c>
      <c r="C56" s="6">
        <v>44550</v>
      </c>
      <c r="D56" s="7">
        <v>4039184445501</v>
      </c>
      <c r="E56" s="20">
        <v>199</v>
      </c>
      <c r="F56" s="13">
        <f t="shared" si="0"/>
        <v>49.75</v>
      </c>
      <c r="G56" s="24">
        <f t="shared" si="1"/>
        <v>149.25</v>
      </c>
    </row>
    <row r="57" spans="1:7" ht="15">
      <c r="A57" s="6"/>
      <c r="B57" s="84" t="s">
        <v>185</v>
      </c>
      <c r="C57" s="62">
        <v>44544</v>
      </c>
      <c r="D57" s="7">
        <v>4039184445440</v>
      </c>
      <c r="E57" s="20">
        <v>249</v>
      </c>
      <c r="F57" s="13">
        <f t="shared" si="0"/>
        <v>62.25</v>
      </c>
      <c r="G57" s="24">
        <f t="shared" si="1"/>
        <v>186.75</v>
      </c>
    </row>
    <row r="58" spans="1:7" s="9" customFormat="1" ht="15.75" thickBot="1">
      <c r="A58" s="64"/>
      <c r="B58" s="64"/>
      <c r="C58" s="64"/>
      <c r="D58" s="65"/>
      <c r="E58" s="23"/>
      <c r="F58" s="63"/>
      <c r="G58" s="25"/>
    </row>
  </sheetData>
  <sheetProtection/>
  <hyperlinks>
    <hyperlink ref="I1" r:id="rId1" display="www.BabyOptGroup.ru"/>
  </hyperlinks>
  <printOptions/>
  <pageMargins left="0.7" right="0.7" top="0.75" bottom="0.75" header="0.3" footer="0.3"/>
  <pageSetup horizontalDpi="600" verticalDpi="600" orientation="portrait" paperSize="9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2" max="2" width="85.7109375" style="0" customWidth="1"/>
    <col min="3" max="3" width="8.28125" style="0" bestFit="1" customWidth="1"/>
    <col min="4" max="4" width="13.140625" style="3" bestFit="1" customWidth="1"/>
    <col min="5" max="5" width="12.00390625" style="3" customWidth="1"/>
    <col min="6" max="6" width="11.28125" style="0" bestFit="1" customWidth="1"/>
    <col min="7" max="7" width="11.28125" style="0" customWidth="1"/>
  </cols>
  <sheetData>
    <row r="1" spans="3:8" ht="86.25" customHeight="1">
      <c r="C1" s="10"/>
      <c r="D1" s="10"/>
      <c r="G1" s="72"/>
      <c r="H1" s="67" t="s">
        <v>154</v>
      </c>
    </row>
    <row r="2" spans="2:9" s="73" customFormat="1" ht="15" customHeight="1">
      <c r="B2" s="73" t="s">
        <v>178</v>
      </c>
      <c r="C2" s="74"/>
      <c r="D2" s="74"/>
      <c r="E2" s="75"/>
      <c r="G2" s="76"/>
      <c r="I2" s="77"/>
    </row>
    <row r="3" spans="2:9" s="73" customFormat="1" ht="15" customHeight="1">
      <c r="B3" s="73" t="s">
        <v>192</v>
      </c>
      <c r="C3" s="74"/>
      <c r="D3" s="74"/>
      <c r="E3" s="75"/>
      <c r="G3" s="76"/>
      <c r="I3" s="77"/>
    </row>
    <row r="4" spans="2:9" s="73" customFormat="1" ht="15" customHeight="1" thickBot="1">
      <c r="B4" s="73" t="s">
        <v>193</v>
      </c>
      <c r="C4" s="74"/>
      <c r="D4" s="74"/>
      <c r="E4" s="75"/>
      <c r="G4" s="76"/>
      <c r="I4" s="77"/>
    </row>
    <row r="5" spans="2:7" ht="37.5" customHeight="1" thickBot="1">
      <c r="B5" s="78" t="s">
        <v>0</v>
      </c>
      <c r="C5" s="78" t="s">
        <v>1</v>
      </c>
      <c r="D5" s="85" t="s">
        <v>24</v>
      </c>
      <c r="E5" s="106" t="s">
        <v>94</v>
      </c>
      <c r="F5" s="82" t="s">
        <v>95</v>
      </c>
      <c r="G5" s="83" t="s">
        <v>110</v>
      </c>
    </row>
    <row r="6" spans="1:7" ht="24.75" customHeight="1" thickBot="1">
      <c r="A6" s="116" t="s">
        <v>205</v>
      </c>
      <c r="B6" s="117"/>
      <c r="C6" s="117"/>
      <c r="D6" s="117"/>
      <c r="E6" s="107"/>
      <c r="F6" s="105"/>
      <c r="G6" s="112"/>
    </row>
    <row r="7" spans="1:7" ht="24.75" customHeight="1">
      <c r="A7" s="100"/>
      <c r="B7" s="100"/>
      <c r="C7" s="100"/>
      <c r="D7" s="100"/>
      <c r="E7" s="108"/>
      <c r="F7" s="101"/>
      <c r="G7" s="113"/>
    </row>
    <row r="8" spans="1:7" ht="24.75" customHeight="1">
      <c r="A8" s="100"/>
      <c r="B8" s="87" t="s">
        <v>234</v>
      </c>
      <c r="C8" s="86" t="s">
        <v>171</v>
      </c>
      <c r="D8" s="91">
        <v>857788003019</v>
      </c>
      <c r="E8" s="109">
        <v>1099</v>
      </c>
      <c r="F8" s="101">
        <f>E8*0.25</f>
        <v>274.75</v>
      </c>
      <c r="G8" s="114">
        <f>E8-F8</f>
        <v>824.25</v>
      </c>
    </row>
    <row r="9" spans="1:7" ht="24.75" customHeight="1">
      <c r="A9" s="100"/>
      <c r="B9" s="87" t="s">
        <v>235</v>
      </c>
      <c r="C9" s="86" t="s">
        <v>174</v>
      </c>
      <c r="D9" s="91">
        <v>857788003057</v>
      </c>
      <c r="E9" s="109">
        <v>1099</v>
      </c>
      <c r="F9" s="101">
        <f>E9*0.25</f>
        <v>274.75</v>
      </c>
      <c r="G9" s="114">
        <f>E9-F9</f>
        <v>824.25</v>
      </c>
    </row>
    <row r="10" spans="1:7" ht="24.75" customHeight="1">
      <c r="A10" s="100"/>
      <c r="B10" s="87" t="s">
        <v>236</v>
      </c>
      <c r="C10" s="86" t="s">
        <v>206</v>
      </c>
      <c r="D10" s="91">
        <v>857788003484</v>
      </c>
      <c r="E10" s="109">
        <v>1099</v>
      </c>
      <c r="F10" s="101">
        <f aca="true" t="shared" si="0" ref="F10:F24">E10*0.25</f>
        <v>274.75</v>
      </c>
      <c r="G10" s="114">
        <f aca="true" t="shared" si="1" ref="G10:G24">E10-F10</f>
        <v>824.25</v>
      </c>
    </row>
    <row r="11" spans="1:7" ht="24.75" customHeight="1">
      <c r="A11" s="100"/>
      <c r="B11" s="87" t="s">
        <v>237</v>
      </c>
      <c r="C11" s="86" t="s">
        <v>207</v>
      </c>
      <c r="D11" s="91">
        <v>857788003521</v>
      </c>
      <c r="E11" s="109">
        <v>1099</v>
      </c>
      <c r="F11" s="101">
        <f t="shared" si="0"/>
        <v>274.75</v>
      </c>
      <c r="G11" s="114">
        <f t="shared" si="1"/>
        <v>824.25</v>
      </c>
    </row>
    <row r="12" spans="1:7" ht="24.75" customHeight="1">
      <c r="A12" s="100"/>
      <c r="B12" s="87" t="s">
        <v>238</v>
      </c>
      <c r="C12" s="86" t="s">
        <v>208</v>
      </c>
      <c r="D12" s="91">
        <v>857788003514</v>
      </c>
      <c r="E12" s="109">
        <v>1099</v>
      </c>
      <c r="F12" s="101">
        <f t="shared" si="0"/>
        <v>274.75</v>
      </c>
      <c r="G12" s="114">
        <f t="shared" si="1"/>
        <v>824.25</v>
      </c>
    </row>
    <row r="13" spans="1:7" ht="24.75" customHeight="1">
      <c r="A13" s="100"/>
      <c r="B13" s="87" t="s">
        <v>239</v>
      </c>
      <c r="C13" s="86" t="s">
        <v>207</v>
      </c>
      <c r="D13" s="91">
        <v>857788003521</v>
      </c>
      <c r="E13" s="109">
        <v>1099</v>
      </c>
      <c r="F13" s="101">
        <f t="shared" si="0"/>
        <v>274.75</v>
      </c>
      <c r="G13" s="114">
        <f t="shared" si="1"/>
        <v>824.25</v>
      </c>
    </row>
    <row r="14" spans="1:7" ht="24.75" customHeight="1">
      <c r="A14" s="100"/>
      <c r="B14" s="87" t="s">
        <v>240</v>
      </c>
      <c r="C14" s="102" t="s">
        <v>209</v>
      </c>
      <c r="D14" s="103">
        <v>857788003507</v>
      </c>
      <c r="E14" s="109">
        <v>1099</v>
      </c>
      <c r="F14" s="101">
        <f t="shared" si="0"/>
        <v>274.75</v>
      </c>
      <c r="G14" s="114">
        <f t="shared" si="1"/>
        <v>824.25</v>
      </c>
    </row>
    <row r="15" spans="1:7" ht="24.75" customHeight="1">
      <c r="A15" s="100"/>
      <c r="B15" s="87" t="s">
        <v>241</v>
      </c>
      <c r="C15" s="102" t="s">
        <v>210</v>
      </c>
      <c r="D15" s="103">
        <v>857788003545</v>
      </c>
      <c r="E15" s="109">
        <v>1099</v>
      </c>
      <c r="F15" s="101">
        <f t="shared" si="0"/>
        <v>274.75</v>
      </c>
      <c r="G15" s="114">
        <f t="shared" si="1"/>
        <v>824.25</v>
      </c>
    </row>
    <row r="16" spans="1:7" ht="24.75" customHeight="1">
      <c r="A16" s="100"/>
      <c r="B16" s="87" t="s">
        <v>242</v>
      </c>
      <c r="C16" s="102" t="s">
        <v>211</v>
      </c>
      <c r="D16" s="103">
        <v>857788003491</v>
      </c>
      <c r="E16" s="109">
        <v>1099</v>
      </c>
      <c r="F16" s="101">
        <f t="shared" si="0"/>
        <v>274.75</v>
      </c>
      <c r="G16" s="114">
        <f t="shared" si="1"/>
        <v>824.25</v>
      </c>
    </row>
    <row r="17" spans="1:7" ht="24.75" customHeight="1">
      <c r="A17" s="100"/>
      <c r="B17" s="87" t="s">
        <v>243</v>
      </c>
      <c r="C17" s="102" t="s">
        <v>212</v>
      </c>
      <c r="D17" s="103">
        <v>857788003538</v>
      </c>
      <c r="E17" s="109">
        <v>1099</v>
      </c>
      <c r="F17" s="101">
        <f t="shared" si="0"/>
        <v>274.75</v>
      </c>
      <c r="G17" s="114">
        <f t="shared" si="1"/>
        <v>824.25</v>
      </c>
    </row>
    <row r="18" spans="1:7" ht="24.75" customHeight="1">
      <c r="A18" s="100"/>
      <c r="B18" s="87" t="s">
        <v>244</v>
      </c>
      <c r="C18" s="86" t="s">
        <v>172</v>
      </c>
      <c r="D18" s="91">
        <v>857788003033</v>
      </c>
      <c r="E18" s="109">
        <v>1099</v>
      </c>
      <c r="F18" s="101">
        <f t="shared" si="0"/>
        <v>274.75</v>
      </c>
      <c r="G18" s="114">
        <f t="shared" si="1"/>
        <v>824.25</v>
      </c>
    </row>
    <row r="19" spans="1:7" ht="24.75" customHeight="1">
      <c r="A19" s="100"/>
      <c r="B19" s="87" t="s">
        <v>245</v>
      </c>
      <c r="C19" s="86" t="s">
        <v>175</v>
      </c>
      <c r="D19" s="91">
        <v>857788003071</v>
      </c>
      <c r="E19" s="109">
        <v>1099</v>
      </c>
      <c r="F19" s="101">
        <f t="shared" si="0"/>
        <v>274.75</v>
      </c>
      <c r="G19" s="114">
        <f t="shared" si="1"/>
        <v>824.25</v>
      </c>
    </row>
    <row r="20" spans="1:7" ht="24.75" customHeight="1">
      <c r="A20" s="100"/>
      <c r="B20" s="69" t="s">
        <v>246</v>
      </c>
      <c r="C20" s="86" t="s">
        <v>170</v>
      </c>
      <c r="D20" s="90">
        <v>857788003002</v>
      </c>
      <c r="E20" s="109">
        <v>1099</v>
      </c>
      <c r="F20" s="101">
        <f t="shared" si="0"/>
        <v>274.75</v>
      </c>
      <c r="G20" s="114">
        <f t="shared" si="1"/>
        <v>824.25</v>
      </c>
    </row>
    <row r="21" spans="1:7" ht="24.75" customHeight="1">
      <c r="A21" s="100"/>
      <c r="B21" s="87" t="s">
        <v>247</v>
      </c>
      <c r="C21" s="86" t="s">
        <v>173</v>
      </c>
      <c r="D21" s="91">
        <v>857788003040</v>
      </c>
      <c r="E21" s="109">
        <v>1099</v>
      </c>
      <c r="F21" s="101">
        <f t="shared" si="0"/>
        <v>274.75</v>
      </c>
      <c r="G21" s="114">
        <f t="shared" si="1"/>
        <v>824.25</v>
      </c>
    </row>
    <row r="22" spans="1:7" ht="24.75" customHeight="1">
      <c r="A22" s="100"/>
      <c r="B22" s="87" t="s">
        <v>248</v>
      </c>
      <c r="C22" s="86" t="s">
        <v>176</v>
      </c>
      <c r="D22" s="91">
        <v>857788003088</v>
      </c>
      <c r="E22" s="109">
        <v>1099</v>
      </c>
      <c r="F22" s="101">
        <f t="shared" si="0"/>
        <v>274.75</v>
      </c>
      <c r="G22" s="114">
        <f t="shared" si="1"/>
        <v>824.25</v>
      </c>
    </row>
    <row r="23" spans="1:7" ht="24.75" customHeight="1">
      <c r="A23" s="100"/>
      <c r="B23" s="87" t="s">
        <v>249</v>
      </c>
      <c r="C23" s="86" t="s">
        <v>177</v>
      </c>
      <c r="D23" s="91">
        <v>857788003149</v>
      </c>
      <c r="E23" s="109">
        <v>1099</v>
      </c>
      <c r="F23" s="101">
        <f t="shared" si="0"/>
        <v>274.75</v>
      </c>
      <c r="G23" s="114">
        <f t="shared" si="1"/>
        <v>824.25</v>
      </c>
    </row>
    <row r="24" spans="1:7" ht="24.75" customHeight="1">
      <c r="A24" s="100"/>
      <c r="B24" s="87" t="s">
        <v>213</v>
      </c>
      <c r="C24" s="87" t="s">
        <v>214</v>
      </c>
      <c r="E24" s="109">
        <v>375</v>
      </c>
      <c r="F24" s="101">
        <f t="shared" si="0"/>
        <v>93.75</v>
      </c>
      <c r="G24" s="114">
        <f t="shared" si="1"/>
        <v>281.25</v>
      </c>
    </row>
    <row r="25" spans="1:7" s="70" customFormat="1" ht="27.75" customHeight="1" thickBot="1">
      <c r="A25" s="68"/>
      <c r="B25" s="87"/>
      <c r="C25" s="86"/>
      <c r="D25" s="91"/>
      <c r="E25" s="110"/>
      <c r="F25" s="33"/>
      <c r="G25" s="36"/>
    </row>
    <row r="26" spans="1:7" ht="24.75" customHeight="1" thickBot="1">
      <c r="A26" s="116" t="s">
        <v>215</v>
      </c>
      <c r="B26" s="117"/>
      <c r="C26" s="117"/>
      <c r="D26" s="117"/>
      <c r="E26" s="107"/>
      <c r="F26" s="105"/>
      <c r="G26" s="112"/>
    </row>
    <row r="27" spans="1:7" ht="24.75" customHeight="1">
      <c r="A27" s="100"/>
      <c r="B27" s="100"/>
      <c r="C27" s="100"/>
      <c r="D27" s="100"/>
      <c r="E27" s="108"/>
      <c r="F27" s="101"/>
      <c r="G27" s="113"/>
    </row>
    <row r="28" spans="1:7" ht="24.75" customHeight="1">
      <c r="A28" s="104"/>
      <c r="B28" s="69" t="s">
        <v>250</v>
      </c>
      <c r="C28" s="86" t="s">
        <v>216</v>
      </c>
      <c r="D28" s="90">
        <v>857788003606</v>
      </c>
      <c r="E28" s="115">
        <v>2049</v>
      </c>
      <c r="F28" s="101">
        <f>E28*0.25</f>
        <v>512.25</v>
      </c>
      <c r="G28" s="115">
        <f>E28-F28</f>
        <v>1536.75</v>
      </c>
    </row>
    <row r="29" spans="1:7" ht="24.75" customHeight="1">
      <c r="A29" s="104"/>
      <c r="B29" s="69" t="s">
        <v>251</v>
      </c>
      <c r="C29" s="86" t="s">
        <v>217</v>
      </c>
      <c r="D29" s="90">
        <v>857788003613</v>
      </c>
      <c r="E29" s="115">
        <v>2049</v>
      </c>
      <c r="F29" s="101">
        <f aca="true" t="shared" si="2" ref="F29:F43">E29*0.25</f>
        <v>512.25</v>
      </c>
      <c r="G29" s="115">
        <f aca="true" t="shared" si="3" ref="G29:G44">E29-F29</f>
        <v>1536.75</v>
      </c>
    </row>
    <row r="30" spans="1:7" ht="24.75" customHeight="1">
      <c r="A30" s="104"/>
      <c r="B30" s="69" t="s">
        <v>252</v>
      </c>
      <c r="C30" s="86" t="s">
        <v>218</v>
      </c>
      <c r="D30" s="90">
        <v>857788003668</v>
      </c>
      <c r="E30" s="115">
        <v>2049</v>
      </c>
      <c r="F30" s="101">
        <f t="shared" si="2"/>
        <v>512.25</v>
      </c>
      <c r="G30" s="115">
        <f t="shared" si="3"/>
        <v>1536.75</v>
      </c>
    </row>
    <row r="31" spans="1:7" ht="24.75" customHeight="1">
      <c r="A31" s="104"/>
      <c r="B31" s="69" t="s">
        <v>253</v>
      </c>
      <c r="C31" s="86" t="s">
        <v>219</v>
      </c>
      <c r="D31" s="90">
        <v>857788003675</v>
      </c>
      <c r="E31" s="115">
        <v>2049</v>
      </c>
      <c r="F31" s="101">
        <f t="shared" si="2"/>
        <v>512.25</v>
      </c>
      <c r="G31" s="115">
        <f t="shared" si="3"/>
        <v>1536.75</v>
      </c>
    </row>
    <row r="32" spans="1:7" ht="24.75" customHeight="1">
      <c r="A32" s="104"/>
      <c r="B32" s="69" t="s">
        <v>254</v>
      </c>
      <c r="C32" s="86" t="s">
        <v>220</v>
      </c>
      <c r="D32" s="90">
        <v>857788003620</v>
      </c>
      <c r="E32" s="115">
        <v>2049</v>
      </c>
      <c r="F32" s="101">
        <f t="shared" si="2"/>
        <v>512.25</v>
      </c>
      <c r="G32" s="115">
        <f t="shared" si="3"/>
        <v>1536.75</v>
      </c>
    </row>
    <row r="33" spans="1:7" ht="24.75" customHeight="1">
      <c r="A33" s="104"/>
      <c r="B33" s="69" t="s">
        <v>255</v>
      </c>
      <c r="C33" s="86" t="s">
        <v>221</v>
      </c>
      <c r="D33" s="90">
        <v>857788003637</v>
      </c>
      <c r="E33" s="115">
        <v>2049</v>
      </c>
      <c r="F33" s="101">
        <f t="shared" si="2"/>
        <v>512.25</v>
      </c>
      <c r="G33" s="115">
        <f t="shared" si="3"/>
        <v>1536.75</v>
      </c>
    </row>
    <row r="34" spans="1:7" ht="24.75" customHeight="1">
      <c r="A34" s="104"/>
      <c r="B34" s="69" t="s">
        <v>256</v>
      </c>
      <c r="C34" s="86" t="s">
        <v>222</v>
      </c>
      <c r="D34" s="90">
        <v>857788003705</v>
      </c>
      <c r="E34" s="115">
        <v>2049</v>
      </c>
      <c r="F34" s="101">
        <f t="shared" si="2"/>
        <v>512.25</v>
      </c>
      <c r="G34" s="115">
        <f t="shared" si="3"/>
        <v>1536.75</v>
      </c>
    </row>
    <row r="35" spans="1:7" ht="24.75" customHeight="1">
      <c r="A35" s="104"/>
      <c r="B35" s="69" t="s">
        <v>257</v>
      </c>
      <c r="C35" s="86" t="s">
        <v>223</v>
      </c>
      <c r="D35" s="90">
        <v>857788003712</v>
      </c>
      <c r="E35" s="115">
        <v>2049</v>
      </c>
      <c r="F35" s="101">
        <f t="shared" si="2"/>
        <v>512.25</v>
      </c>
      <c r="G35" s="115">
        <f t="shared" si="3"/>
        <v>1536.75</v>
      </c>
    </row>
    <row r="36" spans="1:7" ht="24.75" customHeight="1">
      <c r="A36" s="104"/>
      <c r="B36" s="87" t="s">
        <v>258</v>
      </c>
      <c r="C36" s="87" t="s">
        <v>224</v>
      </c>
      <c r="D36" s="103">
        <v>857788003682</v>
      </c>
      <c r="E36" s="115">
        <v>2049</v>
      </c>
      <c r="F36" s="101">
        <f t="shared" si="2"/>
        <v>512.25</v>
      </c>
      <c r="G36" s="115">
        <f t="shared" si="3"/>
        <v>1536.75</v>
      </c>
    </row>
    <row r="37" spans="1:7" ht="24.75" customHeight="1">
      <c r="A37" s="104"/>
      <c r="B37" s="87" t="s">
        <v>259</v>
      </c>
      <c r="C37" s="87" t="s">
        <v>225</v>
      </c>
      <c r="D37" s="103">
        <v>857788003699</v>
      </c>
      <c r="E37" s="115">
        <v>2049</v>
      </c>
      <c r="F37" s="101">
        <f t="shared" si="2"/>
        <v>512.25</v>
      </c>
      <c r="G37" s="115">
        <f t="shared" si="3"/>
        <v>1536.75</v>
      </c>
    </row>
    <row r="38" spans="1:7" ht="24.75" customHeight="1">
      <c r="A38" s="104"/>
      <c r="B38" s="87" t="s">
        <v>260</v>
      </c>
      <c r="C38" s="87" t="s">
        <v>226</v>
      </c>
      <c r="D38" s="103">
        <v>857788003569</v>
      </c>
      <c r="E38" s="115">
        <v>2049</v>
      </c>
      <c r="F38" s="101">
        <f t="shared" si="2"/>
        <v>512.25</v>
      </c>
      <c r="G38" s="115">
        <f t="shared" si="3"/>
        <v>1536.75</v>
      </c>
    </row>
    <row r="39" spans="1:7" ht="24.75" customHeight="1">
      <c r="A39" s="104"/>
      <c r="B39" s="87" t="s">
        <v>261</v>
      </c>
      <c r="C39" s="87" t="s">
        <v>227</v>
      </c>
      <c r="D39" s="103">
        <v>857788003576</v>
      </c>
      <c r="E39" s="115">
        <v>2049</v>
      </c>
      <c r="F39" s="101">
        <f t="shared" si="2"/>
        <v>512.25</v>
      </c>
      <c r="G39" s="115">
        <f t="shared" si="3"/>
        <v>1536.75</v>
      </c>
    </row>
    <row r="40" spans="1:7" ht="24.75" customHeight="1">
      <c r="A40" s="104"/>
      <c r="B40" s="87" t="s">
        <v>262</v>
      </c>
      <c r="C40" s="87" t="s">
        <v>228</v>
      </c>
      <c r="D40" s="103">
        <v>857788003644</v>
      </c>
      <c r="E40" s="115">
        <v>2049</v>
      </c>
      <c r="F40" s="101">
        <f t="shared" si="2"/>
        <v>512.25</v>
      </c>
      <c r="G40" s="115">
        <f t="shared" si="3"/>
        <v>1536.75</v>
      </c>
    </row>
    <row r="41" spans="1:7" ht="24.75" customHeight="1">
      <c r="A41" s="104"/>
      <c r="B41" s="87" t="s">
        <v>263</v>
      </c>
      <c r="C41" s="87" t="s">
        <v>229</v>
      </c>
      <c r="D41" s="103">
        <v>857788003651</v>
      </c>
      <c r="E41" s="115">
        <v>2049</v>
      </c>
      <c r="F41" s="101">
        <f t="shared" si="2"/>
        <v>512.25</v>
      </c>
      <c r="G41" s="115">
        <f t="shared" si="3"/>
        <v>1536.75</v>
      </c>
    </row>
    <row r="42" spans="1:7" ht="24.75" customHeight="1">
      <c r="A42" s="104"/>
      <c r="B42" s="87" t="s">
        <v>264</v>
      </c>
      <c r="C42" s="87" t="s">
        <v>230</v>
      </c>
      <c r="D42" s="103">
        <v>857788003583</v>
      </c>
      <c r="E42" s="115">
        <v>2049</v>
      </c>
      <c r="F42" s="101">
        <f t="shared" si="2"/>
        <v>512.25</v>
      </c>
      <c r="G42" s="115">
        <f t="shared" si="3"/>
        <v>1536.75</v>
      </c>
    </row>
    <row r="43" spans="1:7" ht="24.75" customHeight="1">
      <c r="A43" s="104"/>
      <c r="B43" s="87" t="s">
        <v>265</v>
      </c>
      <c r="C43" s="87" t="s">
        <v>231</v>
      </c>
      <c r="D43" s="103">
        <v>857788003590</v>
      </c>
      <c r="E43" s="115">
        <v>2049</v>
      </c>
      <c r="F43" s="101">
        <f t="shared" si="2"/>
        <v>512.25</v>
      </c>
      <c r="G43" s="115">
        <f t="shared" si="3"/>
        <v>1536.75</v>
      </c>
    </row>
    <row r="44" spans="1:7" ht="24.75" customHeight="1">
      <c r="A44" s="104"/>
      <c r="B44" s="87" t="s">
        <v>232</v>
      </c>
      <c r="C44" s="87" t="s">
        <v>233</v>
      </c>
      <c r="D44" s="103"/>
      <c r="E44" s="110">
        <v>900</v>
      </c>
      <c r="F44" s="101">
        <f>E44*0.25</f>
        <v>225</v>
      </c>
      <c r="G44" s="115">
        <f t="shared" si="3"/>
        <v>675</v>
      </c>
    </row>
    <row r="45" spans="5:7" ht="15.75" thickBot="1">
      <c r="E45" s="111"/>
      <c r="F45" s="33"/>
      <c r="G45" s="37"/>
    </row>
  </sheetData>
  <sheetProtection/>
  <mergeCells count="2">
    <mergeCell ref="A6:D6"/>
    <mergeCell ref="A26:D26"/>
  </mergeCells>
  <hyperlinks>
    <hyperlink ref="H1" r:id="rId1" display="www.BabyOptGroup.ru"/>
  </hyperlinks>
  <printOptions/>
  <pageMargins left="0.7" right="0.7" top="0.75" bottom="0.75" header="0.3" footer="0.3"/>
  <pageSetup horizontalDpi="600" verticalDpi="600" orientation="portrait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2" max="2" width="65.140625" style="0" bestFit="1" customWidth="1"/>
    <col min="3" max="3" width="8.28125" style="0" bestFit="1" customWidth="1"/>
    <col min="4" max="4" width="13.140625" style="3" bestFit="1" customWidth="1"/>
    <col min="5" max="5" width="11.140625" style="3" bestFit="1" customWidth="1"/>
    <col min="6" max="6" width="11.28125" style="0" bestFit="1" customWidth="1"/>
    <col min="7" max="7" width="11.140625" style="0" bestFit="1" customWidth="1"/>
  </cols>
  <sheetData>
    <row r="1" spans="3:9" ht="86.25" customHeight="1">
      <c r="C1" s="118"/>
      <c r="D1" s="118"/>
      <c r="I1" s="67" t="s">
        <v>154</v>
      </c>
    </row>
    <row r="2" spans="2:9" s="73" customFormat="1" ht="15" customHeight="1">
      <c r="B2" s="73" t="s">
        <v>178</v>
      </c>
      <c r="C2" s="74"/>
      <c r="D2" s="74"/>
      <c r="E2" s="75"/>
      <c r="G2" s="76"/>
      <c r="I2" s="77"/>
    </row>
    <row r="3" spans="2:9" s="73" customFormat="1" ht="15" customHeight="1">
      <c r="B3" s="89" t="s">
        <v>189</v>
      </c>
      <c r="C3" s="89"/>
      <c r="D3" s="74"/>
      <c r="E3" s="75"/>
      <c r="G3" s="76"/>
      <c r="I3" s="77"/>
    </row>
    <row r="4" spans="2:9" s="73" customFormat="1" ht="15" customHeight="1" thickBot="1">
      <c r="B4" s="73" t="s">
        <v>182</v>
      </c>
      <c r="C4" s="74"/>
      <c r="D4" s="74"/>
      <c r="E4" s="75"/>
      <c r="G4" s="76"/>
      <c r="I4" s="77"/>
    </row>
    <row r="5" spans="2:7" ht="30">
      <c r="B5" s="1" t="s">
        <v>0</v>
      </c>
      <c r="C5" s="1" t="s">
        <v>1</v>
      </c>
      <c r="D5" s="2" t="s">
        <v>24</v>
      </c>
      <c r="E5" s="21" t="s">
        <v>94</v>
      </c>
      <c r="F5" s="12" t="s">
        <v>95</v>
      </c>
      <c r="G5" s="17" t="s">
        <v>110</v>
      </c>
    </row>
    <row r="6" spans="1:7" ht="24.75" customHeight="1" thickBot="1">
      <c r="A6" s="26"/>
      <c r="B6" s="26"/>
      <c r="C6" s="26"/>
      <c r="D6" s="27"/>
      <c r="E6" s="21"/>
      <c r="F6" s="28"/>
      <c r="G6" s="51"/>
    </row>
    <row r="7" spans="1:7" ht="24.75" customHeight="1" thickBot="1">
      <c r="A7" s="119" t="s">
        <v>141</v>
      </c>
      <c r="B7" s="120"/>
      <c r="C7" s="120"/>
      <c r="D7" s="120"/>
      <c r="E7" s="53"/>
      <c r="F7" s="11"/>
      <c r="G7" s="54"/>
    </row>
    <row r="8" spans="2:7" ht="49.5" customHeight="1">
      <c r="B8" s="58" t="s">
        <v>62</v>
      </c>
      <c r="C8" s="31" t="s">
        <v>63</v>
      </c>
      <c r="D8" s="32">
        <v>818873016000</v>
      </c>
      <c r="E8" s="46">
        <v>1999</v>
      </c>
      <c r="F8" s="33">
        <f>E8*25%</f>
        <v>499.75</v>
      </c>
      <c r="G8" s="36">
        <f>E8-F8</f>
        <v>1499.25</v>
      </c>
    </row>
    <row r="9" spans="2:7" ht="49.5" customHeight="1">
      <c r="B9" s="55" t="s">
        <v>96</v>
      </c>
      <c r="C9" s="31" t="s">
        <v>97</v>
      </c>
      <c r="D9" s="32">
        <v>818873016017</v>
      </c>
      <c r="E9" s="46">
        <v>1999</v>
      </c>
      <c r="F9" s="33">
        <f aca="true" t="shared" si="0" ref="F9:F35">E9*25%</f>
        <v>499.75</v>
      </c>
      <c r="G9" s="36">
        <f aca="true" t="shared" si="1" ref="G9:G35">E9-F9</f>
        <v>1499.25</v>
      </c>
    </row>
    <row r="10" spans="2:7" ht="49.5" customHeight="1">
      <c r="B10" s="55" t="s">
        <v>64</v>
      </c>
      <c r="C10" s="31" t="s">
        <v>65</v>
      </c>
      <c r="D10" s="32">
        <v>818873016024</v>
      </c>
      <c r="E10" s="46">
        <v>1999</v>
      </c>
      <c r="F10" s="33">
        <f t="shared" si="0"/>
        <v>499.75</v>
      </c>
      <c r="G10" s="36">
        <f t="shared" si="1"/>
        <v>1499.25</v>
      </c>
    </row>
    <row r="11" spans="2:7" ht="49.5" customHeight="1">
      <c r="B11" s="55" t="s">
        <v>98</v>
      </c>
      <c r="C11" s="31" t="s">
        <v>99</v>
      </c>
      <c r="D11" s="32">
        <v>818873016031</v>
      </c>
      <c r="E11" s="46">
        <v>1999</v>
      </c>
      <c r="F11" s="33">
        <f t="shared" si="0"/>
        <v>499.75</v>
      </c>
      <c r="G11" s="36">
        <f t="shared" si="1"/>
        <v>1499.25</v>
      </c>
    </row>
    <row r="12" spans="2:7" ht="49.5" customHeight="1">
      <c r="B12" s="55" t="s">
        <v>66</v>
      </c>
      <c r="C12" s="31" t="s">
        <v>67</v>
      </c>
      <c r="D12" s="32">
        <v>818873016048</v>
      </c>
      <c r="E12" s="46">
        <v>1999</v>
      </c>
      <c r="F12" s="33">
        <f t="shared" si="0"/>
        <v>499.75</v>
      </c>
      <c r="G12" s="36">
        <f t="shared" si="1"/>
        <v>1499.25</v>
      </c>
    </row>
    <row r="13" spans="2:7" ht="49.5" customHeight="1">
      <c r="B13" s="55" t="s">
        <v>142</v>
      </c>
      <c r="C13" s="31" t="s">
        <v>68</v>
      </c>
      <c r="D13" s="32">
        <v>818873016055</v>
      </c>
      <c r="E13" s="46">
        <v>1999</v>
      </c>
      <c r="F13" s="33">
        <f t="shared" si="0"/>
        <v>499.75</v>
      </c>
      <c r="G13" s="36">
        <f t="shared" si="1"/>
        <v>1499.25</v>
      </c>
    </row>
    <row r="14" spans="2:7" ht="49.5" customHeight="1">
      <c r="B14" s="55" t="s">
        <v>69</v>
      </c>
      <c r="C14" s="31" t="s">
        <v>70</v>
      </c>
      <c r="D14" s="32">
        <v>818873016062</v>
      </c>
      <c r="E14" s="46">
        <v>1999</v>
      </c>
      <c r="F14" s="33">
        <f t="shared" si="0"/>
        <v>499.75</v>
      </c>
      <c r="G14" s="36">
        <f t="shared" si="1"/>
        <v>1499.25</v>
      </c>
    </row>
    <row r="15" spans="2:7" ht="49.5" customHeight="1">
      <c r="B15" s="55" t="s">
        <v>143</v>
      </c>
      <c r="C15" s="31" t="s">
        <v>144</v>
      </c>
      <c r="D15" s="32">
        <v>818873016079</v>
      </c>
      <c r="E15" s="46">
        <v>1999</v>
      </c>
      <c r="F15" s="33">
        <f t="shared" si="0"/>
        <v>499.75</v>
      </c>
      <c r="G15" s="36">
        <f t="shared" si="1"/>
        <v>1499.25</v>
      </c>
    </row>
    <row r="16" spans="2:7" ht="24.75" customHeight="1" thickBot="1">
      <c r="B16" s="59"/>
      <c r="C16" s="16"/>
      <c r="D16" s="7"/>
      <c r="E16" s="20"/>
      <c r="F16" s="33"/>
      <c r="G16" s="36"/>
    </row>
    <row r="17" spans="1:7" ht="24.75" customHeight="1" thickBot="1">
      <c r="A17" s="116" t="s">
        <v>145</v>
      </c>
      <c r="B17" s="117"/>
      <c r="C17" s="117"/>
      <c r="D17" s="117"/>
      <c r="E17" s="22"/>
      <c r="F17" s="33"/>
      <c r="G17" s="36"/>
    </row>
    <row r="18" spans="2:7" ht="49.5" customHeight="1">
      <c r="B18" s="60" t="s">
        <v>100</v>
      </c>
      <c r="C18" s="31" t="s">
        <v>101</v>
      </c>
      <c r="D18" s="32"/>
      <c r="E18" s="46">
        <v>1399</v>
      </c>
      <c r="F18" s="33">
        <f t="shared" si="0"/>
        <v>349.75</v>
      </c>
      <c r="G18" s="36">
        <f t="shared" si="1"/>
        <v>1049.25</v>
      </c>
    </row>
    <row r="19" spans="2:7" ht="49.5" customHeight="1">
      <c r="B19" s="61" t="s">
        <v>71</v>
      </c>
      <c r="C19" s="31" t="s">
        <v>72</v>
      </c>
      <c r="D19" s="32">
        <v>818873013016</v>
      </c>
      <c r="E19" s="46">
        <v>1399</v>
      </c>
      <c r="F19" s="33">
        <f t="shared" si="0"/>
        <v>349.75</v>
      </c>
      <c r="G19" s="36">
        <f t="shared" si="1"/>
        <v>1049.25</v>
      </c>
    </row>
    <row r="20" spans="2:7" ht="49.5" customHeight="1">
      <c r="B20" s="55" t="s">
        <v>73</v>
      </c>
      <c r="C20" s="31" t="s">
        <v>74</v>
      </c>
      <c r="D20" s="32">
        <v>818873013023</v>
      </c>
      <c r="E20" s="46">
        <v>1399</v>
      </c>
      <c r="F20" s="33">
        <f t="shared" si="0"/>
        <v>349.75</v>
      </c>
      <c r="G20" s="36">
        <f t="shared" si="1"/>
        <v>1049.25</v>
      </c>
    </row>
    <row r="21" spans="2:7" ht="49.5" customHeight="1">
      <c r="B21" s="55" t="s">
        <v>75</v>
      </c>
      <c r="C21" s="31" t="s">
        <v>76</v>
      </c>
      <c r="D21" s="32">
        <v>818873013030</v>
      </c>
      <c r="E21" s="46">
        <v>1399</v>
      </c>
      <c r="F21" s="33">
        <f t="shared" si="0"/>
        <v>349.75</v>
      </c>
      <c r="G21" s="36">
        <f t="shared" si="1"/>
        <v>1049.25</v>
      </c>
    </row>
    <row r="22" spans="2:7" ht="49.5" customHeight="1">
      <c r="B22" s="55" t="s">
        <v>146</v>
      </c>
      <c r="C22" s="31" t="s">
        <v>77</v>
      </c>
      <c r="D22" s="32">
        <v>818873013047</v>
      </c>
      <c r="E22" s="46">
        <v>1399</v>
      </c>
      <c r="F22" s="33">
        <f t="shared" si="0"/>
        <v>349.75</v>
      </c>
      <c r="G22" s="36">
        <f t="shared" si="1"/>
        <v>1049.25</v>
      </c>
    </row>
    <row r="23" spans="2:7" ht="49.5" customHeight="1">
      <c r="B23" s="55" t="s">
        <v>102</v>
      </c>
      <c r="C23" s="31" t="s">
        <v>78</v>
      </c>
      <c r="D23" s="32">
        <v>818873013054</v>
      </c>
      <c r="E23" s="46">
        <v>1399</v>
      </c>
      <c r="F23" s="33">
        <f t="shared" si="0"/>
        <v>349.75</v>
      </c>
      <c r="G23" s="36">
        <f t="shared" si="1"/>
        <v>1049.25</v>
      </c>
    </row>
    <row r="24" spans="2:7" ht="49.5" customHeight="1">
      <c r="B24" s="55" t="s">
        <v>103</v>
      </c>
      <c r="C24" s="31" t="s">
        <v>104</v>
      </c>
      <c r="D24" s="32">
        <v>818873013061</v>
      </c>
      <c r="E24" s="46">
        <v>1399</v>
      </c>
      <c r="F24" s="33">
        <f t="shared" si="0"/>
        <v>349.75</v>
      </c>
      <c r="G24" s="36">
        <f t="shared" si="1"/>
        <v>1049.25</v>
      </c>
    </row>
    <row r="25" spans="2:7" ht="49.5" customHeight="1">
      <c r="B25" s="55" t="s">
        <v>147</v>
      </c>
      <c r="C25" s="31" t="s">
        <v>148</v>
      </c>
      <c r="D25" s="32">
        <v>818873013078</v>
      </c>
      <c r="E25" s="46">
        <v>1399</v>
      </c>
      <c r="F25" s="33">
        <f t="shared" si="0"/>
        <v>349.75</v>
      </c>
      <c r="G25" s="36">
        <f t="shared" si="1"/>
        <v>1049.25</v>
      </c>
    </row>
    <row r="26" spans="2:7" ht="24.75" customHeight="1" thickBot="1">
      <c r="B26" s="59"/>
      <c r="C26" s="16"/>
      <c r="D26" s="7"/>
      <c r="E26" s="20"/>
      <c r="F26" s="33"/>
      <c r="G26" s="36"/>
    </row>
    <row r="27" spans="1:7" ht="16.5" thickBot="1">
      <c r="A27" s="116" t="s">
        <v>149</v>
      </c>
      <c r="B27" s="117"/>
      <c r="C27" s="117"/>
      <c r="D27" s="117"/>
      <c r="E27" s="20"/>
      <c r="F27" s="33"/>
      <c r="G27" s="36"/>
    </row>
    <row r="28" spans="2:7" ht="49.5" customHeight="1">
      <c r="B28" s="58" t="s">
        <v>79</v>
      </c>
      <c r="C28" s="31" t="s">
        <v>80</v>
      </c>
      <c r="D28" s="32">
        <v>818873010008</v>
      </c>
      <c r="E28" s="46">
        <v>799</v>
      </c>
      <c r="F28" s="33">
        <f t="shared" si="0"/>
        <v>199.75</v>
      </c>
      <c r="G28" s="36">
        <f t="shared" si="1"/>
        <v>599.25</v>
      </c>
    </row>
    <row r="29" spans="2:7" ht="49.5" customHeight="1">
      <c r="B29" s="43" t="s">
        <v>81</v>
      </c>
      <c r="C29" s="31" t="s">
        <v>82</v>
      </c>
      <c r="D29" s="32">
        <v>818873010015</v>
      </c>
      <c r="E29" s="46">
        <v>799</v>
      </c>
      <c r="F29" s="33">
        <f t="shared" si="0"/>
        <v>199.75</v>
      </c>
      <c r="G29" s="36">
        <f t="shared" si="1"/>
        <v>599.25</v>
      </c>
    </row>
    <row r="30" spans="2:7" ht="49.5" customHeight="1">
      <c r="B30" s="43" t="s">
        <v>83</v>
      </c>
      <c r="C30" s="31" t="s">
        <v>84</v>
      </c>
      <c r="D30" s="32">
        <v>818873010022</v>
      </c>
      <c r="E30" s="46">
        <v>799</v>
      </c>
      <c r="F30" s="33">
        <f t="shared" si="0"/>
        <v>199.75</v>
      </c>
      <c r="G30" s="36">
        <f t="shared" si="1"/>
        <v>599.25</v>
      </c>
    </row>
    <row r="31" spans="2:7" ht="49.5" customHeight="1">
      <c r="B31" s="43" t="s">
        <v>85</v>
      </c>
      <c r="C31" s="31" t="s">
        <v>86</v>
      </c>
      <c r="D31" s="32">
        <v>818873010039</v>
      </c>
      <c r="E31" s="46">
        <v>799</v>
      </c>
      <c r="F31" s="33">
        <f t="shared" si="0"/>
        <v>199.75</v>
      </c>
      <c r="G31" s="36">
        <f t="shared" si="1"/>
        <v>599.25</v>
      </c>
    </row>
    <row r="32" spans="2:7" ht="49.5" customHeight="1">
      <c r="B32" s="43" t="s">
        <v>87</v>
      </c>
      <c r="C32" s="31" t="s">
        <v>88</v>
      </c>
      <c r="D32" s="32">
        <v>818873010046</v>
      </c>
      <c r="E32" s="46">
        <v>799</v>
      </c>
      <c r="F32" s="33">
        <f t="shared" si="0"/>
        <v>199.75</v>
      </c>
      <c r="G32" s="36">
        <f t="shared" si="1"/>
        <v>599.25</v>
      </c>
    </row>
    <row r="33" spans="2:7" ht="49.5" customHeight="1">
      <c r="B33" s="43" t="s">
        <v>89</v>
      </c>
      <c r="C33" s="31" t="s">
        <v>90</v>
      </c>
      <c r="D33" s="32">
        <v>818873010053</v>
      </c>
      <c r="E33" s="46">
        <v>799</v>
      </c>
      <c r="F33" s="33">
        <f t="shared" si="0"/>
        <v>199.75</v>
      </c>
      <c r="G33" s="36">
        <f t="shared" si="1"/>
        <v>599.25</v>
      </c>
    </row>
    <row r="34" spans="2:7" ht="49.5" customHeight="1">
      <c r="B34" s="43" t="s">
        <v>150</v>
      </c>
      <c r="C34" s="31" t="s">
        <v>91</v>
      </c>
      <c r="D34" s="32">
        <v>818873010060</v>
      </c>
      <c r="E34" s="46">
        <v>799</v>
      </c>
      <c r="F34" s="33">
        <f t="shared" si="0"/>
        <v>199.75</v>
      </c>
      <c r="G34" s="36">
        <f t="shared" si="1"/>
        <v>599.25</v>
      </c>
    </row>
    <row r="35" spans="2:7" ht="49.5" customHeight="1">
      <c r="B35" s="43" t="s">
        <v>92</v>
      </c>
      <c r="C35" s="31" t="s">
        <v>93</v>
      </c>
      <c r="D35" s="32">
        <v>818873010077</v>
      </c>
      <c r="E35" s="46">
        <v>799</v>
      </c>
      <c r="F35" s="33">
        <f t="shared" si="0"/>
        <v>199.75</v>
      </c>
      <c r="G35" s="36">
        <f t="shared" si="1"/>
        <v>599.25</v>
      </c>
    </row>
    <row r="36" spans="1:7" ht="15.75" thickBot="1">
      <c r="A36" s="6"/>
      <c r="B36" s="6"/>
      <c r="C36" s="16"/>
      <c r="D36" s="66"/>
      <c r="E36" s="50"/>
      <c r="F36" s="63"/>
      <c r="G36" s="52"/>
    </row>
  </sheetData>
  <sheetProtection/>
  <mergeCells count="4">
    <mergeCell ref="C1:D1"/>
    <mergeCell ref="A7:D7"/>
    <mergeCell ref="A17:D17"/>
    <mergeCell ref="A27:D27"/>
  </mergeCells>
  <hyperlinks>
    <hyperlink ref="I1" r:id="rId1" display="www.BabyOptGroup.ru"/>
  </hyperlinks>
  <printOptions/>
  <pageMargins left="0.7" right="0.7" top="0.75" bottom="0.75" header="0.3" footer="0.3"/>
  <pageSetup horizontalDpi="600" verticalDpi="600" orientation="portrait" paperSize="9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2" max="2" width="64.8515625" style="0" bestFit="1" customWidth="1"/>
    <col min="3" max="3" width="8.28125" style="0" bestFit="1" customWidth="1"/>
    <col min="4" max="4" width="13.140625" style="3" bestFit="1" customWidth="1"/>
    <col min="5" max="5" width="11.140625" style="3" bestFit="1" customWidth="1"/>
    <col min="6" max="6" width="11.28125" style="0" bestFit="1" customWidth="1"/>
    <col min="7" max="7" width="11.28125" style="0" customWidth="1"/>
  </cols>
  <sheetData>
    <row r="1" spans="3:9" ht="86.25" customHeight="1">
      <c r="C1" s="10"/>
      <c r="D1" s="10"/>
      <c r="G1" s="72"/>
      <c r="I1" s="67" t="s">
        <v>154</v>
      </c>
    </row>
    <row r="2" spans="2:9" s="73" customFormat="1" ht="15" customHeight="1">
      <c r="B2" s="73" t="s">
        <v>178</v>
      </c>
      <c r="C2" s="74"/>
      <c r="D2" s="74"/>
      <c r="E2" s="75"/>
      <c r="G2" s="76"/>
      <c r="I2" s="77"/>
    </row>
    <row r="3" spans="2:9" s="73" customFormat="1" ht="15" customHeight="1">
      <c r="B3" s="88" t="s">
        <v>188</v>
      </c>
      <c r="C3" s="74"/>
      <c r="D3" s="74"/>
      <c r="E3" s="75"/>
      <c r="G3" s="76"/>
      <c r="I3" s="77"/>
    </row>
    <row r="4" spans="2:9" s="73" customFormat="1" ht="15" customHeight="1" thickBot="1">
      <c r="B4" s="73" t="s">
        <v>181</v>
      </c>
      <c r="C4" s="74"/>
      <c r="D4" s="74"/>
      <c r="E4" s="75"/>
      <c r="G4" s="76"/>
      <c r="I4" s="77"/>
    </row>
    <row r="5" spans="2:7" ht="28.5" customHeight="1">
      <c r="B5" s="1" t="s">
        <v>0</v>
      </c>
      <c r="C5" s="1" t="s">
        <v>1</v>
      </c>
      <c r="D5" s="2" t="s">
        <v>24</v>
      </c>
      <c r="E5" s="21" t="s">
        <v>94</v>
      </c>
      <c r="F5" s="12" t="s">
        <v>95</v>
      </c>
      <c r="G5" s="17" t="s">
        <v>110</v>
      </c>
    </row>
    <row r="6" spans="1:7" ht="15">
      <c r="A6" s="4"/>
      <c r="B6" s="4"/>
      <c r="C6" s="15"/>
      <c r="D6" s="5"/>
      <c r="E6" s="19"/>
      <c r="F6" s="14"/>
      <c r="G6" s="18"/>
    </row>
    <row r="7" spans="1:7" ht="49.5" customHeight="1">
      <c r="A7" s="6"/>
      <c r="B7" s="55" t="s">
        <v>105</v>
      </c>
      <c r="C7" s="31" t="s">
        <v>106</v>
      </c>
      <c r="D7" s="32">
        <v>851238004021</v>
      </c>
      <c r="E7" s="56">
        <v>1699</v>
      </c>
      <c r="F7" s="33">
        <f>E7*25%</f>
        <v>424.75</v>
      </c>
      <c r="G7" s="36">
        <f>E7-F7</f>
        <v>1274.25</v>
      </c>
    </row>
    <row r="8" spans="1:7" ht="49.5" customHeight="1">
      <c r="A8" s="6"/>
      <c r="B8" s="55" t="s">
        <v>151</v>
      </c>
      <c r="C8" s="31" t="s">
        <v>107</v>
      </c>
      <c r="D8" s="32">
        <v>851238004038</v>
      </c>
      <c r="E8" s="56">
        <v>1699</v>
      </c>
      <c r="F8" s="33">
        <f>E8*25%</f>
        <v>424.75</v>
      </c>
      <c r="G8" s="36">
        <f>E8-F8</f>
        <v>1274.25</v>
      </c>
    </row>
    <row r="9" spans="1:7" ht="49.5" customHeight="1" thickBot="1">
      <c r="A9" s="6"/>
      <c r="B9" s="55" t="s">
        <v>108</v>
      </c>
      <c r="C9" s="31" t="s">
        <v>109</v>
      </c>
      <c r="D9" s="32">
        <v>851238004014</v>
      </c>
      <c r="E9" s="57">
        <v>1699</v>
      </c>
      <c r="F9" s="33">
        <f>E9*25%</f>
        <v>424.75</v>
      </c>
      <c r="G9" s="37">
        <f>E9-F9</f>
        <v>1274.25</v>
      </c>
    </row>
  </sheetData>
  <sheetProtection/>
  <hyperlinks>
    <hyperlink ref="I1" r:id="rId1" display="www.BabyOptGroup.ru"/>
  </hyperlinks>
  <printOptions/>
  <pageMargins left="0.7" right="0.7" top="0.75" bottom="0.75" header="0.3" footer="0.3"/>
  <pageSetup horizontalDpi="600" verticalDpi="600" orientation="portrait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5.8515625" style="0" customWidth="1"/>
    <col min="2" max="2" width="65.140625" style="0" bestFit="1" customWidth="1"/>
    <col min="3" max="3" width="8.57421875" style="0" bestFit="1" customWidth="1"/>
    <col min="4" max="4" width="14.140625" style="3" bestFit="1" customWidth="1"/>
    <col min="5" max="5" width="13.140625" style="3" bestFit="1" customWidth="1"/>
    <col min="6" max="6" width="13.8515625" style="3" bestFit="1" customWidth="1"/>
    <col min="7" max="7" width="11.140625" style="0" bestFit="1" customWidth="1"/>
  </cols>
  <sheetData>
    <row r="1" spans="3:4" ht="86.25" customHeight="1">
      <c r="C1" s="118"/>
      <c r="D1" s="118"/>
    </row>
    <row r="2" spans="2:8" s="73" customFormat="1" ht="15" customHeight="1">
      <c r="B2" s="73" t="s">
        <v>194</v>
      </c>
      <c r="C2" s="74"/>
      <c r="D2" s="74"/>
      <c r="E2" s="75"/>
      <c r="F2" s="75"/>
      <c r="G2" s="67" t="s">
        <v>154</v>
      </c>
      <c r="H2" s="77"/>
    </row>
    <row r="3" spans="2:8" s="73" customFormat="1" ht="15" customHeight="1">
      <c r="B3" s="88" t="s">
        <v>195</v>
      </c>
      <c r="C3" s="74"/>
      <c r="D3" s="74"/>
      <c r="E3" s="75"/>
      <c r="F3" s="75"/>
      <c r="H3" s="77"/>
    </row>
    <row r="4" spans="2:8" s="73" customFormat="1" ht="15" customHeight="1">
      <c r="B4" s="73" t="s">
        <v>196</v>
      </c>
      <c r="C4" s="74"/>
      <c r="D4" s="74"/>
      <c r="E4" s="75"/>
      <c r="F4" s="75"/>
      <c r="H4" s="77"/>
    </row>
    <row r="5" spans="3:8" s="73" customFormat="1" ht="15" customHeight="1" thickBot="1">
      <c r="C5" s="74"/>
      <c r="D5" s="74"/>
      <c r="E5" s="75"/>
      <c r="F5" s="75"/>
      <c r="H5" s="77"/>
    </row>
    <row r="6" spans="1:7" ht="30">
      <c r="A6" s="1" t="s">
        <v>197</v>
      </c>
      <c r="B6" s="1" t="s">
        <v>0</v>
      </c>
      <c r="C6" s="78" t="s">
        <v>1</v>
      </c>
      <c r="D6" s="85" t="s">
        <v>24</v>
      </c>
      <c r="E6" s="81" t="s">
        <v>94</v>
      </c>
      <c r="F6" s="82" t="s">
        <v>95</v>
      </c>
      <c r="G6" s="83" t="s">
        <v>110</v>
      </c>
    </row>
    <row r="7" spans="1:7" ht="15">
      <c r="A7" s="4"/>
      <c r="B7" s="4"/>
      <c r="C7" s="15"/>
      <c r="D7" s="5"/>
      <c r="E7" s="97"/>
      <c r="F7" s="95"/>
      <c r="G7" s="98"/>
    </row>
    <row r="8" spans="1:7" ht="54.75" customHeight="1">
      <c r="A8" s="6"/>
      <c r="B8" s="92" t="s">
        <v>198</v>
      </c>
      <c r="C8" s="31" t="s">
        <v>199</v>
      </c>
      <c r="D8" s="32">
        <v>6954644609164</v>
      </c>
      <c r="E8" s="71">
        <v>2499</v>
      </c>
      <c r="F8" s="33">
        <f>E8*25%</f>
        <v>624.75</v>
      </c>
      <c r="G8" s="36">
        <f>E8-F8</f>
        <v>1874.25</v>
      </c>
    </row>
    <row r="9" spans="1:7" ht="54.75" customHeight="1">
      <c r="A9" s="6"/>
      <c r="B9" s="93" t="s">
        <v>200</v>
      </c>
      <c r="C9" s="31" t="s">
        <v>201</v>
      </c>
      <c r="D9" s="32">
        <v>6954644609300</v>
      </c>
      <c r="E9" s="71">
        <v>2299</v>
      </c>
      <c r="F9" s="33">
        <f>E9*25%</f>
        <v>574.75</v>
      </c>
      <c r="G9" s="36">
        <f>E9-F9</f>
        <v>1724.25</v>
      </c>
    </row>
    <row r="10" spans="1:7" ht="54.75" customHeight="1">
      <c r="A10" s="6"/>
      <c r="B10" s="92" t="s">
        <v>202</v>
      </c>
      <c r="C10" s="31" t="s">
        <v>203</v>
      </c>
      <c r="D10" s="32">
        <v>6954644609249</v>
      </c>
      <c r="E10" s="71">
        <v>2999</v>
      </c>
      <c r="F10" s="33">
        <f>E10*25%</f>
        <v>749.75</v>
      </c>
      <c r="G10" s="36">
        <f>E10-F10</f>
        <v>2249.25</v>
      </c>
    </row>
    <row r="11" spans="1:7" ht="15.75" thickBot="1">
      <c r="A11" s="6"/>
      <c r="B11" s="94"/>
      <c r="C11" s="16"/>
      <c r="D11" s="7"/>
      <c r="E11" s="50"/>
      <c r="F11" s="96"/>
      <c r="G11" s="99"/>
    </row>
    <row r="13" ht="15">
      <c r="B13" t="s">
        <v>204</v>
      </c>
    </row>
  </sheetData>
  <sheetProtection/>
  <mergeCells count="1">
    <mergeCell ref="C1:D1"/>
  </mergeCells>
  <hyperlinks>
    <hyperlink ref="G2" r:id="rId1" display="www.BabyOptGroup.ru"/>
  </hyperlinks>
  <printOptions/>
  <pageMargins left="0.7" right="0.7" top="0.75" bottom="0.75" header="0.3" footer="0.3"/>
  <pageSetup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Прайс-лист для магазинов</dc:subject>
  <dc:creator/>
  <cp:keywords/>
  <dc:description>Подробности о товарах на сайте:
www.BabyOptGroup.ru
Бренды, которые любят. SWIMTRAINER. Bumbo. Shupeas.
twitter.com/babyoptgroup
8800-7006797 </dc:description>
  <cp:lastModifiedBy/>
  <dcterms:created xsi:type="dcterms:W3CDTF">2006-09-16T00:00:00Z</dcterms:created>
  <dcterms:modified xsi:type="dcterms:W3CDTF">2014-05-29T15:06:47Z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