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8460" yWindow="345" windowWidth="13305" windowHeight="973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Лист1!$A$13:$P$659</definedName>
  </definedNames>
  <calcPr calcId="145621" refMode="R1C1"/>
</workbook>
</file>

<file path=xl/calcChain.xml><?xml version="1.0" encoding="utf-8"?>
<calcChain xmlns="http://schemas.openxmlformats.org/spreadsheetml/2006/main">
  <c r="N654" i="1" l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16" i="1"/>
  <c r="O654" i="1"/>
  <c r="O656" i="1"/>
  <c r="O657" i="1"/>
  <c r="O658" i="1"/>
</calcChain>
</file>

<file path=xl/sharedStrings.xml><?xml version="1.0" encoding="utf-8"?>
<sst xmlns="http://schemas.openxmlformats.org/spreadsheetml/2006/main" count="4054" uniqueCount="1184">
  <si>
    <t>Размер</t>
  </si>
  <si>
    <t>Цвет</t>
  </si>
  <si>
    <t>Состав</t>
  </si>
  <si>
    <t xml:space="preserve"> </t>
  </si>
  <si>
    <t>199</t>
  </si>
  <si>
    <t>22</t>
  </si>
  <si>
    <t>Леггинсы</t>
  </si>
  <si>
    <t>Бесшовные теплые</t>
  </si>
  <si>
    <t>BURLESCO</t>
  </si>
  <si>
    <t>4690458014085</t>
  </si>
  <si>
    <t>M1</t>
  </si>
  <si>
    <t>S-M</t>
  </si>
  <si>
    <t>черный</t>
  </si>
  <si>
    <t>65% полиэстер,  35% спандекс</t>
  </si>
  <si>
    <t>теплые бесшовные леггинсы с добавлением полиэфирной нити, которая обеспечивает аккуратный внешний вид, предотвращая  закатывание хлопкового волокна, его истирание.  Удобный широкий пояс, невидимая подгибка низа не натирает кожу и не выделяется снаружи.</t>
  </si>
  <si>
    <t>4690458014092</t>
  </si>
  <si>
    <t>серый</t>
  </si>
  <si>
    <t>4690458014108</t>
  </si>
  <si>
    <t>L-XL</t>
  </si>
  <si>
    <t>259</t>
  </si>
  <si>
    <t>Бесшовные джинсовые</t>
  </si>
  <si>
    <t>4690458017963</t>
  </si>
  <si>
    <t>V3</t>
  </si>
  <si>
    <t>universal</t>
  </si>
  <si>
    <t>темно-синий</t>
  </si>
  <si>
    <t>50% хлопок, 45% полиэстер, 5% спандекс</t>
  </si>
  <si>
    <t>Бесшовные леггинсы, выполненные в стиле джинсы-стретч, джеггинсы. Особое переплетение нитей обеспечивает джинсовую структуру поверхности изделия. Джеггинсы связаны из хлопка, мягкие на ощупь,  приятны к телу.</t>
  </si>
  <si>
    <t>4690458022097</t>
  </si>
  <si>
    <t>V3-1</t>
  </si>
  <si>
    <t>42-44</t>
  </si>
  <si>
    <t>60% хлопок, 35% полиэстер, 5% спандекс</t>
  </si>
  <si>
    <t>Бесшовные леггинсы под джинсу из хлопка с микрофлисом на внутренней поверхности изделия. Имитация карманов и боковых отстрочек выполнена провязанным рисунком.</t>
  </si>
  <si>
    <t>4690458022103</t>
  </si>
  <si>
    <t>46-48</t>
  </si>
  <si>
    <t>4690458022110</t>
  </si>
  <si>
    <t>синий</t>
  </si>
  <si>
    <t>4690458022127</t>
  </si>
  <si>
    <t>269</t>
  </si>
  <si>
    <t>Бесшовные с вытяжным ворсом</t>
  </si>
  <si>
    <t>4690458014122</t>
  </si>
  <si>
    <t>MX1</t>
  </si>
  <si>
    <t>теплые бесшовные леггинсы с петельным начесом с добавлением полиэфирной нити, которая обеспечивает аккуратный внешний вид, предотвращая закатывание хлопкового волокна, а так же, его истирание. Мягкий петельный начес сохраняет тепло и оказывает массажный э</t>
  </si>
  <si>
    <t>4690458014146</t>
  </si>
  <si>
    <t>Бесшовые теплые с утягивающим эффектом</t>
  </si>
  <si>
    <t>MS1</t>
  </si>
  <si>
    <t>S/M</t>
  </si>
  <si>
    <t>теплые бесшовные леггинсы с утягивающим эффектом из хлопка с добавлением полиэфирной нити, которая обеспечивает аккуратный внешний вид, предотвращая закатывание хлопкового волокна, а так же, его истирание.  Удобный широкий пояс, невидимая подгибка низа не</t>
  </si>
  <si>
    <t>4690458014184</t>
  </si>
  <si>
    <t>4690458019912</t>
  </si>
  <si>
    <t>MS2</t>
  </si>
  <si>
    <t>2/3</t>
  </si>
  <si>
    <t>65% полиэстер, 35% эластан</t>
  </si>
  <si>
    <t>Теплые бесшовные леггинсы с утягивающим эффектом. Равномерное распределение давления на животе обеспечивает утягивающий и массажный эффекты. Специальная вязка в области ягодиц подчеркивает, подтягивает и приподнимает их. Удобный широкий пояс, невидимая по</t>
  </si>
  <si>
    <t>4690458019929</t>
  </si>
  <si>
    <t>4/5</t>
  </si>
  <si>
    <t>4690458019899</t>
  </si>
  <si>
    <t>MS3</t>
  </si>
  <si>
    <t>серый меланж</t>
  </si>
  <si>
    <t>60% хлопок, 35% полиэстер, 5% эластан</t>
  </si>
  <si>
    <t>Теплые бесшовные леггинсы с утягивающим эффектом из хлопка. Равномерное распределение давления на животе обеспечивает утягивающий и массажный эффекты. Специальная вязка в области ягодиц подчеркивает, подтягивает и приподнимает их. Удобный широкий пояс, не</t>
  </si>
  <si>
    <t>4690458019905</t>
  </si>
  <si>
    <t>195</t>
  </si>
  <si>
    <t>Гетры</t>
  </si>
  <si>
    <t>универсальный</t>
  </si>
  <si>
    <t>белый</t>
  </si>
  <si>
    <t>100% акрил</t>
  </si>
  <si>
    <t>теплые и стильные гетры связаны рельефным узором из кос</t>
  </si>
  <si>
    <t>4690458016188</t>
  </si>
  <si>
    <t>Y2</t>
  </si>
  <si>
    <t>4690458016195</t>
  </si>
  <si>
    <t>бежевый</t>
  </si>
  <si>
    <t>4690458017208</t>
  </si>
  <si>
    <t>Y3</t>
  </si>
  <si>
    <t>черный,белый</t>
  </si>
  <si>
    <t>теплые и стильные гетры со скандинавским узором</t>
  </si>
  <si>
    <t>4690458017215</t>
  </si>
  <si>
    <t>коричневый,белый</t>
  </si>
  <si>
    <t>4690458017246</t>
  </si>
  <si>
    <t>Y5</t>
  </si>
  <si>
    <t>теплые и стильные вязаные гетры</t>
  </si>
  <si>
    <t>4690458017239</t>
  </si>
  <si>
    <t>249</t>
  </si>
  <si>
    <t>469045801725</t>
  </si>
  <si>
    <t>Y6</t>
  </si>
  <si>
    <t>40% - акрил + 60% - полиэстер</t>
  </si>
  <si>
    <t>теплые и стильные гетры из искусственного меха</t>
  </si>
  <si>
    <t>288</t>
  </si>
  <si>
    <t>469045801726</t>
  </si>
  <si>
    <t>Y7</t>
  </si>
  <si>
    <t>149</t>
  </si>
  <si>
    <t>4690458018267</t>
  </si>
  <si>
    <t>Y8</t>
  </si>
  <si>
    <t>коричневый</t>
  </si>
  <si>
    <t>40% ангора, 60% акрил</t>
  </si>
  <si>
    <t>Теплые гетры из ангоры. Скандинавский орнамент. Вверху изделия - поддерживающая резинка, внизу - свободный и широкий провязанный край.</t>
  </si>
  <si>
    <t>275</t>
  </si>
  <si>
    <t>4690458018274</t>
  </si>
  <si>
    <t>Y9</t>
  </si>
  <si>
    <t>темно-серый</t>
  </si>
  <si>
    <t>Теплые гетры из акрила. Вверху изделия - поддерживающая резинка, внизу - свободный и широкий провязанный край.</t>
  </si>
  <si>
    <t>129</t>
  </si>
  <si>
    <t>4690458018281</t>
  </si>
  <si>
    <t>Y10</t>
  </si>
  <si>
    <t>коралловый</t>
  </si>
  <si>
    <t>Теплые гетры из акрила. Скандинавский орнамент. Вверху изделия - поддерживающая резинка, внизу - свободный и широкий провязанный край.</t>
  </si>
  <si>
    <t>4690458018304</t>
  </si>
  <si>
    <t>Y11</t>
  </si>
  <si>
    <t>4690458019943</t>
  </si>
  <si>
    <t>Y12</t>
  </si>
  <si>
    <t>Теплые гетры из акрила. Вверху широкая провязанная ризинка с пон-понами. Рисунок - объемная косичка.</t>
  </si>
  <si>
    <t>4690458019950</t>
  </si>
  <si>
    <t>Y13</t>
  </si>
  <si>
    <t>Теплые гетры из акрила. Вверху широкая провязанная ризинка с пон-понами. Рисунок - объемный ромбик.</t>
  </si>
  <si>
    <t>Гольфы</t>
  </si>
  <si>
    <t>Классические гольфы</t>
  </si>
  <si>
    <t>МИШЕЛЬ КАПРОНИ</t>
  </si>
  <si>
    <t>B20</t>
  </si>
  <si>
    <t>загар</t>
  </si>
  <si>
    <t>2</t>
  </si>
  <si>
    <t>80% полиамид, 15% эластан  5% хлопок</t>
  </si>
  <si>
    <t>Гольфы (2 пары в упаковке), цена за одну пару.</t>
  </si>
  <si>
    <t>4609417180112</t>
  </si>
  <si>
    <t>25</t>
  </si>
  <si>
    <t>ГОЛЬФЫ 40 ден (2 пары/уп, цена за 1 пару)</t>
  </si>
  <si>
    <t>KAPRONI</t>
  </si>
  <si>
    <t>4820593013609</t>
  </si>
  <si>
    <t>B40-1</t>
  </si>
  <si>
    <t>84% полиамид, 16% эластан</t>
  </si>
  <si>
    <t>39</t>
  </si>
  <si>
    <t>ГОЛЬФЫ в сеточку (4 пары/уп, цена за 1 пару)</t>
  </si>
  <si>
    <t>4820611013758</t>
  </si>
  <si>
    <t>B-1</t>
  </si>
  <si>
    <t>89% полиамид, 11% эластан</t>
  </si>
  <si>
    <t>4820610013742</t>
  </si>
  <si>
    <t>256</t>
  </si>
  <si>
    <t>Кроеные</t>
  </si>
  <si>
    <t>4690458017932</t>
  </si>
  <si>
    <t>VF3</t>
  </si>
  <si>
    <t>70% хлопок, 28,5% полиэстер, 1,5% спандекс</t>
  </si>
  <si>
    <t>Джинсовые кроеные леггинсы с широким мягким поясом.</t>
  </si>
  <si>
    <t>4690458017949</t>
  </si>
  <si>
    <t>299</t>
  </si>
  <si>
    <t>Домашние тапочки</t>
  </si>
  <si>
    <t>Высокие</t>
  </si>
  <si>
    <t>4690458020420</t>
  </si>
  <si>
    <t>H41</t>
  </si>
  <si>
    <t>36-37</t>
  </si>
  <si>
    <t>розово-коричневый</t>
  </si>
  <si>
    <t>100% полиэстер</t>
  </si>
  <si>
    <t>Уютные и комфортные стильные тапочки для дома</t>
  </si>
  <si>
    <t>4690458020437</t>
  </si>
  <si>
    <t>38-39</t>
  </si>
  <si>
    <t>4690458020444</t>
  </si>
  <si>
    <t>40-41</t>
  </si>
  <si>
    <t>4690458020604</t>
  </si>
  <si>
    <t>H44</t>
  </si>
  <si>
    <t>молочный</t>
  </si>
  <si>
    <t>30% шерсть, 70% полиэстер</t>
  </si>
  <si>
    <t>4690458020611</t>
  </si>
  <si>
    <t>4690458020628</t>
  </si>
  <si>
    <t>4690458020635</t>
  </si>
  <si>
    <t>4690458020642</t>
  </si>
  <si>
    <t>4690458020659</t>
  </si>
  <si>
    <t>4690458020666</t>
  </si>
  <si>
    <t>розовый</t>
  </si>
  <si>
    <t>4690458020673</t>
  </si>
  <si>
    <t>4690458020680</t>
  </si>
  <si>
    <t>4690458020789</t>
  </si>
  <si>
    <t>H47</t>
  </si>
  <si>
    <t>4690458020796</t>
  </si>
  <si>
    <t>4690458020802</t>
  </si>
  <si>
    <t>399</t>
  </si>
  <si>
    <t>4690458020819</t>
  </si>
  <si>
    <t>H48</t>
  </si>
  <si>
    <t>фуксия</t>
  </si>
  <si>
    <t>4690458020826</t>
  </si>
  <si>
    <t>4690458020833</t>
  </si>
  <si>
    <t>4690458020925</t>
  </si>
  <si>
    <t>H51</t>
  </si>
  <si>
    <t>4690458020932</t>
  </si>
  <si>
    <t>4690458020949</t>
  </si>
  <si>
    <t>289</t>
  </si>
  <si>
    <t>4690458021137</t>
  </si>
  <si>
    <t>H56</t>
  </si>
  <si>
    <t>леопард</t>
  </si>
  <si>
    <t>4690458021144</t>
  </si>
  <si>
    <t>4690458021151</t>
  </si>
  <si>
    <t>4690458021342</t>
  </si>
  <si>
    <t>H61</t>
  </si>
  <si>
    <t>50% полиэстер, 50% акрил</t>
  </si>
  <si>
    <t>4690458021359</t>
  </si>
  <si>
    <t>4690458021366</t>
  </si>
  <si>
    <t>4690458021373</t>
  </si>
  <si>
    <t>H62</t>
  </si>
  <si>
    <t>серо-розовый</t>
  </si>
  <si>
    <t>80% полиэстер, 20% акрил</t>
  </si>
  <si>
    <t>4690458021380</t>
  </si>
  <si>
    <t>4690458021397</t>
  </si>
  <si>
    <t>389</t>
  </si>
  <si>
    <t>4690458021496</t>
  </si>
  <si>
    <t>H66</t>
  </si>
  <si>
    <t>4690458021502</t>
  </si>
  <si>
    <t>4690458021519</t>
  </si>
  <si>
    <t>459</t>
  </si>
  <si>
    <t>4690458021526</t>
  </si>
  <si>
    <t>H67</t>
  </si>
  <si>
    <t>бежево-красный</t>
  </si>
  <si>
    <t>20% акрил, 80% полиэстер</t>
  </si>
  <si>
    <t>4690458021533</t>
  </si>
  <si>
    <t>4690458021540</t>
  </si>
  <si>
    <t>359</t>
  </si>
  <si>
    <t>4690458021557</t>
  </si>
  <si>
    <t>H68</t>
  </si>
  <si>
    <t>4690458021564</t>
  </si>
  <si>
    <t>4690458021571</t>
  </si>
  <si>
    <t>4690458021588</t>
  </si>
  <si>
    <t>H69</t>
  </si>
  <si>
    <t>черно-белый</t>
  </si>
  <si>
    <t>4690458021595</t>
  </si>
  <si>
    <t>4690458021601</t>
  </si>
  <si>
    <t>4690458021618</t>
  </si>
  <si>
    <t>H70</t>
  </si>
  <si>
    <t>оранжевый</t>
  </si>
  <si>
    <t>4690458021625</t>
  </si>
  <si>
    <t>4690458021632</t>
  </si>
  <si>
    <t>4690458021649</t>
  </si>
  <si>
    <t>H71</t>
  </si>
  <si>
    <t>бежево-коричневый</t>
  </si>
  <si>
    <t>4690458021656</t>
  </si>
  <si>
    <t>4690458021663</t>
  </si>
  <si>
    <t>4690458021670</t>
  </si>
  <si>
    <t>H72</t>
  </si>
  <si>
    <t>80% полиэстер, 15% акрил, 5% шерсть</t>
  </si>
  <si>
    <t>4690458021687</t>
  </si>
  <si>
    <t>4690458021694</t>
  </si>
  <si>
    <t>179</t>
  </si>
  <si>
    <t>Низкие</t>
  </si>
  <si>
    <t>4690458020000</t>
  </si>
  <si>
    <t>H1</t>
  </si>
  <si>
    <t>4690458020017</t>
  </si>
  <si>
    <t>4690458020024</t>
  </si>
  <si>
    <t>4690458020031</t>
  </si>
  <si>
    <t>4690458020048</t>
  </si>
  <si>
    <t>4690458020055</t>
  </si>
  <si>
    <t>4690458020062</t>
  </si>
  <si>
    <t>4690458020079</t>
  </si>
  <si>
    <t>4690458020086</t>
  </si>
  <si>
    <t>4690458020277</t>
  </si>
  <si>
    <t>H33</t>
  </si>
  <si>
    <t>красный</t>
  </si>
  <si>
    <t>4690458020284</t>
  </si>
  <si>
    <t>4690458020314</t>
  </si>
  <si>
    <t>4690458020321</t>
  </si>
  <si>
    <t>4690458020338</t>
  </si>
  <si>
    <t>белый леопард</t>
  </si>
  <si>
    <t>4690458020345</t>
  </si>
  <si>
    <t>4690458020352</t>
  </si>
  <si>
    <t>сиреневый леопард</t>
  </si>
  <si>
    <t>4690458020369</t>
  </si>
  <si>
    <t>4690458020390</t>
  </si>
  <si>
    <t>H40</t>
  </si>
  <si>
    <t>4690458020406</t>
  </si>
  <si>
    <t>4690458020413</t>
  </si>
  <si>
    <t>4690458020451</t>
  </si>
  <si>
    <t>H42</t>
  </si>
  <si>
    <t>4690458020468</t>
  </si>
  <si>
    <t>4690458020475</t>
  </si>
  <si>
    <t>4690458020482</t>
  </si>
  <si>
    <t>4690458020499</t>
  </si>
  <si>
    <t>4690458020505</t>
  </si>
  <si>
    <t>4690458020512</t>
  </si>
  <si>
    <t>H43</t>
  </si>
  <si>
    <t>4690458020529</t>
  </si>
  <si>
    <t>4690458020536</t>
  </si>
  <si>
    <t>4690458020543</t>
  </si>
  <si>
    <t>4690458020550</t>
  </si>
  <si>
    <t>4690458020567</t>
  </si>
  <si>
    <t>4690458020574</t>
  </si>
  <si>
    <t>4690458020581</t>
  </si>
  <si>
    <t>4690458020598</t>
  </si>
  <si>
    <t>4690458020697</t>
  </si>
  <si>
    <t>H45</t>
  </si>
  <si>
    <t>4690458020703</t>
  </si>
  <si>
    <t>4690458020710</t>
  </si>
  <si>
    <t>4690458020840</t>
  </si>
  <si>
    <t>H49</t>
  </si>
  <si>
    <t>4690458020857</t>
  </si>
  <si>
    <t>4690458020864</t>
  </si>
  <si>
    <t>4690458020871</t>
  </si>
  <si>
    <t>4690458020888</t>
  </si>
  <si>
    <t>4690458020895</t>
  </si>
  <si>
    <t>4690458020901</t>
  </si>
  <si>
    <t>H50</t>
  </si>
  <si>
    <t>4690458020918</t>
  </si>
  <si>
    <t>4690458021014</t>
  </si>
  <si>
    <t>H54</t>
  </si>
  <si>
    <t>4690458021021</t>
  </si>
  <si>
    <t>4690458021038</t>
  </si>
  <si>
    <t>4690458021045</t>
  </si>
  <si>
    <t>4690458021052</t>
  </si>
  <si>
    <t>4690458021069</t>
  </si>
  <si>
    <t>4690458021076</t>
  </si>
  <si>
    <t>4690458021083</t>
  </si>
  <si>
    <t>4690458021090</t>
  </si>
  <si>
    <t>4690458021175</t>
  </si>
  <si>
    <t>H57</t>
  </si>
  <si>
    <t>42-43</t>
  </si>
  <si>
    <t>4690458021182</t>
  </si>
  <si>
    <t>44-45</t>
  </si>
  <si>
    <t>4690458021205</t>
  </si>
  <si>
    <t>4690458021212</t>
  </si>
  <si>
    <t>4690458021229</t>
  </si>
  <si>
    <t>H58</t>
  </si>
  <si>
    <t>многоцветный в горох</t>
  </si>
  <si>
    <t>4690458021236</t>
  </si>
  <si>
    <t>4690458021243</t>
  </si>
  <si>
    <t>4690458021250</t>
  </si>
  <si>
    <t>H59</t>
  </si>
  <si>
    <t>многоцветная клетка</t>
  </si>
  <si>
    <t>4690458021267</t>
  </si>
  <si>
    <t>4690458021274</t>
  </si>
  <si>
    <t>4690458021281</t>
  </si>
  <si>
    <t>H60</t>
  </si>
  <si>
    <t>розовое дерево</t>
  </si>
  <si>
    <t>4690458021298</t>
  </si>
  <si>
    <t>4690458021304</t>
  </si>
  <si>
    <t>4690458021311</t>
  </si>
  <si>
    <t>4690458021328</t>
  </si>
  <si>
    <t>4690458021335</t>
  </si>
  <si>
    <t>4690458021403</t>
  </si>
  <si>
    <t>H63</t>
  </si>
  <si>
    <t>4690458021410</t>
  </si>
  <si>
    <t>4690458021427</t>
  </si>
  <si>
    <t>4690458021434</t>
  </si>
  <si>
    <t>H64</t>
  </si>
  <si>
    <t>4690458021441</t>
  </si>
  <si>
    <t>4690458021458</t>
  </si>
  <si>
    <t>4690458021465</t>
  </si>
  <si>
    <t>H65</t>
  </si>
  <si>
    <t>4690458021472</t>
  </si>
  <si>
    <t>4690458021489</t>
  </si>
  <si>
    <t>4690458021700</t>
  </si>
  <si>
    <t>H73</t>
  </si>
  <si>
    <t>4690458021717</t>
  </si>
  <si>
    <t>4690458021724</t>
  </si>
  <si>
    <t>4690458021731</t>
  </si>
  <si>
    <t>H74</t>
  </si>
  <si>
    <t>4690458021748</t>
  </si>
  <si>
    <t>4690458021755</t>
  </si>
  <si>
    <t>4690458021779</t>
  </si>
  <si>
    <t>H75</t>
  </si>
  <si>
    <t>4690458021786</t>
  </si>
  <si>
    <t>59</t>
  </si>
  <si>
    <t>Колготки</t>
  </si>
  <si>
    <t>Классические</t>
  </si>
  <si>
    <t>Шелковистые колготки 20 ден с шортиками, плоские швы, х.б. ластовица, сформированная пятка и носок, усиленный мысок</t>
  </si>
  <si>
    <t>4690458017833</t>
  </si>
  <si>
    <t>A20</t>
  </si>
  <si>
    <t>телесный</t>
  </si>
  <si>
    <t>87% полиамид, 10% спандекс, 3% хлопок</t>
  </si>
  <si>
    <t>4690458017857</t>
  </si>
  <si>
    <t>4</t>
  </si>
  <si>
    <t>4690458017864</t>
  </si>
  <si>
    <t>5</t>
  </si>
  <si>
    <t>4609417180150</t>
  </si>
  <si>
    <t>4609417180167</t>
  </si>
  <si>
    <t>3</t>
  </si>
  <si>
    <t>4609417180174</t>
  </si>
  <si>
    <t>4609417180181</t>
  </si>
  <si>
    <t>4690458017888</t>
  </si>
  <si>
    <t>4690458017895</t>
  </si>
  <si>
    <t>4690458017901</t>
  </si>
  <si>
    <t>4690458017918</t>
  </si>
  <si>
    <t>4690458017840</t>
  </si>
  <si>
    <t>69</t>
  </si>
  <si>
    <t>A401</t>
  </si>
  <si>
    <t>Шелковистые колготки 40 ден с шортиками, плоские швы, х.б. ластовица, сформированная пятка и носок, усиленный мысок</t>
  </si>
  <si>
    <t>4690458016744</t>
  </si>
  <si>
    <t>капучино</t>
  </si>
  <si>
    <t>4690458016751</t>
  </si>
  <si>
    <t>4690458016768</t>
  </si>
  <si>
    <t>4690458016775</t>
  </si>
  <si>
    <t>4690458016782</t>
  </si>
  <si>
    <t>4690458016799</t>
  </si>
  <si>
    <t>4690458016805</t>
  </si>
  <si>
    <t>99</t>
  </si>
  <si>
    <t>A402</t>
  </si>
  <si>
    <t>Шелковистые колготки 40 ден с корректирующим эффектом. Утягивающие штанишки приподнимают ягодицы, уменьшают объем талии и бедер. Плоские швы, х.б. ластовица, сформированная пятка и носок</t>
  </si>
  <si>
    <t>4690458017017</t>
  </si>
  <si>
    <t>4690458017079</t>
  </si>
  <si>
    <t>4690458017086</t>
  </si>
  <si>
    <t>4604691804020</t>
  </si>
  <si>
    <t>4690458017031</t>
  </si>
  <si>
    <t>4690458017055</t>
  </si>
  <si>
    <t>1234567890180</t>
  </si>
  <si>
    <t>4690458017130</t>
  </si>
  <si>
    <t>74</t>
  </si>
  <si>
    <t>A70</t>
  </si>
  <si>
    <t>Шелковистые колготки 70 ден с шортиками, плоские швы, х.б. ластовица, сформированная пятка и носок, усиленный мысок</t>
  </si>
  <si>
    <t>4690458016904</t>
  </si>
  <si>
    <t>4690458016911</t>
  </si>
  <si>
    <t>469045816928</t>
  </si>
  <si>
    <t>4690458016935</t>
  </si>
  <si>
    <t>4690458016881</t>
  </si>
  <si>
    <t>4690458016942</t>
  </si>
  <si>
    <t>4690458016959</t>
  </si>
  <si>
    <t>4690458016966</t>
  </si>
  <si>
    <t>4690458016973</t>
  </si>
  <si>
    <t>КОЛГОТКИ 20 ден классические</t>
  </si>
  <si>
    <t>A20-3</t>
  </si>
  <si>
    <t>84% полиамид, 12% эластан  4% хлопок</t>
  </si>
  <si>
    <t>4820499012737</t>
  </si>
  <si>
    <t>79</t>
  </si>
  <si>
    <t>A20-2</t>
  </si>
  <si>
    <t>83% полиамид, 14% эластан  3% хлопок</t>
  </si>
  <si>
    <t>Колготки 20 ден с ажурными трусиками, заниженной талией и широким поясом.</t>
  </si>
  <si>
    <t>4820473012494</t>
  </si>
  <si>
    <t>4820479012559</t>
  </si>
  <si>
    <t>КОЛГОТКИ 20 ден с особой нитью двойного кручения</t>
  </si>
  <si>
    <t>4820567013376</t>
  </si>
  <si>
    <t>A20-4</t>
  </si>
  <si>
    <t>80% полиамид, 17% эластан  3% хлопок</t>
  </si>
  <si>
    <t>4820568013382</t>
  </si>
  <si>
    <t>4820569013398</t>
  </si>
  <si>
    <t>4820577013472</t>
  </si>
  <si>
    <t>4820573013438</t>
  </si>
  <si>
    <t>4820574013444</t>
  </si>
  <si>
    <t>4820575013450</t>
  </si>
  <si>
    <t>89</t>
  </si>
  <si>
    <t>КОЛГОТКИ 40 ден из микрофибры</t>
  </si>
  <si>
    <t>E40-1</t>
  </si>
  <si>
    <t>4820597013643</t>
  </si>
  <si>
    <t>4820600013677</t>
  </si>
  <si>
    <t>4820601013683</t>
  </si>
  <si>
    <t>Фантазийные из полиамида</t>
  </si>
  <si>
    <t>КОЛГОТКИ ФАНТАЗИЙНЫЕ 40 ден</t>
  </si>
  <si>
    <t>4820603013698</t>
  </si>
  <si>
    <t>X40-1</t>
  </si>
  <si>
    <t>895</t>
  </si>
  <si>
    <t>Мужское белье</t>
  </si>
  <si>
    <t>Термобелье</t>
  </si>
  <si>
    <t>4690458016003</t>
  </si>
  <si>
    <t>W1</t>
  </si>
  <si>
    <t>M,L,XL</t>
  </si>
  <si>
    <t>серый,темно-серый</t>
  </si>
  <si>
    <t>20% хлопок, 80% полиэстер</t>
  </si>
  <si>
    <t>комплект мужского белья с термоэффектом. Футболка с длинным рукавом, круглый вырез, плоские швы. Длинные кальсоны с клапаном, плоские швы. Белье прекрасно согревает в холодную погоду и не задерживает влагу между волокнами ворса.</t>
  </si>
  <si>
    <t>Женское белье</t>
  </si>
  <si>
    <t>Корректирующая майка</t>
  </si>
  <si>
    <t>4690458019646</t>
  </si>
  <si>
    <t>Z8</t>
  </si>
  <si>
    <t>S-L (42-46)</t>
  </si>
  <si>
    <t>90% полиамид, 10% эластан</t>
  </si>
  <si>
    <t>Корректирующая майка из микрофибры на широких бретелях с утягивающим эффектом. Моделирует линию талии, поддерживает область живота, приподнимает грудь.</t>
  </si>
  <si>
    <t>4690458019653</t>
  </si>
  <si>
    <t>4690458019660</t>
  </si>
  <si>
    <t>L-XXL (46-50)</t>
  </si>
  <si>
    <t>4690458019677</t>
  </si>
  <si>
    <t>Корректирующие шорты</t>
  </si>
  <si>
    <t>4690458016065</t>
  </si>
  <si>
    <t>Z1</t>
  </si>
  <si>
    <t>90% полиамид, 10% спандекс</t>
  </si>
  <si>
    <t>корректирующие шортики из полиамида. Давление распределено равномерно по всей длине. Удобный широкий пояс, невидимая подгибка низа не давит на тело и не оставляет следов, а также внешне незаметна.</t>
  </si>
  <si>
    <t>4690458016072</t>
  </si>
  <si>
    <t>M/L</t>
  </si>
  <si>
    <t>4690458016089</t>
  </si>
  <si>
    <t>4690458016096</t>
  </si>
  <si>
    <t>295</t>
  </si>
  <si>
    <t>4690458016102</t>
  </si>
  <si>
    <t>Z2</t>
  </si>
  <si>
    <t>90% хлопок, 10% спандекс</t>
  </si>
  <si>
    <t>корректирующие шортики из хлопка с завышенной талией. Удобный широкий пояс и завышенная линия талии позволяет скорректировать фигуру выше талии, Плоский шов на подгибке низа внешне не заметен и не давит на тело.  Поверхность шортиков мягкая и дышащая</t>
  </si>
  <si>
    <t>4690458016119</t>
  </si>
  <si>
    <t>L/XL</t>
  </si>
  <si>
    <t>4690458016126</t>
  </si>
  <si>
    <t>4690458016133</t>
  </si>
  <si>
    <t>135</t>
  </si>
  <si>
    <t>Корректирующий топ</t>
  </si>
  <si>
    <t>4690458019349</t>
  </si>
  <si>
    <t>Z5</t>
  </si>
  <si>
    <t>S-XL (42-48)</t>
  </si>
  <si>
    <t>Корректирующий топ из мягкой микрофибры  на широких бретелях с усиленным поддерживающим эффектом. Отлично подходит для повседневной жизни, для занятий спортом, для беременных и кормящих мам.</t>
  </si>
  <si>
    <t>4690458019356</t>
  </si>
  <si>
    <t>4690458019363</t>
  </si>
  <si>
    <t>4690458019370</t>
  </si>
  <si>
    <t>4690458019387</t>
  </si>
  <si>
    <t>4690458019394</t>
  </si>
  <si>
    <t>4690458019400</t>
  </si>
  <si>
    <t>189</t>
  </si>
  <si>
    <t>4690458019547</t>
  </si>
  <si>
    <t>Z7</t>
  </si>
  <si>
    <t>XS-M (40-44)</t>
  </si>
  <si>
    <t>Корректирующий топ из мягкой микрофибры со съемными мягкими чашками на тонких регулируемых бретелях. Усиленный поддерживающий эффект. Отлично подходит для повседневной жизни, для занятий спортом, для беременных и кормящих мам.</t>
  </si>
  <si>
    <t>4690458019554</t>
  </si>
  <si>
    <t>4690458019561</t>
  </si>
  <si>
    <t>4690458019578</t>
  </si>
  <si>
    <t>4690458019585</t>
  </si>
  <si>
    <t>4690458019592</t>
  </si>
  <si>
    <t>M-XL (44-48)</t>
  </si>
  <si>
    <t>4690458019608</t>
  </si>
  <si>
    <t>4690458019615</t>
  </si>
  <si>
    <t>4690458019622</t>
  </si>
  <si>
    <t>4690458019639</t>
  </si>
  <si>
    <t>4690458019417</t>
  </si>
  <si>
    <t>Z6</t>
  </si>
  <si>
    <t>L-XXXL (46-52)</t>
  </si>
  <si>
    <t>Корректирующий топ из мягкой микрофибры  на широких бретелях со съемными мягкими чашками. Усиленный поддерживающий эффект. Отлично подходит для повседневной жизни, для занятий спортом, для беременных и кормящих мам.</t>
  </si>
  <si>
    <t>4690458019424</t>
  </si>
  <si>
    <t>4690458019431</t>
  </si>
  <si>
    <t>4690458019448</t>
  </si>
  <si>
    <t>4690458019455</t>
  </si>
  <si>
    <t>4690458019462</t>
  </si>
  <si>
    <t>4690458019479</t>
  </si>
  <si>
    <t>XS-L (40-46)</t>
  </si>
  <si>
    <t>4690458019486</t>
  </si>
  <si>
    <t>4690458019493</t>
  </si>
  <si>
    <t>4690458019509</t>
  </si>
  <si>
    <t>4690458019516</t>
  </si>
  <si>
    <t>4690458019523</t>
  </si>
  <si>
    <t>4690458022158</t>
  </si>
  <si>
    <t>VC10</t>
  </si>
  <si>
    <t>65% хлопок, 30% полиэстер, 5% спандекс</t>
  </si>
  <si>
    <t>Бесшовные леггинсы с микрофлисом на внутренней поверхности изделия. Сзади - притачные карманы. Отстрочки, имитирующие джинсы.</t>
  </si>
  <si>
    <t>4690458022165</t>
  </si>
  <si>
    <t>4690458022172</t>
  </si>
  <si>
    <t>4690458022189</t>
  </si>
  <si>
    <t>198</t>
  </si>
  <si>
    <t>1234567890074</t>
  </si>
  <si>
    <t>V2-4</t>
  </si>
  <si>
    <t>Бесшовные трикотажные леггинсы-джинса. Ткань не линяет и не скатывается. Уменьшают объем талии и бедер.</t>
  </si>
  <si>
    <t>4690458021953</t>
  </si>
  <si>
    <t>VC5</t>
  </si>
  <si>
    <t>95% полиэстер, 5% эластан</t>
  </si>
  <si>
    <t>Кроеные леггинсы под джинсу из полиэстера с флисом на внутренней поверхности изделия. Пояс на резинке. Спереди - гульфик и фальшкарманы. Сзади - карманы. Джинсовая отстрочка по боковым швам.</t>
  </si>
  <si>
    <t>4690458021960</t>
  </si>
  <si>
    <t>4690458021977</t>
  </si>
  <si>
    <t>4690458021984</t>
  </si>
  <si>
    <t>4690458022196</t>
  </si>
  <si>
    <t>VC11</t>
  </si>
  <si>
    <t>S (42)</t>
  </si>
  <si>
    <t>82% полиамид, 18% эластан</t>
  </si>
  <si>
    <t>Кроеные леггинсы с эффектом "пуш-ап" из полиамида. Корректируют область живота, ягодиц и бедер.  Плотная  стрейчевая ткань идеально сглаживает линии фигуры, делает живот плоским и приподнимает ягодицы. Благодаря структуре и плотности ткани, леггинсы не вы</t>
  </si>
  <si>
    <t>4690458022202</t>
  </si>
  <si>
    <t>M (44)</t>
  </si>
  <si>
    <t>4690458022219</t>
  </si>
  <si>
    <t>L (46)</t>
  </si>
  <si>
    <t>4690458022226</t>
  </si>
  <si>
    <t>XL (48)</t>
  </si>
  <si>
    <t>4690458022233</t>
  </si>
  <si>
    <t>VC12</t>
  </si>
  <si>
    <t>65% вискоза, 30% полиэстер, 5% эластан</t>
  </si>
  <si>
    <t>Кроеные леггинсы с эффектом "пуш-ап" из вискозы. Корректируют область живота, ягодиц и бедер.  Плотная  стрейчевая ткань идеально сглаживает линии фигуры, делает живот плоским и приподнимает ягодицы. Благодаря структуре и плотности ткани, леггинсы не вытя</t>
  </si>
  <si>
    <t>4690458022240</t>
  </si>
  <si>
    <t>4690458022257</t>
  </si>
  <si>
    <t>4690458022264</t>
  </si>
  <si>
    <t>4690458022271</t>
  </si>
  <si>
    <t>4690458022288</t>
  </si>
  <si>
    <t>4690458022295</t>
  </si>
  <si>
    <t>4690458022301</t>
  </si>
  <si>
    <t>4690458022318</t>
  </si>
  <si>
    <t>4690458022325</t>
  </si>
  <si>
    <t>4690458022332</t>
  </si>
  <si>
    <t>антрацит</t>
  </si>
  <si>
    <t>4690458022349</t>
  </si>
  <si>
    <t>4690458022356</t>
  </si>
  <si>
    <t>4690458022363</t>
  </si>
  <si>
    <t>4690458021915</t>
  </si>
  <si>
    <t>VC4</t>
  </si>
  <si>
    <t>Кроеные леггинсы из вискозы под джинсу. Пояс на резинке. Спереди - гульфик и фальшкарманы. Сзади - карманы. Джинсовая отстрочка по боковым швам.</t>
  </si>
  <si>
    <t>4690458021922</t>
  </si>
  <si>
    <t>4690458021939</t>
  </si>
  <si>
    <t>4690458021946</t>
  </si>
  <si>
    <t>489</t>
  </si>
  <si>
    <t>4690458021830</t>
  </si>
  <si>
    <t>VC2</t>
  </si>
  <si>
    <t>62% хлопок, 33% полиэстер, 5% спандекс</t>
  </si>
  <si>
    <t>Кроеные леггинсы из плотной стрейчевой ткани. Пояс на резинке. Спереди - фальшкарманы на молнии.</t>
  </si>
  <si>
    <t>4690458021847</t>
  </si>
  <si>
    <t>4690458021854</t>
  </si>
  <si>
    <t>4690458021861</t>
  </si>
  <si>
    <t>4690458021991</t>
  </si>
  <si>
    <t>VC6</t>
  </si>
  <si>
    <t>65% полиэстер, 30% вискоза, 5% эластан</t>
  </si>
  <si>
    <t>Кроеные леггинсы из полиэстера с микрофлисом на внутренней поверхности изделия. Спереди - вертикальные фигурные швы.</t>
  </si>
  <si>
    <t>4690458022004</t>
  </si>
  <si>
    <t>4690458022011</t>
  </si>
  <si>
    <t>VC7</t>
  </si>
  <si>
    <t>черный + черно-белый пояс</t>
  </si>
  <si>
    <t>92% полиэстер, 8% спандекс</t>
  </si>
  <si>
    <t>Бесшовные леггинсы с притачным поясом прямого покроя. Яркий пояс из плотной провязанной ткани с рисунком "под зебру".</t>
  </si>
  <si>
    <t>4690458022028</t>
  </si>
  <si>
    <t>4690458022035</t>
  </si>
  <si>
    <t>4690458022042</t>
  </si>
  <si>
    <t>4690458022059</t>
  </si>
  <si>
    <t>4690458022066</t>
  </si>
  <si>
    <t>4690458021793</t>
  </si>
  <si>
    <t>VC1</t>
  </si>
  <si>
    <t>95% хлопок, 5% спандекс</t>
  </si>
  <si>
    <t>Кроеные леггинсы из хлопкового вельвета длиной до щиколотки. Пояс на резинке. Сзади - притачные карманы.</t>
  </si>
  <si>
    <t>4690458021809</t>
  </si>
  <si>
    <t>4690458021816</t>
  </si>
  <si>
    <t>4690458021823</t>
  </si>
  <si>
    <t>Классические из микрофибры</t>
  </si>
  <si>
    <t>4820619013828</t>
  </si>
  <si>
    <t>Е40-2</t>
  </si>
  <si>
    <t>1/2</t>
  </si>
  <si>
    <t>бордо</t>
  </si>
  <si>
    <t>Короткие леггинсы 40ден из микрофибры с эластаном.</t>
  </si>
  <si>
    <t>4820620013831</t>
  </si>
  <si>
    <t>4820613013763</t>
  </si>
  <si>
    <t>сирень</t>
  </si>
  <si>
    <t>4820614013779</t>
  </si>
  <si>
    <t>3/4</t>
  </si>
  <si>
    <t>4820617013806</t>
  </si>
  <si>
    <t>4820618013812</t>
  </si>
  <si>
    <t>4820615013785</t>
  </si>
  <si>
    <t>голубой</t>
  </si>
  <si>
    <t>4820616013791</t>
  </si>
  <si>
    <t>Митенки</t>
  </si>
  <si>
    <t>4690458017222</t>
  </si>
  <si>
    <t>Y4</t>
  </si>
  <si>
    <t>теплые и стильные митенки со скандинавским узором</t>
  </si>
  <si>
    <t>Кальсоны</t>
  </si>
  <si>
    <t>4690458018250</t>
  </si>
  <si>
    <t>N2</t>
  </si>
  <si>
    <t>Мужские бесшовные кальсоны. Широкий пояс, гульфик на пуговке и манжет внизу изделия.</t>
  </si>
  <si>
    <t>239</t>
  </si>
  <si>
    <t>4690458019837</t>
  </si>
  <si>
    <t>N1</t>
  </si>
  <si>
    <t>L (48-50)</t>
  </si>
  <si>
    <t>85% полиэстер, 10% полиамид,  5% эластан</t>
  </si>
  <si>
    <t>Мужские кальсоны с термоэффектом  «Thermo-control». Теплые и мягкие. Гипоаллергенны. Термоэффект «Thermo-control» обеспечивает сохранение тепла  до -40, не позволяя влаге задерживаться между волокнами, и придает ощущение бархатистой поверхности изнутри. У</t>
  </si>
  <si>
    <t>4690458019844</t>
  </si>
  <si>
    <t>XL (52-54)</t>
  </si>
  <si>
    <t>27</t>
  </si>
  <si>
    <t>Носки</t>
  </si>
  <si>
    <t>Носки женские</t>
  </si>
  <si>
    <t>НОСКИ 60d с микрофибр (2 пары/уп, цена за 1 пару)</t>
  </si>
  <si>
    <t>C60-1</t>
  </si>
  <si>
    <t>4820589013576</t>
  </si>
  <si>
    <t>29</t>
  </si>
  <si>
    <t>Носки мужские</t>
  </si>
  <si>
    <t>РИФ</t>
  </si>
  <si>
    <t>4690458022462</t>
  </si>
  <si>
    <t>C04</t>
  </si>
  <si>
    <t>85% хлопок, 12% полиамид, 3% эластан</t>
  </si>
  <si>
    <t>Высококачественный длинноволокнистый хлопок. Специальная вязка для комфортного ношения. Долговременная носка, ощущение постоянного комфорта. Эластичные, мягкие и удобные. Дополнительное усиление пятки, мыска и напряженных мест. Использование высококачеств</t>
  </si>
  <si>
    <t>4690458022479</t>
  </si>
  <si>
    <t>4690458022486</t>
  </si>
  <si>
    <t>4690458022493</t>
  </si>
  <si>
    <t>4690458022509</t>
  </si>
  <si>
    <t>4690458022516</t>
  </si>
  <si>
    <t>4690458022370</t>
  </si>
  <si>
    <t>C03</t>
  </si>
  <si>
    <t>4690458022387</t>
  </si>
  <si>
    <t>4690458022394</t>
  </si>
  <si>
    <t>4690458022400</t>
  </si>
  <si>
    <t>4690458022417</t>
  </si>
  <si>
    <t>4690458022424</t>
  </si>
  <si>
    <t>4690458022431</t>
  </si>
  <si>
    <t>4690458022448</t>
  </si>
  <si>
    <t>4690458022455</t>
  </si>
  <si>
    <t>36</t>
  </si>
  <si>
    <t>Следки</t>
  </si>
  <si>
    <t>4690458017598</t>
  </si>
  <si>
    <t>QP1</t>
  </si>
  <si>
    <t>телесный / черный</t>
  </si>
  <si>
    <t>100% полиамид</t>
  </si>
  <si>
    <t>Следки из полиамида, созданные для повседневного комфорта. Подушечки под мыском и пяткой обеспечивают максимальный комфорт, особенно при длительном использовании следков.</t>
  </si>
  <si>
    <t>495</t>
  </si>
  <si>
    <t>H15</t>
  </si>
  <si>
    <t>многоцветный</t>
  </si>
  <si>
    <t>80% акрил, 20% полиэстер</t>
  </si>
  <si>
    <t>4690458018335</t>
  </si>
  <si>
    <t>4690458018342</t>
  </si>
  <si>
    <t>248</t>
  </si>
  <si>
    <t>H16</t>
  </si>
  <si>
    <t>4690458018366</t>
  </si>
  <si>
    <t>4690458018373</t>
  </si>
  <si>
    <t>4690458018380</t>
  </si>
  <si>
    <t>H17</t>
  </si>
  <si>
    <t>50% акрил, 30% полиэстер, 20% термопластичная резина</t>
  </si>
  <si>
    <t>4690458018397</t>
  </si>
  <si>
    <t>4690458018403</t>
  </si>
  <si>
    <t>395</t>
  </si>
  <si>
    <t>4690458018410</t>
  </si>
  <si>
    <t>H18</t>
  </si>
  <si>
    <t>4690458018427</t>
  </si>
  <si>
    <t>4690458018434</t>
  </si>
  <si>
    <t>4690458018472</t>
  </si>
  <si>
    <t>H20</t>
  </si>
  <si>
    <t>41-42</t>
  </si>
  <si>
    <t>"клетка"</t>
  </si>
  <si>
    <t>4690458018489</t>
  </si>
  <si>
    <t>43-44</t>
  </si>
  <si>
    <t>375</t>
  </si>
  <si>
    <t>H21</t>
  </si>
  <si>
    <t>20%акрил, 80% полиэстер</t>
  </si>
  <si>
    <t>4690458018502</t>
  </si>
  <si>
    <t>H22</t>
  </si>
  <si>
    <t>4690458018533</t>
  </si>
  <si>
    <t>4690458018540</t>
  </si>
  <si>
    <t>4690458018557</t>
  </si>
  <si>
    <t>H23</t>
  </si>
  <si>
    <t>фиолетовый</t>
  </si>
  <si>
    <t>4690458018564</t>
  </si>
  <si>
    <t>4690458018571</t>
  </si>
  <si>
    <t>4690458018588</t>
  </si>
  <si>
    <t>4690458018595</t>
  </si>
  <si>
    <t>4690458018601</t>
  </si>
  <si>
    <t>4690458018618</t>
  </si>
  <si>
    <t>4690458018625</t>
  </si>
  <si>
    <t>4690458018632</t>
  </si>
  <si>
    <t>268</t>
  </si>
  <si>
    <t>H24</t>
  </si>
  <si>
    <t>4690458018656</t>
  </si>
  <si>
    <t>4690458018663</t>
  </si>
  <si>
    <t>4690458018670</t>
  </si>
  <si>
    <t>H25</t>
  </si>
  <si>
    <t>4690458018687</t>
  </si>
  <si>
    <t>4690458018694</t>
  </si>
  <si>
    <t>4690458018700</t>
  </si>
  <si>
    <t>H26</t>
  </si>
  <si>
    <t>4690458018717</t>
  </si>
  <si>
    <t>4690458018724</t>
  </si>
  <si>
    <t>4690458018731</t>
  </si>
  <si>
    <t>4690458018748</t>
  </si>
  <si>
    <t>4690458018755</t>
  </si>
  <si>
    <t>4690458018762</t>
  </si>
  <si>
    <t>H27</t>
  </si>
  <si>
    <t>4690458018779</t>
  </si>
  <si>
    <t>4690458018786</t>
  </si>
  <si>
    <t>4690458018809</t>
  </si>
  <si>
    <t>4690458018823</t>
  </si>
  <si>
    <t>4690458018830</t>
  </si>
  <si>
    <t>4690458018847</t>
  </si>
  <si>
    <t>4690458018861</t>
  </si>
  <si>
    <t>4690458018878</t>
  </si>
  <si>
    <t>4690458018885</t>
  </si>
  <si>
    <t>40% акрил 60% полиэстер</t>
  </si>
  <si>
    <t>4690458018892</t>
  </si>
  <si>
    <t>4690458018908</t>
  </si>
  <si>
    <t>4690458018915</t>
  </si>
  <si>
    <t>4690458018922</t>
  </si>
  <si>
    <t>4690458018939</t>
  </si>
  <si>
    <t>4690458018946</t>
  </si>
  <si>
    <t>4690458018953</t>
  </si>
  <si>
    <t>4690458018960</t>
  </si>
  <si>
    <t>4690458018977</t>
  </si>
  <si>
    <t>4690458018984</t>
  </si>
  <si>
    <t>4690458018991</t>
  </si>
  <si>
    <t>H28</t>
  </si>
  <si>
    <t>черный-розовый</t>
  </si>
  <si>
    <t>100%  полиэстер</t>
  </si>
  <si>
    <t>4690458019011</t>
  </si>
  <si>
    <t>H29</t>
  </si>
  <si>
    <t>4690458019042</t>
  </si>
  <si>
    <t>345</t>
  </si>
  <si>
    <t>H30</t>
  </si>
  <si>
    <t>70% акрил, 30% полиэстер</t>
  </si>
  <si>
    <t>4690458019073</t>
  </si>
  <si>
    <t>4690458019080</t>
  </si>
  <si>
    <t>4690458019103</t>
  </si>
  <si>
    <t>4690458019110</t>
  </si>
  <si>
    <t>H31</t>
  </si>
  <si>
    <t>4690458019134</t>
  </si>
  <si>
    <t>H32</t>
  </si>
  <si>
    <t>4690458019165</t>
  </si>
  <si>
    <t>4690458019172</t>
  </si>
  <si>
    <t>4690458019189</t>
  </si>
  <si>
    <t>4690458019196</t>
  </si>
  <si>
    <t>4690458019202</t>
  </si>
  <si>
    <t>H34</t>
  </si>
  <si>
    <t>40% хлопок, 60% полиэстер</t>
  </si>
  <si>
    <t>4690458019219</t>
  </si>
  <si>
    <t>4690458019226</t>
  </si>
  <si>
    <t>4690458019233</t>
  </si>
  <si>
    <t>H35</t>
  </si>
  <si>
    <t>4690458019240</t>
  </si>
  <si>
    <t>4690458019257</t>
  </si>
  <si>
    <t>4690458019264</t>
  </si>
  <si>
    <t>H36</t>
  </si>
  <si>
    <t>4690458019271</t>
  </si>
  <si>
    <t>4690458019288</t>
  </si>
  <si>
    <t>H37</t>
  </si>
  <si>
    <t>4690458019295</t>
  </si>
  <si>
    <t>4690458019301</t>
  </si>
  <si>
    <t>H38</t>
  </si>
  <si>
    <t>4690458019318</t>
  </si>
  <si>
    <t>4690458019325</t>
  </si>
  <si>
    <t>H39</t>
  </si>
  <si>
    <t>4690458019332</t>
  </si>
  <si>
    <t>36/37, 38/39</t>
  </si>
  <si>
    <t>уютные и комфортные стильные тапочки для дома</t>
  </si>
  <si>
    <t>кофе</t>
  </si>
  <si>
    <t>4690458016522</t>
  </si>
  <si>
    <t>36/37,38/39,40/41</t>
  </si>
  <si>
    <t>4690458016546</t>
  </si>
  <si>
    <t>4690458016560</t>
  </si>
  <si>
    <t>4690458016584</t>
  </si>
  <si>
    <t>верх+подошва - 85% полиэстер,  15% акрил</t>
  </si>
  <si>
    <t>4690458016607</t>
  </si>
  <si>
    <t>H3</t>
  </si>
  <si>
    <t>4690458016621</t>
  </si>
  <si>
    <t>36/37, 38/39, 40/41</t>
  </si>
  <si>
    <t>65% полиэстер, 35% хлопок</t>
  </si>
  <si>
    <t>Уютные, комфортные и стильные тапочки для дома.</t>
  </si>
  <si>
    <t>4690458017659</t>
  </si>
  <si>
    <t>H13</t>
  </si>
  <si>
    <t>4690458017680</t>
  </si>
  <si>
    <t>H1-1</t>
  </si>
  <si>
    <t>верх/подошва - 40% акрил, 60% полиэстер</t>
  </si>
  <si>
    <t>4690458017734</t>
  </si>
  <si>
    <t>4690458017796</t>
  </si>
  <si>
    <t>H14</t>
  </si>
  <si>
    <t>30% полиэстер, 70% хлопок</t>
  </si>
  <si>
    <t>4690458017970</t>
  </si>
  <si>
    <t>MX2</t>
  </si>
  <si>
    <t>Теплые бесшовные леггинсы с петельным начесом из хлопка с добавлением полиэфирной нити, которая обеспечивает аккуратный внешний вид, предотвращая закатывание хлопкового волокна  и его истирание. Мягкий петельный начес сохраняет тепло и оказывает массажный</t>
  </si>
  <si>
    <t>4690458017987</t>
  </si>
  <si>
    <t>169</t>
  </si>
  <si>
    <t>Классические теплые</t>
  </si>
  <si>
    <t>4690458013910</t>
  </si>
  <si>
    <t>TM1</t>
  </si>
  <si>
    <t>2 (S)</t>
  </si>
  <si>
    <t>64% хлопок, 32% полиамид, 4% эластан</t>
  </si>
  <si>
    <t>теплые колготки из микрофибры с хлопковой нитью. Удобный широкий пояс, плоские швы, хлопковая ластовица, уплотненный носок. Микрофибра с лицевой стороны обеспечивает идеальный внешний вид. Хлопок с внутренней стороны создает комфорт, оказывает массажный э</t>
  </si>
  <si>
    <t>4690458013927</t>
  </si>
  <si>
    <t>3 (M)</t>
  </si>
  <si>
    <t>4690458013934</t>
  </si>
  <si>
    <t>4 (L)</t>
  </si>
  <si>
    <t>4690458013941</t>
  </si>
  <si>
    <t>5 (XL)</t>
  </si>
  <si>
    <t>4690458015815</t>
  </si>
  <si>
    <t>RT6</t>
  </si>
  <si>
    <t>90 % модал,7% полиамид,  3% спандекс</t>
  </si>
  <si>
    <t>Теплые колготки из модала. Невероятно мягкие и нежные на ощупь. Слегка охлаждают кожу и при этом дарят тепло в непогоду - идеально подходят для демисезонного и зимнего времени года. Тонкий и аккуратный пояс, плоские швы, анатомическая ластовица, уплотненн</t>
  </si>
  <si>
    <t>4690458013972</t>
  </si>
  <si>
    <t>TE1</t>
  </si>
  <si>
    <t>85% полиэстер, 10% полиамид  5% спандекс</t>
  </si>
  <si>
    <t>4690458013996</t>
  </si>
  <si>
    <t>M-L</t>
  </si>
  <si>
    <t>4690458019721</t>
  </si>
  <si>
    <t>TC1</t>
  </si>
  <si>
    <t>70% хлопок, 25% полиамид, 5% эластан</t>
  </si>
  <si>
    <t>Теплые колготки из хлопка, мягкие, плотно прилегающие к телу. Удобный широкий пояс, плоские швы, хлопковая ластовица, уплотненный носок.</t>
  </si>
  <si>
    <t>4690458019738</t>
  </si>
  <si>
    <t>4690458014009</t>
  </si>
  <si>
    <t>TN2</t>
  </si>
  <si>
    <t>55% хлопок, 30% полиэстер, 12%полиамид, 3% спандекс</t>
  </si>
  <si>
    <t>4690458019783</t>
  </si>
  <si>
    <t>TE2</t>
  </si>
  <si>
    <t>Колготки «Thermo-control» с термоэффектом. Теплые и мягкие. Гипоаллергенны.  Матовая поверхность, созданная микрофиброй, придает колготкам аккуратный внешний вид, а эффект «Thermo-control» обеспечивает сохранение тепла  до -40'C, не позволяя влаге задержи</t>
  </si>
  <si>
    <t>4690458019790</t>
  </si>
  <si>
    <t>5/6</t>
  </si>
  <si>
    <t>4690458019745</t>
  </si>
  <si>
    <t>темно-серый меланж</t>
  </si>
  <si>
    <t>4690458019752</t>
  </si>
  <si>
    <t>4690458019769</t>
  </si>
  <si>
    <t>Теплые с начесом</t>
  </si>
  <si>
    <t>4690458014023</t>
  </si>
  <si>
    <t>K1</t>
  </si>
  <si>
    <t>S</t>
  </si>
  <si>
    <t>85% полиэстер, 10% полиамид,  5% спандекс</t>
  </si>
  <si>
    <t>Леггинсы «Лебяжий пух» с термоэффектом. Теплые и мягкие. Гипоаллергенны. Сочетание полиэфира и полиамида придает леггинсам идеальный внешний вид, а эффект «лебяжий пух» обеспечивает сохранение тепла  до -40, не позволяя влаге задерживаться между волокнами</t>
  </si>
  <si>
    <t>4690458014030</t>
  </si>
  <si>
    <t>L</t>
  </si>
  <si>
    <t>4690458019813</t>
  </si>
  <si>
    <t>K2</t>
  </si>
  <si>
    <t>4690458019820</t>
  </si>
  <si>
    <t>4690458016140</t>
  </si>
  <si>
    <t>Z3</t>
  </si>
  <si>
    <t>S/L</t>
  </si>
  <si>
    <t>45% бамбук, 47% полиамид, 8% спандекс</t>
  </si>
  <si>
    <t>корректирующие теплые бесшевные шортики из бамбука и полиамида.  Мягкий петельный начес сохраняет тепло и оказывает массажный эффект. Удобный широкий пояс, невидимая подгибка низа не натирает кожу и не выделяется снаружи.</t>
  </si>
  <si>
    <t>880</t>
  </si>
  <si>
    <t>Бешовные корректирующие из бамбука</t>
  </si>
  <si>
    <t>4690458016157</t>
  </si>
  <si>
    <t>Z4</t>
  </si>
  <si>
    <t>корректирующие теплые бесшевные леггинсы из бамбука и полиамида.  Мягкий петельный начес сохраняет тепло и оказывает массажный эффект по всей длине. Удобный широкий пояс, невидимая подгибка низа не натирает кожу и не выделяется снаружи</t>
  </si>
  <si>
    <t>Бесшовные фантазийные</t>
  </si>
  <si>
    <t>4690458017826</t>
  </si>
  <si>
    <t>VF1</t>
  </si>
  <si>
    <t>92% полиамид,  8% спандекс</t>
  </si>
  <si>
    <t>Фантазийные бесшовные леггинсы из полиамида с кружевной отделкой низа изделия.</t>
  </si>
  <si>
    <t>Ажурные гольфы</t>
  </si>
  <si>
    <t>4690458017574</t>
  </si>
  <si>
    <t>BR1</t>
  </si>
  <si>
    <t>кремовый</t>
  </si>
  <si>
    <t>80% вискоза,18% полиамид 2% спандекс</t>
  </si>
  <si>
    <t>Фантазийные гольфы из вискозы. Ажурное плетение по всей длине изделия, в верхней части декорированы шелковым бантом. Уплотненные носок и пятка.</t>
  </si>
  <si>
    <t>4690458017581</t>
  </si>
  <si>
    <t>BR2</t>
  </si>
  <si>
    <t>золотой</t>
  </si>
  <si>
    <t>Фантазийные гольфы из вискозы. Ажурное плетение по всей длине изделия. Уплотненные носок и пятка.</t>
  </si>
  <si>
    <t>12</t>
  </si>
  <si>
    <t>Фантазийные гольфы</t>
  </si>
  <si>
    <t>4690458017550</t>
  </si>
  <si>
    <t>BF1</t>
  </si>
  <si>
    <t>92% полиамид, 8% спандекс</t>
  </si>
  <si>
    <t>Фантазийные гольфы из полиамида, с цветочным узором в верхней части изделия. Широкая резинка, уплотненный носок.</t>
  </si>
  <si>
    <t>4690458017567</t>
  </si>
  <si>
    <t>BF2</t>
  </si>
  <si>
    <t>Фантазийные гольфы из полиамида, с  узором  по всей длинне изделия. Широкая резинка, уплотненный носок.</t>
  </si>
  <si>
    <t>Ажурные из модала</t>
  </si>
  <si>
    <t>RT1</t>
  </si>
  <si>
    <t>ажурные колготки из модала. Легкие и очень нежные на ощупь с фантазийным ажурным плетением. Плоские швы, хлопковая ластовица, уплотненные носочек и пяточка.</t>
  </si>
  <si>
    <t>4690458015716</t>
  </si>
  <si>
    <t>90 % модал,7% полиамид, 3% спандекс</t>
  </si>
  <si>
    <t>4690458015754</t>
  </si>
  <si>
    <t>RT3</t>
  </si>
  <si>
    <t>4690458015761</t>
  </si>
  <si>
    <t>4690458015778</t>
  </si>
  <si>
    <t>RT4</t>
  </si>
  <si>
    <t>4690458015792</t>
  </si>
  <si>
    <t>RT5</t>
  </si>
  <si>
    <t>225</t>
  </si>
  <si>
    <t>Фантазийные из хлопка</t>
  </si>
  <si>
    <t>4690458018045</t>
  </si>
  <si>
    <t>R3D1</t>
  </si>
  <si>
    <t>65% модал, 35% спандекс</t>
  </si>
  <si>
    <t>Фантазийные колготки из модала. Мягкая, дышащая поверхность обеспечивает нежное ощущение на коже.  Удобный широкий пояс, плоские швы, хлопковая ластовица, усиленный носок.</t>
  </si>
  <si>
    <t>4690458015570</t>
  </si>
  <si>
    <t>X4</t>
  </si>
  <si>
    <t>95% Полиамид, 5% Эластан</t>
  </si>
  <si>
    <t>Колготки из полиамида с фантазийным рисунком. Удобный широкий пояс, плоские швы, хлопковая ластовица, уплотенный носок. Плотность 40 ден.</t>
  </si>
  <si>
    <t>4690458015587</t>
  </si>
  <si>
    <t>4690458015648</t>
  </si>
  <si>
    <t>X10</t>
  </si>
  <si>
    <t>4690458015655</t>
  </si>
  <si>
    <t>X11</t>
  </si>
  <si>
    <t>Колготки из полиамида с фантазийным рисунком. Удобный широкий пояс, плоские швы, хлопковая ластовица, уплотенный носок. Плотность 80 ден.</t>
  </si>
  <si>
    <t>4690458015662</t>
  </si>
  <si>
    <t>X12</t>
  </si>
  <si>
    <t>49</t>
  </si>
  <si>
    <t>4690458017413</t>
  </si>
  <si>
    <t>X19</t>
  </si>
  <si>
    <t>Колготки из полиамида с фантазийным рисунком. Удобный широкий пояс, плоские швы, хлопковая ластовица, уплотненный носок. Плотность 40 ден.</t>
  </si>
  <si>
    <t>4690458017420</t>
  </si>
  <si>
    <t>4690458017437</t>
  </si>
  <si>
    <t>X20</t>
  </si>
  <si>
    <t>88% полиамид, 12% спандекс</t>
  </si>
  <si>
    <t>4690458017444</t>
  </si>
  <si>
    <t>4690458017451</t>
  </si>
  <si>
    <t>X21</t>
  </si>
  <si>
    <t>4690458017468</t>
  </si>
  <si>
    <t>Ажурные из полиамида</t>
  </si>
  <si>
    <t>4690458017475</t>
  </si>
  <si>
    <t>XF1</t>
  </si>
  <si>
    <t>Фантазийные колготки из полиамида. Ажурное бесшовное плетение с цветочным узором.</t>
  </si>
  <si>
    <t>4690458017482</t>
  </si>
  <si>
    <t>4690458017499</t>
  </si>
  <si>
    <t>XF2</t>
  </si>
  <si>
    <t>Фантазийные колготки из полиамида. Ажурное бесшовное плетение с комбинированным цветочным узором и полоской.</t>
  </si>
  <si>
    <t>4690458017505</t>
  </si>
  <si>
    <t>4690458017512</t>
  </si>
  <si>
    <t>XF3</t>
  </si>
  <si>
    <t>Фантазийные колготки из полиамида. Ажурное бесшовное плетение с узором "леопард".</t>
  </si>
  <si>
    <t>4690458017529</t>
  </si>
  <si>
    <t>4690458017536</t>
  </si>
  <si>
    <t>XF4</t>
  </si>
  <si>
    <t>Фантазийные колготки из полиамида. Ажурное бесшовное плетение с кружевным вертикальным узором.</t>
  </si>
  <si>
    <t>4690458017543</t>
  </si>
  <si>
    <t>4690458014207</t>
  </si>
  <si>
    <t>R52177</t>
  </si>
  <si>
    <t>75 % хлопок,20% полиэстер,5%  эластан</t>
  </si>
  <si>
    <t>фантазийные колготки из хлопка. Мягкая, дышащая поверхность. Наличие полиэфирной нити предотвращает закатывание, а так же, истирание хлопкового волокна, что обеспечивает аккуратный вид.  Удобный широкий пояс, плоские швы, хлопковая ластовица, усиленный но</t>
  </si>
  <si>
    <t>4690458014221</t>
  </si>
  <si>
    <t>4690458014245</t>
  </si>
  <si>
    <t>4690458014252</t>
  </si>
  <si>
    <t>4690458014269</t>
  </si>
  <si>
    <t>R52165</t>
  </si>
  <si>
    <t>4690458014276</t>
  </si>
  <si>
    <t>4690458014283</t>
  </si>
  <si>
    <t>4690458014290</t>
  </si>
  <si>
    <t>4690458014306</t>
  </si>
  <si>
    <t>4690458014313</t>
  </si>
  <si>
    <t>4690458014320</t>
  </si>
  <si>
    <t>R52186</t>
  </si>
  <si>
    <t>синий,серый</t>
  </si>
  <si>
    <t>4690458014337</t>
  </si>
  <si>
    <t>черный,серый</t>
  </si>
  <si>
    <t>4690458014344</t>
  </si>
  <si>
    <t>красный,серый</t>
  </si>
  <si>
    <t>4690458014351</t>
  </si>
  <si>
    <t>4690458014368</t>
  </si>
  <si>
    <t>4690458014375</t>
  </si>
  <si>
    <t>4690458014443</t>
  </si>
  <si>
    <t>R52185</t>
  </si>
  <si>
    <t>4690458014450</t>
  </si>
  <si>
    <t>4690458014467</t>
  </si>
  <si>
    <t>4690458014474</t>
  </si>
  <si>
    <t>4690458014481</t>
  </si>
  <si>
    <t>4690458014542</t>
  </si>
  <si>
    <t>R52125</t>
  </si>
  <si>
    <t>4690458014559</t>
  </si>
  <si>
    <t>4690458014566</t>
  </si>
  <si>
    <t>4690458014573</t>
  </si>
  <si>
    <t>4690458014658</t>
  </si>
  <si>
    <t>R52160</t>
  </si>
  <si>
    <t>4690458014665</t>
  </si>
  <si>
    <t>4690458014672</t>
  </si>
  <si>
    <t>4690458014689</t>
  </si>
  <si>
    <t>4690458014696</t>
  </si>
  <si>
    <t>R52188</t>
  </si>
  <si>
    <t>R52167</t>
  </si>
  <si>
    <t>4690458014719</t>
  </si>
  <si>
    <t>4690458014733</t>
  </si>
  <si>
    <t>4690458014740</t>
  </si>
  <si>
    <t>R52175</t>
  </si>
  <si>
    <t>4690458014757</t>
  </si>
  <si>
    <t>4690458014764</t>
  </si>
  <si>
    <t>серый,черный</t>
  </si>
  <si>
    <t>4690458014771</t>
  </si>
  <si>
    <t>4690458014788</t>
  </si>
  <si>
    <t>4690458014795</t>
  </si>
  <si>
    <t>4690458014801</t>
  </si>
  <si>
    <t>R52183</t>
  </si>
  <si>
    <t>4690458014818</t>
  </si>
  <si>
    <t>4690458014825</t>
  </si>
  <si>
    <t>4690458014832</t>
  </si>
  <si>
    <t>R52187</t>
  </si>
  <si>
    <t>4690458014856</t>
  </si>
  <si>
    <t>4690458014863</t>
  </si>
  <si>
    <t>R52095</t>
  </si>
  <si>
    <t>4690458014870</t>
  </si>
  <si>
    <t>4690458014894</t>
  </si>
  <si>
    <t>R52112</t>
  </si>
  <si>
    <t>4690458014900</t>
  </si>
  <si>
    <t>4690458014917</t>
  </si>
  <si>
    <t>4690458014948</t>
  </si>
  <si>
    <t>4690458014955</t>
  </si>
  <si>
    <t>R52123</t>
  </si>
  <si>
    <t>4690458014962</t>
  </si>
  <si>
    <t>4690458014979</t>
  </si>
  <si>
    <t>4690458014986</t>
  </si>
  <si>
    <t>4690458015075</t>
  </si>
  <si>
    <t>R52196</t>
  </si>
  <si>
    <t>4690458015082</t>
  </si>
  <si>
    <t>4690458015099</t>
  </si>
  <si>
    <t>4690458015105</t>
  </si>
  <si>
    <t>R52135</t>
  </si>
  <si>
    <t>4690458015129</t>
  </si>
  <si>
    <t>4690458015136</t>
  </si>
  <si>
    <t>4690458015143</t>
  </si>
  <si>
    <t>R52122</t>
  </si>
  <si>
    <t>4690458015150</t>
  </si>
  <si>
    <t>4690458015167</t>
  </si>
  <si>
    <t>4690458015174</t>
  </si>
  <si>
    <t>4690458015181</t>
  </si>
  <si>
    <t>4690458015198</t>
  </si>
  <si>
    <t>4690458015280</t>
  </si>
  <si>
    <t>R61053</t>
  </si>
  <si>
    <t>4690458015297</t>
  </si>
  <si>
    <t>4690458015303</t>
  </si>
  <si>
    <t>4690458015310</t>
  </si>
  <si>
    <t>4690458015327</t>
  </si>
  <si>
    <t>R61056</t>
  </si>
  <si>
    <t>4690458015334</t>
  </si>
  <si>
    <t>4690458015341</t>
  </si>
  <si>
    <t>4690458015358</t>
  </si>
  <si>
    <t>4690458015365</t>
  </si>
  <si>
    <t>4690458015372</t>
  </si>
  <si>
    <t>4690458015440</t>
  </si>
  <si>
    <t>R61082</t>
  </si>
  <si>
    <t>4690458015457</t>
  </si>
  <si>
    <t>4690458015464</t>
  </si>
  <si>
    <t>4690458015471</t>
  </si>
  <si>
    <t>4690458015488</t>
  </si>
  <si>
    <t>4690458015495</t>
  </si>
  <si>
    <t>4690458015501</t>
  </si>
  <si>
    <t>4690458015518</t>
  </si>
  <si>
    <t>4690458015525</t>
  </si>
  <si>
    <t>4690458015532</t>
  </si>
  <si>
    <t>119</t>
  </si>
  <si>
    <t>4690458015549</t>
  </si>
  <si>
    <t>R61086</t>
  </si>
  <si>
    <t>4690458015556</t>
  </si>
  <si>
    <t>4690458018083</t>
  </si>
  <si>
    <t>R3</t>
  </si>
  <si>
    <t>65% хлопок, 25%  полиамид, 10% спандекс</t>
  </si>
  <si>
    <t>Фантазийные колготки из хлопка. Мягкая, дышащая поверхность. Наличие полиамидной нити предотвращает закатывание и истирание хлопкового волокна, что обеспечивает аккуратный вид и придает большую растяжимость колготкам.  Удобный широкий пояс, плоские швы, х</t>
  </si>
  <si>
    <t>4690458018090</t>
  </si>
  <si>
    <t>R4</t>
  </si>
  <si>
    <t>Фантазийные колготки из хлопка. Мягкая, дышащая поверхность. Наличие полиэфирной нити предотвращает закатывание и истирание хлопкового волокна, что обеспечивает аккуратный вид.  Удобный широкий пояс, плоские швы, хлопковая ластовица, усиленные носок и пят</t>
  </si>
  <si>
    <t>4690458018113</t>
  </si>
  <si>
    <t>R5</t>
  </si>
  <si>
    <t>серый/ темно-серый</t>
  </si>
  <si>
    <t>75% хлопок, 20% полиэстер, 5% спандекс</t>
  </si>
  <si>
    <t>4690458018120</t>
  </si>
  <si>
    <t>4690458018069</t>
  </si>
  <si>
    <t>R2</t>
  </si>
  <si>
    <t>4690458018137</t>
  </si>
  <si>
    <t>RT7</t>
  </si>
  <si>
    <t>10% кашемир, 20% вискоза, 50% акрила, 20% полиамид</t>
  </si>
  <si>
    <t>Фантазийные колготки линии Rumi. Ажурные колготки из кашемира и вискозы. Легкие и очень нежные на ощупь, с фантазийным ажурным плетением. Плоские швы, хлопковая ластовица, уплотненный носок.</t>
  </si>
  <si>
    <t>4690458018144</t>
  </si>
  <si>
    <t>RT8</t>
  </si>
  <si>
    <t>88% модал, 7% полиамид, 2% эластан, 3% спандекс</t>
  </si>
  <si>
    <t>Фантазийные колготки линии Rumi. Ажурные колготки из модала. Легкие и очень нежные на ощупь, с фантазийным ажурным плетением. Плоские швы, хлопковая ластовица, уплотненные носок и пятка.</t>
  </si>
  <si>
    <t>4690458018151</t>
  </si>
  <si>
    <t>4690458018168</t>
  </si>
  <si>
    <t>RT9</t>
  </si>
  <si>
    <t>темно-коричневый</t>
  </si>
  <si>
    <t>4690458018175</t>
  </si>
  <si>
    <t>RT10</t>
  </si>
  <si>
    <t>бежевый меланж</t>
  </si>
  <si>
    <t>80% хлопок, 15% полиамид, 2% эластан, 3% спандекс</t>
  </si>
  <si>
    <t>Фантазийные колготки линии Rumi. Ажурные колготки из хлопка. Легкие и очень нежные на ощупь, с фантазийным ажурным плетением. Плоские швы, хлопковая ластовица, уплотненный носок.</t>
  </si>
  <si>
    <t>4690458018182</t>
  </si>
  <si>
    <t>RT11</t>
  </si>
  <si>
    <t>80%  согревающий модал, 18% полиэстер, 2% спандекс</t>
  </si>
  <si>
    <t>Фантазийные колготки линии Rumi. Ажурные колготки из согревающего модала. Легкие и очень нежные на ощупь, с фантазийным ажурным плетением. Плоские швы, хлопковая ластовица, уплотненные носок и пятка.</t>
  </si>
  <si>
    <t>4690458018199</t>
  </si>
  <si>
    <t>4690458018205</t>
  </si>
  <si>
    <t>RT12</t>
  </si>
  <si>
    <t>4690458018212</t>
  </si>
  <si>
    <t>RT13</t>
  </si>
  <si>
    <t>4690458018229</t>
  </si>
  <si>
    <t>RT14</t>
  </si>
  <si>
    <t>Фантазийные колготки линии Rumi. Ажурные колготки из согревающего модала. Легкие и очень нежные на ощупь, с фантазийным ажурным плетением. Плоские швы, хлопковая ластовица, уплотненный носок.</t>
  </si>
  <si>
    <t>4690458018236</t>
  </si>
  <si>
    <t>RT15</t>
  </si>
  <si>
    <t>Ажурный модал</t>
  </si>
  <si>
    <t>4690458015822</t>
  </si>
  <si>
    <t>RL1</t>
  </si>
  <si>
    <t>ажурные леггинсы из модала. Легкие и очень нежные на ощупь леггинсы с фантазийным ажурным плетением. Плоские швы, хлопковая ластовица, уплотненная пяточка.</t>
  </si>
  <si>
    <t>4690458015839</t>
  </si>
  <si>
    <t>RL2</t>
  </si>
  <si>
    <t>4690458015846</t>
  </si>
  <si>
    <t>4690458015853</t>
  </si>
  <si>
    <t>RL4</t>
  </si>
  <si>
    <t>4690458015860</t>
  </si>
  <si>
    <t>RL3</t>
  </si>
  <si>
    <t>4690458017604</t>
  </si>
  <si>
    <t>QP2</t>
  </si>
  <si>
    <t>Фантазийные подследники из полиамида. Ажурное плетение в сетку, с декоративной отделкой на подъеме стопы.</t>
  </si>
  <si>
    <t>Чулки</t>
  </si>
  <si>
    <t>Ажурные чулки</t>
  </si>
  <si>
    <t>4690458015877</t>
  </si>
  <si>
    <t>RO1</t>
  </si>
  <si>
    <t>ажурные чулки из модала. Легкие и очень нежные на ощупь леггинсы с фантазийным ажурным плетением. Плоские швы, хлопковая ластовица, уплотненная пяточка.</t>
  </si>
  <si>
    <t>4690458015884</t>
  </si>
  <si>
    <t>RO2</t>
  </si>
  <si>
    <t>4690458016676</t>
  </si>
  <si>
    <t>RO7</t>
  </si>
  <si>
    <t>460941718015</t>
  </si>
  <si>
    <t>4609417180129</t>
  </si>
  <si>
    <t>шоколад</t>
  </si>
  <si>
    <t xml:space="preserve">Фото </t>
  </si>
  <si>
    <t>Описание</t>
  </si>
  <si>
    <t>Цена</t>
  </si>
  <si>
    <t xml:space="preserve">Артикул </t>
  </si>
  <si>
    <t>Бесшовные корректирующие из бамбука</t>
  </si>
  <si>
    <t>Москва, ул Искры, 31.   +7-495-225-83-48</t>
  </si>
  <si>
    <t>нет</t>
  </si>
  <si>
    <t>временно нет в наличии</t>
  </si>
  <si>
    <t>остаток менее 10 пар</t>
  </si>
  <si>
    <t>остаток более 10 пар</t>
  </si>
  <si>
    <t>Бренд</t>
  </si>
  <si>
    <t>Штрих-код</t>
  </si>
  <si>
    <t>Ваш заказ</t>
  </si>
  <si>
    <t xml:space="preserve">Категория </t>
  </si>
  <si>
    <t xml:space="preserve">Подкатегория </t>
  </si>
  <si>
    <t>Максимальная сидка формируется путем сложения: Накопительная скидка + Скидка на объем в текущем заказе (макс. скидка равна 17%)</t>
  </si>
  <si>
    <t>ИТОГО</t>
  </si>
  <si>
    <t>Скидки на разовую покупку</t>
  </si>
  <si>
    <t>Скидки накопительные</t>
  </si>
  <si>
    <t>30 – 50 тыс. руб.</t>
  </si>
  <si>
    <t>100 – 500 тыс. руб.</t>
  </si>
  <si>
    <t>50 – 100 тыс. руб.</t>
  </si>
  <si>
    <t>500 – 1000 тыс. руб.</t>
  </si>
  <si>
    <t>Более 1 млн. руб.</t>
  </si>
  <si>
    <t>сумма за вычетом скидки</t>
  </si>
  <si>
    <t>Бланк заказа Burlesco</t>
  </si>
  <si>
    <t xml:space="preserve">  info@td-fabrik.ru         </t>
  </si>
  <si>
    <t>www.td-fabrik.ru</t>
  </si>
  <si>
    <t>Обозначения в столбце "наличие"</t>
  </si>
  <si>
    <r>
      <rPr>
        <b/>
        <sz val="11"/>
        <color indexed="8"/>
        <rFont val="Calibri"/>
        <family val="2"/>
        <charset val="204"/>
      </rPr>
      <t>Разовая скидка</t>
    </r>
    <r>
      <rPr>
        <sz val="11"/>
        <color theme="1"/>
        <rFont val="Calibri"/>
        <family val="2"/>
        <charset val="204"/>
        <scheme val="minor"/>
      </rPr>
      <t xml:space="preserve"> (cчитается автоматически)</t>
    </r>
  </si>
  <si>
    <r>
      <rPr>
        <b/>
        <sz val="11"/>
        <color indexed="8"/>
        <rFont val="Calibri"/>
        <family val="2"/>
        <charset val="204"/>
      </rPr>
      <t>Накопительная скидка</t>
    </r>
    <r>
      <rPr>
        <sz val="11"/>
        <color theme="1"/>
        <rFont val="Calibri"/>
        <family val="2"/>
        <charset val="204"/>
        <scheme val="minor"/>
      </rPr>
      <t xml:space="preserve"> (вводим вручную)</t>
    </r>
  </si>
  <si>
    <t>Итого скидка</t>
  </si>
  <si>
    <t>Кол-во</t>
  </si>
  <si>
    <t>Сумма</t>
  </si>
  <si>
    <t>хит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</si>
</sst>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#,##0.00&quot;р.&quot;"/>
  </numFmts>
  <fonts count="19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BA1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90">
    <xf numFmtId="0" fontId="0" fillId="0" borderId="0" xfId="0"/>
    <xf numFmtId="0" fontId="2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top" wrapText="1"/>
    </xf>
    <xf numFmtId="0" fontId="7" fillId="0" borderId="0" xfId="0" applyFont="1" applyFill="1" applyAlignment="1"/>
    <xf numFmtId="0" fontId="0" fillId="0" borderId="0" xfId="0" applyFont="1" applyFill="1" applyAlignment="1">
      <alignment wrapText="1"/>
    </xf>
    <xf numFmtId="0" fontId="0" fillId="0" borderId="0" xfId="0" applyFont="1" applyFill="1" applyAlignment="1"/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top"/>
    </xf>
    <xf numFmtId="0" fontId="0" fillId="0" borderId="0" xfId="0" applyFont="1" applyFill="1"/>
    <xf numFmtId="0" fontId="4" fillId="2" borderId="2" xfId="0" applyFont="1" applyFill="1" applyBorder="1" applyAlignment="1">
      <alignment vertical="center"/>
    </xf>
    <xf numFmtId="49" fontId="0" fillId="0" borderId="0" xfId="0" applyNumberFormat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left" vertical="center"/>
    </xf>
    <xf numFmtId="0" fontId="9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164" fontId="0" fillId="0" borderId="0" xfId="0" applyNumberFormat="1" applyFill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wrapText="1"/>
    </xf>
    <xf numFmtId="0" fontId="7" fillId="0" borderId="1" xfId="0" applyFont="1" applyFill="1" applyBorder="1" applyAlignment="1"/>
    <xf numFmtId="0" fontId="7" fillId="0" borderId="0" xfId="0" applyFont="1" applyFill="1" applyAlignment="1">
      <alignment horizontal="center" vertical="center" wrapText="1"/>
    </xf>
    <xf numFmtId="0" fontId="0" fillId="0" borderId="3" xfId="0" applyFont="1" applyFill="1" applyBorder="1"/>
    <xf numFmtId="0" fontId="0" fillId="0" borderId="4" xfId="0" applyFont="1" applyFill="1" applyBorder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center" wrapText="1"/>
    </xf>
    <xf numFmtId="49" fontId="6" fillId="0" borderId="0" xfId="1" applyNumberFormat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Alignment="1">
      <alignment vertical="center"/>
    </xf>
    <xf numFmtId="0" fontId="0" fillId="0" borderId="0" xfId="0" applyFill="1" applyAlignment="1">
      <alignment horizontal="right" vertical="center"/>
    </xf>
    <xf numFmtId="0" fontId="0" fillId="0" borderId="1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right" vertical="center"/>
    </xf>
    <xf numFmtId="9" fontId="0" fillId="0" borderId="1" xfId="0" applyNumberFormat="1" applyFill="1" applyBorder="1" applyAlignment="1">
      <alignment vertical="center"/>
    </xf>
    <xf numFmtId="9" fontId="7" fillId="0" borderId="1" xfId="0" applyNumberFormat="1" applyFont="1" applyFill="1" applyBorder="1" applyAlignment="1">
      <alignment vertical="center"/>
    </xf>
    <xf numFmtId="49" fontId="6" fillId="0" borderId="0" xfId="1" applyNumberFormat="1" applyFill="1" applyAlignment="1">
      <alignment horizontal="left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 wrapText="1"/>
    </xf>
    <xf numFmtId="165" fontId="0" fillId="0" borderId="1" xfId="0" applyNumberFormat="1" applyFont="1" applyFill="1" applyBorder="1" applyAlignment="1"/>
    <xf numFmtId="165" fontId="0" fillId="0" borderId="1" xfId="0" applyNumberFormat="1" applyFill="1" applyBorder="1" applyAlignment="1">
      <alignment vertical="center"/>
    </xf>
    <xf numFmtId="0" fontId="9" fillId="0" borderId="0" xfId="0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0" fontId="9" fillId="0" borderId="0" xfId="0" applyFont="1" applyFill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/>
    </xf>
    <xf numFmtId="0" fontId="14" fillId="0" borderId="0" xfId="0" applyFont="1" applyFill="1" applyAlignment="1">
      <alignment horizontal="left" vertical="top"/>
    </xf>
    <xf numFmtId="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wrapText="1"/>
    </xf>
    <xf numFmtId="3" fontId="0" fillId="0" borderId="1" xfId="0" applyNumberFormat="1" applyFont="1" applyFill="1" applyBorder="1" applyAlignment="1"/>
    <xf numFmtId="3" fontId="0" fillId="0" borderId="1" xfId="0" applyNumberFormat="1" applyFill="1" applyBorder="1" applyAlignment="1">
      <alignment vertical="center"/>
    </xf>
    <xf numFmtId="0" fontId="7" fillId="0" borderId="0" xfId="0" applyFont="1" applyFill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0" fillId="0" borderId="0" xfId="0" applyNumberForma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wrapText="1"/>
    </xf>
    <xf numFmtId="0" fontId="4" fillId="0" borderId="1" xfId="0" applyFont="1" applyFill="1" applyBorder="1" applyAlignment="1">
      <alignment horizontal="left" vertical="center" wrapText="1"/>
    </xf>
    <xf numFmtId="49" fontId="14" fillId="0" borderId="0" xfId="0" applyNumberFormat="1" applyFont="1" applyFill="1" applyAlignment="1">
      <alignment horizontal="left" vertical="center" wrapText="1"/>
    </xf>
    <xf numFmtId="0" fontId="0" fillId="0" borderId="0" xfId="0" applyFill="1" applyBorder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wrapText="1"/>
    </xf>
    <xf numFmtId="3" fontId="0" fillId="0" borderId="6" xfId="0" applyNumberFormat="1" applyFont="1" applyFill="1" applyBorder="1" applyAlignment="1">
      <alignment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22" fontId="9" fillId="0" borderId="0" xfId="0" applyNumberFormat="1" applyFont="1" applyFill="1" applyAlignment="1">
      <alignment vertical="center" wrapText="1"/>
    </xf>
    <xf numFmtId="49" fontId="0" fillId="0" borderId="0" xfId="0" applyNumberFormat="1" applyBorder="1" applyAlignment="1">
      <alignment horizontal="left" vertical="center"/>
    </xf>
    <xf numFmtId="0" fontId="7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165" fontId="0" fillId="0" borderId="0" xfId="0" applyNumberFormat="1" applyFont="1" applyFill="1" applyBorder="1" applyAlignment="1"/>
    <xf numFmtId="165" fontId="0" fillId="0" borderId="0" xfId="0" applyNumberFormat="1" applyFill="1" applyBorder="1" applyAlignment="1">
      <alignment vertical="center"/>
    </xf>
    <xf numFmtId="9" fontId="0" fillId="0" borderId="0" xfId="0" applyNumberFormat="1" applyFill="1" applyBorder="1" applyAlignment="1">
      <alignment vertical="center"/>
    </xf>
    <xf numFmtId="9" fontId="7" fillId="0" borderId="0" xfId="0" applyNumberFormat="1" applyFont="1" applyFill="1" applyBorder="1" applyAlignment="1">
      <alignment vertical="center"/>
    </xf>
    <xf numFmtId="9" fontId="0" fillId="3" borderId="1" xfId="0" applyNumberFormat="1" applyFill="1" applyBorder="1" applyAlignment="1">
      <alignment vertical="center"/>
    </xf>
    <xf numFmtId="3" fontId="0" fillId="3" borderId="1" xfId="0" applyNumberFormat="1" applyFont="1" applyFill="1" applyBorder="1" applyAlignment="1"/>
    <xf numFmtId="3" fontId="7" fillId="3" borderId="1" xfId="0" applyNumberFormat="1" applyFont="1" applyFill="1" applyBorder="1" applyAlignment="1"/>
    <xf numFmtId="22" fontId="9" fillId="0" borderId="0" xfId="0" applyNumberFormat="1" applyFont="1" applyFill="1" applyAlignment="1">
      <alignment horizontal="left" readingOrder="1"/>
    </xf>
    <xf numFmtId="165" fontId="0" fillId="0" borderId="0" xfId="0" applyNumberFormat="1" applyFill="1" applyBorder="1" applyAlignment="1">
      <alignment horizontal="center" vertical="center"/>
    </xf>
    <xf numFmtId="0" fontId="6" fillId="2" borderId="10" xfId="1" applyFill="1" applyBorder="1" applyAlignment="1">
      <alignment vertical="center" wrapText="1"/>
    </xf>
    <xf numFmtId="0" fontId="6" fillId="0" borderId="1" xfId="1" applyFill="1" applyBorder="1" applyAlignment="1">
      <alignment horizontal="center" vertical="center"/>
    </xf>
    <xf numFmtId="49" fontId="0" fillId="0" borderId="0" xfId="0" applyNumberFormat="1" applyFill="1" applyAlignment="1">
      <alignment horizontal="left" vertical="center"/>
    </xf>
    <xf numFmtId="0" fontId="0" fillId="0" borderId="11" xfId="0" applyFill="1" applyBorder="1" applyAlignment="1">
      <alignment horizontal="left" vertical="top"/>
    </xf>
    <xf numFmtId="49" fontId="0" fillId="0" borderId="11" xfId="0" applyNumberFormat="1" applyBorder="1" applyAlignment="1">
      <alignment horizontal="left" vertical="center"/>
    </xf>
    <xf numFmtId="0" fontId="9" fillId="0" borderId="11" xfId="0" applyNumberFormat="1" applyFont="1" applyBorder="1" applyAlignment="1">
      <alignment horizontal="center" vertical="center" wrapText="1"/>
    </xf>
    <xf numFmtId="49" fontId="0" fillId="4" borderId="10" xfId="0" applyNumberFormat="1" applyFill="1" applyBorder="1" applyAlignment="1">
      <alignment vertical="center" wrapText="1"/>
    </xf>
    <xf numFmtId="0" fontId="0" fillId="0" borderId="10" xfId="0" applyFill="1" applyBorder="1" applyAlignment="1">
      <alignment horizontal="left" vertical="top"/>
    </xf>
    <xf numFmtId="49" fontId="0" fillId="0" borderId="2" xfId="0" applyNumberFormat="1" applyBorder="1" applyAlignment="1">
      <alignment horizontal="left" vertical="center"/>
    </xf>
    <xf numFmtId="0" fontId="9" fillId="0" borderId="5" xfId="0" applyNumberFormat="1" applyFont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top"/>
    </xf>
    <xf numFmtId="49" fontId="0" fillId="0" borderId="13" xfId="0" applyNumberFormat="1" applyBorder="1" applyAlignment="1">
      <alignment horizontal="left" vertical="center"/>
    </xf>
    <xf numFmtId="0" fontId="9" fillId="0" borderId="14" xfId="0" applyNumberFormat="1" applyFont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/>
    </xf>
    <xf numFmtId="49" fontId="0" fillId="0" borderId="10" xfId="0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0" fillId="7" borderId="1" xfId="0" applyFont="1" applyFill="1" applyBorder="1" applyAlignment="1"/>
    <xf numFmtId="0" fontId="0" fillId="8" borderId="1" xfId="0" applyFont="1" applyFill="1" applyBorder="1" applyAlignment="1"/>
    <xf numFmtId="0" fontId="0" fillId="5" borderId="1" xfId="0" applyFont="1" applyFill="1" applyBorder="1" applyAlignment="1"/>
    <xf numFmtId="0" fontId="6" fillId="6" borderId="10" xfId="1" applyFill="1" applyBorder="1" applyAlignment="1">
      <alignment horizontal="left" vertical="center"/>
    </xf>
    <xf numFmtId="0" fontId="6" fillId="6" borderId="2" xfId="1" applyFill="1" applyBorder="1" applyAlignment="1">
      <alignment horizontal="left" vertical="center"/>
    </xf>
    <xf numFmtId="0" fontId="6" fillId="6" borderId="5" xfId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17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 wrapText="1"/>
    </xf>
    <xf numFmtId="0" fontId="0" fillId="0" borderId="11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6" fillId="6" borderId="6" xfId="1" applyFill="1" applyBorder="1" applyAlignment="1">
      <alignment horizontal="left" vertical="center" wrapText="1"/>
    </xf>
    <xf numFmtId="0" fontId="6" fillId="2" borderId="1" xfId="1" applyFill="1" applyBorder="1" applyAlignment="1">
      <alignment horizontal="left" vertical="center" wrapText="1"/>
    </xf>
    <xf numFmtId="0" fontId="6" fillId="6" borderId="1" xfId="1" applyFill="1" applyBorder="1" applyAlignment="1">
      <alignment horizontal="left" vertical="center"/>
    </xf>
    <xf numFmtId="0" fontId="6" fillId="2" borderId="1" xfId="1" applyFill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6" fillId="0" borderId="11" xfId="1" applyFill="1" applyBorder="1" applyAlignment="1">
      <alignment horizontal="center" vertical="center" wrapText="1"/>
    </xf>
    <xf numFmtId="0" fontId="6" fillId="0" borderId="17" xfId="1" applyFill="1" applyBorder="1" applyAlignment="1">
      <alignment horizontal="center" vertical="center" wrapText="1"/>
    </xf>
    <xf numFmtId="0" fontId="6" fillId="0" borderId="6" xfId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6" fillId="2" borderId="1" xfId="1" applyFill="1" applyBorder="1" applyAlignment="1">
      <alignment horizontal="left" vertical="top" wrapText="1"/>
    </xf>
    <xf numFmtId="0" fontId="6" fillId="2" borderId="10" xfId="1" applyFill="1" applyBorder="1" applyAlignment="1">
      <alignment horizontal="left" vertical="center"/>
    </xf>
    <xf numFmtId="0" fontId="6" fillId="2" borderId="2" xfId="1" applyFill="1" applyBorder="1" applyAlignment="1">
      <alignment horizontal="left" vertical="center"/>
    </xf>
    <xf numFmtId="0" fontId="6" fillId="2" borderId="5" xfId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6" fillId="0" borderId="1" xfId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/>
    </xf>
    <xf numFmtId="0" fontId="6" fillId="0" borderId="11" xfId="1" applyFill="1" applyBorder="1" applyAlignment="1">
      <alignment horizontal="center" vertical="center"/>
    </xf>
    <xf numFmtId="0" fontId="6" fillId="0" borderId="17" xfId="1" applyFill="1" applyBorder="1" applyAlignment="1">
      <alignment horizontal="center" vertical="center"/>
    </xf>
    <xf numFmtId="0" fontId="6" fillId="0" borderId="6" xfId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left" vertical="center"/>
    </xf>
    <xf numFmtId="0" fontId="6" fillId="2" borderId="10" xfId="1" applyFill="1" applyBorder="1" applyAlignment="1">
      <alignment horizontal="left" vertical="center" wrapText="1"/>
    </xf>
    <xf numFmtId="0" fontId="6" fillId="2" borderId="2" xfId="1" applyFill="1" applyBorder="1" applyAlignment="1">
      <alignment horizontal="left" vertical="center" wrapText="1"/>
    </xf>
    <xf numFmtId="0" fontId="6" fillId="2" borderId="5" xfId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emf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30</xdr:row>
      <xdr:rowOff>9525</xdr:rowOff>
    </xdr:from>
    <xdr:to>
      <xdr:col>3</xdr:col>
      <xdr:colOff>838200</xdr:colOff>
      <xdr:row>32</xdr:row>
      <xdr:rowOff>161925</xdr:rowOff>
    </xdr:to>
    <xdr:pic>
      <xdr:nvPicPr>
        <xdr:cNvPr id="265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4010025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33</xdr:row>
      <xdr:rowOff>9525</xdr:rowOff>
    </xdr:from>
    <xdr:to>
      <xdr:col>3</xdr:col>
      <xdr:colOff>838200</xdr:colOff>
      <xdr:row>35</xdr:row>
      <xdr:rowOff>190500</xdr:rowOff>
    </xdr:to>
    <xdr:pic>
      <xdr:nvPicPr>
        <xdr:cNvPr id="26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81525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95</xdr:row>
      <xdr:rowOff>19050</xdr:rowOff>
    </xdr:from>
    <xdr:to>
      <xdr:col>3</xdr:col>
      <xdr:colOff>790575</xdr:colOff>
      <xdr:row>97</xdr:row>
      <xdr:rowOff>161925</xdr:rowOff>
    </xdr:to>
    <xdr:pic>
      <xdr:nvPicPr>
        <xdr:cNvPr id="265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16900"/>
          <a:ext cx="6381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195</xdr:row>
      <xdr:rowOff>66675</xdr:rowOff>
    </xdr:from>
    <xdr:to>
      <xdr:col>3</xdr:col>
      <xdr:colOff>885825</xdr:colOff>
      <xdr:row>197</xdr:row>
      <xdr:rowOff>190500</xdr:rowOff>
    </xdr:to>
    <xdr:pic>
      <xdr:nvPicPr>
        <xdr:cNvPr id="2659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1986200"/>
          <a:ext cx="828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101</xdr:row>
      <xdr:rowOff>19050</xdr:rowOff>
    </xdr:from>
    <xdr:to>
      <xdr:col>3</xdr:col>
      <xdr:colOff>857250</xdr:colOff>
      <xdr:row>104</xdr:row>
      <xdr:rowOff>0</xdr:rowOff>
    </xdr:to>
    <xdr:pic>
      <xdr:nvPicPr>
        <xdr:cNvPr id="2659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2059900"/>
          <a:ext cx="733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98</xdr:row>
      <xdr:rowOff>9525</xdr:rowOff>
    </xdr:from>
    <xdr:to>
      <xdr:col>3</xdr:col>
      <xdr:colOff>838200</xdr:colOff>
      <xdr:row>100</xdr:row>
      <xdr:rowOff>190500</xdr:rowOff>
    </xdr:to>
    <xdr:pic>
      <xdr:nvPicPr>
        <xdr:cNvPr id="265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147887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107</xdr:row>
      <xdr:rowOff>9525</xdr:rowOff>
    </xdr:from>
    <xdr:to>
      <xdr:col>3</xdr:col>
      <xdr:colOff>838200</xdr:colOff>
      <xdr:row>109</xdr:row>
      <xdr:rowOff>161925</xdr:rowOff>
    </xdr:to>
    <xdr:pic>
      <xdr:nvPicPr>
        <xdr:cNvPr id="2659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3193375"/>
          <a:ext cx="723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104</xdr:row>
      <xdr:rowOff>19050</xdr:rowOff>
    </xdr:from>
    <xdr:to>
      <xdr:col>3</xdr:col>
      <xdr:colOff>723900</xdr:colOff>
      <xdr:row>107</xdr:row>
      <xdr:rowOff>0</xdr:rowOff>
    </xdr:to>
    <xdr:pic>
      <xdr:nvPicPr>
        <xdr:cNvPr id="2659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2631400"/>
          <a:ext cx="600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110</xdr:row>
      <xdr:rowOff>9525</xdr:rowOff>
    </xdr:from>
    <xdr:to>
      <xdr:col>3</xdr:col>
      <xdr:colOff>838200</xdr:colOff>
      <xdr:row>113</xdr:row>
      <xdr:rowOff>0</xdr:rowOff>
    </xdr:to>
    <xdr:pic>
      <xdr:nvPicPr>
        <xdr:cNvPr id="2659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3764875"/>
          <a:ext cx="695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204</xdr:row>
      <xdr:rowOff>28575</xdr:rowOff>
    </xdr:from>
    <xdr:to>
      <xdr:col>3</xdr:col>
      <xdr:colOff>771525</xdr:colOff>
      <xdr:row>206</xdr:row>
      <xdr:rowOff>180975</xdr:rowOff>
    </xdr:to>
    <xdr:pic>
      <xdr:nvPicPr>
        <xdr:cNvPr id="2659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43862625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201</xdr:row>
      <xdr:rowOff>19050</xdr:rowOff>
    </xdr:from>
    <xdr:to>
      <xdr:col>3</xdr:col>
      <xdr:colOff>762000</xdr:colOff>
      <xdr:row>203</xdr:row>
      <xdr:rowOff>171450</xdr:rowOff>
    </xdr:to>
    <xdr:pic>
      <xdr:nvPicPr>
        <xdr:cNvPr id="2659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43281600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198</xdr:row>
      <xdr:rowOff>19050</xdr:rowOff>
    </xdr:from>
    <xdr:to>
      <xdr:col>3</xdr:col>
      <xdr:colOff>771525</xdr:colOff>
      <xdr:row>201</xdr:row>
      <xdr:rowOff>0</xdr:rowOff>
    </xdr:to>
    <xdr:pic>
      <xdr:nvPicPr>
        <xdr:cNvPr id="2660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42624375"/>
          <a:ext cx="581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113</xdr:row>
      <xdr:rowOff>9525</xdr:rowOff>
    </xdr:from>
    <xdr:to>
      <xdr:col>3</xdr:col>
      <xdr:colOff>838200</xdr:colOff>
      <xdr:row>115</xdr:row>
      <xdr:rowOff>161925</xdr:rowOff>
    </xdr:to>
    <xdr:pic>
      <xdr:nvPicPr>
        <xdr:cNvPr id="2660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24336375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210</xdr:row>
      <xdr:rowOff>28575</xdr:rowOff>
    </xdr:from>
    <xdr:to>
      <xdr:col>3</xdr:col>
      <xdr:colOff>809625</xdr:colOff>
      <xdr:row>212</xdr:row>
      <xdr:rowOff>190500</xdr:rowOff>
    </xdr:to>
    <xdr:pic>
      <xdr:nvPicPr>
        <xdr:cNvPr id="2660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45005625"/>
          <a:ext cx="5715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122</xdr:row>
      <xdr:rowOff>9525</xdr:rowOff>
    </xdr:from>
    <xdr:to>
      <xdr:col>3</xdr:col>
      <xdr:colOff>866775</xdr:colOff>
      <xdr:row>123</xdr:row>
      <xdr:rowOff>238125</xdr:rowOff>
    </xdr:to>
    <xdr:pic>
      <xdr:nvPicPr>
        <xdr:cNvPr id="2660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26050875"/>
          <a:ext cx="771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213</xdr:row>
      <xdr:rowOff>19050</xdr:rowOff>
    </xdr:from>
    <xdr:to>
      <xdr:col>3</xdr:col>
      <xdr:colOff>771525</xdr:colOff>
      <xdr:row>215</xdr:row>
      <xdr:rowOff>180975</xdr:rowOff>
    </xdr:to>
    <xdr:pic>
      <xdr:nvPicPr>
        <xdr:cNvPr id="2660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45567600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130</xdr:row>
      <xdr:rowOff>9525</xdr:rowOff>
    </xdr:from>
    <xdr:to>
      <xdr:col>3</xdr:col>
      <xdr:colOff>819150</xdr:colOff>
      <xdr:row>132</xdr:row>
      <xdr:rowOff>190500</xdr:rowOff>
    </xdr:to>
    <xdr:pic>
      <xdr:nvPicPr>
        <xdr:cNvPr id="2660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7689175"/>
          <a:ext cx="676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124</xdr:row>
      <xdr:rowOff>9525</xdr:rowOff>
    </xdr:from>
    <xdr:to>
      <xdr:col>3</xdr:col>
      <xdr:colOff>809625</xdr:colOff>
      <xdr:row>126</xdr:row>
      <xdr:rowOff>180975</xdr:rowOff>
    </xdr:to>
    <xdr:pic>
      <xdr:nvPicPr>
        <xdr:cNvPr id="2660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6546175"/>
          <a:ext cx="666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216</xdr:row>
      <xdr:rowOff>28575</xdr:rowOff>
    </xdr:from>
    <xdr:to>
      <xdr:col>3</xdr:col>
      <xdr:colOff>838200</xdr:colOff>
      <xdr:row>218</xdr:row>
      <xdr:rowOff>209550</xdr:rowOff>
    </xdr:to>
    <xdr:pic>
      <xdr:nvPicPr>
        <xdr:cNvPr id="2660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46148625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135</xdr:row>
      <xdr:rowOff>9525</xdr:rowOff>
    </xdr:from>
    <xdr:to>
      <xdr:col>3</xdr:col>
      <xdr:colOff>714375</xdr:colOff>
      <xdr:row>137</xdr:row>
      <xdr:rowOff>0</xdr:rowOff>
    </xdr:to>
    <xdr:pic>
      <xdr:nvPicPr>
        <xdr:cNvPr id="2660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28717875"/>
          <a:ext cx="542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133</xdr:row>
      <xdr:rowOff>9525</xdr:rowOff>
    </xdr:from>
    <xdr:to>
      <xdr:col>3</xdr:col>
      <xdr:colOff>762000</xdr:colOff>
      <xdr:row>134</xdr:row>
      <xdr:rowOff>228600</xdr:rowOff>
    </xdr:to>
    <xdr:pic>
      <xdr:nvPicPr>
        <xdr:cNvPr id="2660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8260675"/>
          <a:ext cx="5619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137</xdr:row>
      <xdr:rowOff>57150</xdr:rowOff>
    </xdr:from>
    <xdr:to>
      <xdr:col>3</xdr:col>
      <xdr:colOff>809625</xdr:colOff>
      <xdr:row>139</xdr:row>
      <xdr:rowOff>180975</xdr:rowOff>
    </xdr:to>
    <xdr:pic>
      <xdr:nvPicPr>
        <xdr:cNvPr id="2661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9222700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140</xdr:row>
      <xdr:rowOff>19050</xdr:rowOff>
    </xdr:from>
    <xdr:to>
      <xdr:col>3</xdr:col>
      <xdr:colOff>838200</xdr:colOff>
      <xdr:row>142</xdr:row>
      <xdr:rowOff>180975</xdr:rowOff>
    </xdr:to>
    <xdr:pic>
      <xdr:nvPicPr>
        <xdr:cNvPr id="2661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9756100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143</xdr:row>
      <xdr:rowOff>28575</xdr:rowOff>
    </xdr:from>
    <xdr:to>
      <xdr:col>3</xdr:col>
      <xdr:colOff>885825</xdr:colOff>
      <xdr:row>145</xdr:row>
      <xdr:rowOff>180975</xdr:rowOff>
    </xdr:to>
    <xdr:pic>
      <xdr:nvPicPr>
        <xdr:cNvPr id="2661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30337125"/>
          <a:ext cx="762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146</xdr:row>
      <xdr:rowOff>9525</xdr:rowOff>
    </xdr:from>
    <xdr:to>
      <xdr:col>3</xdr:col>
      <xdr:colOff>876300</xdr:colOff>
      <xdr:row>148</xdr:row>
      <xdr:rowOff>190500</xdr:rowOff>
    </xdr:to>
    <xdr:pic>
      <xdr:nvPicPr>
        <xdr:cNvPr id="2661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0889575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219</xdr:row>
      <xdr:rowOff>19050</xdr:rowOff>
    </xdr:from>
    <xdr:to>
      <xdr:col>3</xdr:col>
      <xdr:colOff>838200</xdr:colOff>
      <xdr:row>221</xdr:row>
      <xdr:rowOff>180975</xdr:rowOff>
    </xdr:to>
    <xdr:pic>
      <xdr:nvPicPr>
        <xdr:cNvPr id="2661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46824900"/>
          <a:ext cx="771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222</xdr:row>
      <xdr:rowOff>9525</xdr:rowOff>
    </xdr:from>
    <xdr:to>
      <xdr:col>3</xdr:col>
      <xdr:colOff>800100</xdr:colOff>
      <xdr:row>225</xdr:row>
      <xdr:rowOff>0</xdr:rowOff>
    </xdr:to>
    <xdr:pic>
      <xdr:nvPicPr>
        <xdr:cNvPr id="2661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47386875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149</xdr:row>
      <xdr:rowOff>28575</xdr:rowOff>
    </xdr:from>
    <xdr:to>
      <xdr:col>3</xdr:col>
      <xdr:colOff>781050</xdr:colOff>
      <xdr:row>152</xdr:row>
      <xdr:rowOff>0</xdr:rowOff>
    </xdr:to>
    <xdr:pic>
      <xdr:nvPicPr>
        <xdr:cNvPr id="2661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148012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152</xdr:row>
      <xdr:rowOff>9525</xdr:rowOff>
    </xdr:from>
    <xdr:to>
      <xdr:col>3</xdr:col>
      <xdr:colOff>857250</xdr:colOff>
      <xdr:row>154</xdr:row>
      <xdr:rowOff>190500</xdr:rowOff>
    </xdr:to>
    <xdr:pic>
      <xdr:nvPicPr>
        <xdr:cNvPr id="26617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32032575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155</xdr:row>
      <xdr:rowOff>19050</xdr:rowOff>
    </xdr:from>
    <xdr:to>
      <xdr:col>3</xdr:col>
      <xdr:colOff>828675</xdr:colOff>
      <xdr:row>157</xdr:row>
      <xdr:rowOff>180975</xdr:rowOff>
    </xdr:to>
    <xdr:pic>
      <xdr:nvPicPr>
        <xdr:cNvPr id="26618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32613600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225</xdr:row>
      <xdr:rowOff>9525</xdr:rowOff>
    </xdr:from>
    <xdr:to>
      <xdr:col>3</xdr:col>
      <xdr:colOff>800100</xdr:colOff>
      <xdr:row>227</xdr:row>
      <xdr:rowOff>180975</xdr:rowOff>
    </xdr:to>
    <xdr:pic>
      <xdr:nvPicPr>
        <xdr:cNvPr id="2661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47958375"/>
          <a:ext cx="695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228</xdr:row>
      <xdr:rowOff>9525</xdr:rowOff>
    </xdr:from>
    <xdr:to>
      <xdr:col>3</xdr:col>
      <xdr:colOff>771525</xdr:colOff>
      <xdr:row>230</xdr:row>
      <xdr:rowOff>180975</xdr:rowOff>
    </xdr:to>
    <xdr:pic>
      <xdr:nvPicPr>
        <xdr:cNvPr id="2662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8529875"/>
          <a:ext cx="657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231</xdr:row>
      <xdr:rowOff>19050</xdr:rowOff>
    </xdr:from>
    <xdr:to>
      <xdr:col>3</xdr:col>
      <xdr:colOff>866775</xdr:colOff>
      <xdr:row>233</xdr:row>
      <xdr:rowOff>180975</xdr:rowOff>
    </xdr:to>
    <xdr:pic>
      <xdr:nvPicPr>
        <xdr:cNvPr id="26621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49110900"/>
          <a:ext cx="771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234</xdr:row>
      <xdr:rowOff>28575</xdr:rowOff>
    </xdr:from>
    <xdr:to>
      <xdr:col>3</xdr:col>
      <xdr:colOff>733425</xdr:colOff>
      <xdr:row>236</xdr:row>
      <xdr:rowOff>238125</xdr:rowOff>
    </xdr:to>
    <xdr:pic>
      <xdr:nvPicPr>
        <xdr:cNvPr id="2662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9691925"/>
          <a:ext cx="457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237</xdr:row>
      <xdr:rowOff>28575</xdr:rowOff>
    </xdr:from>
    <xdr:to>
      <xdr:col>3</xdr:col>
      <xdr:colOff>771525</xdr:colOff>
      <xdr:row>239</xdr:row>
      <xdr:rowOff>161925</xdr:rowOff>
    </xdr:to>
    <xdr:pic>
      <xdr:nvPicPr>
        <xdr:cNvPr id="2662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504348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240</xdr:row>
      <xdr:rowOff>47625</xdr:rowOff>
    </xdr:from>
    <xdr:to>
      <xdr:col>3</xdr:col>
      <xdr:colOff>781050</xdr:colOff>
      <xdr:row>242</xdr:row>
      <xdr:rowOff>180975</xdr:rowOff>
    </xdr:to>
    <xdr:pic>
      <xdr:nvPicPr>
        <xdr:cNvPr id="2662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51025425"/>
          <a:ext cx="590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243</xdr:row>
      <xdr:rowOff>38100</xdr:rowOff>
    </xdr:from>
    <xdr:to>
      <xdr:col>3</xdr:col>
      <xdr:colOff>723900</xdr:colOff>
      <xdr:row>245</xdr:row>
      <xdr:rowOff>171450</xdr:rowOff>
    </xdr:to>
    <xdr:pic>
      <xdr:nvPicPr>
        <xdr:cNvPr id="2662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5158740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158</xdr:row>
      <xdr:rowOff>38100</xdr:rowOff>
    </xdr:from>
    <xdr:to>
      <xdr:col>3</xdr:col>
      <xdr:colOff>742950</xdr:colOff>
      <xdr:row>161</xdr:row>
      <xdr:rowOff>0</xdr:rowOff>
    </xdr:to>
    <xdr:pic>
      <xdr:nvPicPr>
        <xdr:cNvPr id="26626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33204150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161</xdr:row>
      <xdr:rowOff>9525</xdr:rowOff>
    </xdr:from>
    <xdr:to>
      <xdr:col>3</xdr:col>
      <xdr:colOff>809625</xdr:colOff>
      <xdr:row>163</xdr:row>
      <xdr:rowOff>190500</xdr:rowOff>
    </xdr:to>
    <xdr:pic>
      <xdr:nvPicPr>
        <xdr:cNvPr id="26627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33747075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164</xdr:row>
      <xdr:rowOff>9525</xdr:rowOff>
    </xdr:from>
    <xdr:to>
      <xdr:col>3</xdr:col>
      <xdr:colOff>771525</xdr:colOff>
      <xdr:row>165</xdr:row>
      <xdr:rowOff>323850</xdr:rowOff>
    </xdr:to>
    <xdr:pic>
      <xdr:nvPicPr>
        <xdr:cNvPr id="2662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34318575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434</xdr:row>
      <xdr:rowOff>9525</xdr:rowOff>
    </xdr:from>
    <xdr:to>
      <xdr:col>3</xdr:col>
      <xdr:colOff>838200</xdr:colOff>
      <xdr:row>435</xdr:row>
      <xdr:rowOff>495300</xdr:rowOff>
    </xdr:to>
    <xdr:pic>
      <xdr:nvPicPr>
        <xdr:cNvPr id="26629" name="Рисунок 44" descr="TC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05537000"/>
          <a:ext cx="7429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450</xdr:row>
      <xdr:rowOff>28575</xdr:rowOff>
    </xdr:from>
    <xdr:to>
      <xdr:col>3</xdr:col>
      <xdr:colOff>857250</xdr:colOff>
      <xdr:row>453</xdr:row>
      <xdr:rowOff>209550</xdr:rowOff>
    </xdr:to>
    <xdr:pic>
      <xdr:nvPicPr>
        <xdr:cNvPr id="26630" name="Рисунок 45" descr="VC1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09994700"/>
          <a:ext cx="695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454</xdr:row>
      <xdr:rowOff>47625</xdr:rowOff>
    </xdr:from>
    <xdr:to>
      <xdr:col>3</xdr:col>
      <xdr:colOff>828675</xdr:colOff>
      <xdr:row>457</xdr:row>
      <xdr:rowOff>200025</xdr:rowOff>
    </xdr:to>
    <xdr:pic>
      <xdr:nvPicPr>
        <xdr:cNvPr id="26631" name="Рисунок 46" descr="VC2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11004350"/>
          <a:ext cx="666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458</xdr:row>
      <xdr:rowOff>9525</xdr:rowOff>
    </xdr:from>
    <xdr:to>
      <xdr:col>3</xdr:col>
      <xdr:colOff>828675</xdr:colOff>
      <xdr:row>461</xdr:row>
      <xdr:rowOff>209550</xdr:rowOff>
    </xdr:to>
    <xdr:pic>
      <xdr:nvPicPr>
        <xdr:cNvPr id="26632" name="Рисунок 47" descr="VC4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11956850"/>
          <a:ext cx="66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462</xdr:row>
      <xdr:rowOff>47625</xdr:rowOff>
    </xdr:from>
    <xdr:to>
      <xdr:col>3</xdr:col>
      <xdr:colOff>819150</xdr:colOff>
      <xdr:row>465</xdr:row>
      <xdr:rowOff>171450</xdr:rowOff>
    </xdr:to>
    <xdr:pic>
      <xdr:nvPicPr>
        <xdr:cNvPr id="26633" name="Рисунок 48" descr="VC5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12909350"/>
          <a:ext cx="6477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466</xdr:row>
      <xdr:rowOff>19050</xdr:rowOff>
    </xdr:from>
    <xdr:to>
      <xdr:col>3</xdr:col>
      <xdr:colOff>762000</xdr:colOff>
      <xdr:row>467</xdr:row>
      <xdr:rowOff>371475</xdr:rowOff>
    </xdr:to>
    <xdr:pic>
      <xdr:nvPicPr>
        <xdr:cNvPr id="26634" name="Рисунок 49" descr="VC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13871375"/>
          <a:ext cx="552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474</xdr:row>
      <xdr:rowOff>19050</xdr:rowOff>
    </xdr:from>
    <xdr:to>
      <xdr:col>3</xdr:col>
      <xdr:colOff>781050</xdr:colOff>
      <xdr:row>477</xdr:row>
      <xdr:rowOff>161925</xdr:rowOff>
    </xdr:to>
    <xdr:pic>
      <xdr:nvPicPr>
        <xdr:cNvPr id="26635" name="Рисунок 50" descr="VC10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16004975"/>
          <a:ext cx="533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486</xdr:row>
      <xdr:rowOff>28575</xdr:rowOff>
    </xdr:from>
    <xdr:to>
      <xdr:col>3</xdr:col>
      <xdr:colOff>771525</xdr:colOff>
      <xdr:row>489</xdr:row>
      <xdr:rowOff>171450</xdr:rowOff>
    </xdr:to>
    <xdr:pic>
      <xdr:nvPicPr>
        <xdr:cNvPr id="26636" name="Рисунок 51" descr="VC11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18300500"/>
          <a:ext cx="533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490</xdr:row>
      <xdr:rowOff>114300</xdr:rowOff>
    </xdr:from>
    <xdr:to>
      <xdr:col>3</xdr:col>
      <xdr:colOff>819150</xdr:colOff>
      <xdr:row>495</xdr:row>
      <xdr:rowOff>85725</xdr:rowOff>
    </xdr:to>
    <xdr:pic>
      <xdr:nvPicPr>
        <xdr:cNvPr id="26637" name="Рисунок 52" descr="VC12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19148225"/>
          <a:ext cx="6858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616</xdr:row>
      <xdr:rowOff>19050</xdr:rowOff>
    </xdr:from>
    <xdr:to>
      <xdr:col>3</xdr:col>
      <xdr:colOff>638175</xdr:colOff>
      <xdr:row>616</xdr:row>
      <xdr:rowOff>485775</xdr:rowOff>
    </xdr:to>
    <xdr:pic>
      <xdr:nvPicPr>
        <xdr:cNvPr id="26638" name="Рисунок 53" descr="Y1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65125400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615</xdr:row>
      <xdr:rowOff>9525</xdr:rowOff>
    </xdr:from>
    <xdr:to>
      <xdr:col>3</xdr:col>
      <xdr:colOff>647700</xdr:colOff>
      <xdr:row>615</xdr:row>
      <xdr:rowOff>504825</xdr:rowOff>
    </xdr:to>
    <xdr:pic>
      <xdr:nvPicPr>
        <xdr:cNvPr id="26639" name="Рисунок 54" descr="Y12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64611050"/>
          <a:ext cx="371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648</xdr:row>
      <xdr:rowOff>9525</xdr:rowOff>
    </xdr:from>
    <xdr:to>
      <xdr:col>3</xdr:col>
      <xdr:colOff>619125</xdr:colOff>
      <xdr:row>649</xdr:row>
      <xdr:rowOff>0</xdr:rowOff>
    </xdr:to>
    <xdr:pic>
      <xdr:nvPicPr>
        <xdr:cNvPr id="26640" name="Рисунок 55" descr="BF-2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73878875"/>
          <a:ext cx="285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649</xdr:row>
      <xdr:rowOff>9525</xdr:rowOff>
    </xdr:from>
    <xdr:to>
      <xdr:col>3</xdr:col>
      <xdr:colOff>619125</xdr:colOff>
      <xdr:row>649</xdr:row>
      <xdr:rowOff>381000</xdr:rowOff>
    </xdr:to>
    <xdr:pic>
      <xdr:nvPicPr>
        <xdr:cNvPr id="26641" name="Рисунок 56" descr="BF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74259875"/>
          <a:ext cx="285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167</xdr:row>
      <xdr:rowOff>19050</xdr:rowOff>
    </xdr:from>
    <xdr:to>
      <xdr:col>3</xdr:col>
      <xdr:colOff>838200</xdr:colOff>
      <xdr:row>169</xdr:row>
      <xdr:rowOff>0</xdr:rowOff>
    </xdr:to>
    <xdr:pic>
      <xdr:nvPicPr>
        <xdr:cNvPr id="26642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35128200"/>
          <a:ext cx="666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169</xdr:row>
      <xdr:rowOff>9525</xdr:rowOff>
    </xdr:from>
    <xdr:to>
      <xdr:col>3</xdr:col>
      <xdr:colOff>876300</xdr:colOff>
      <xdr:row>171</xdr:row>
      <xdr:rowOff>219075</xdr:rowOff>
    </xdr:to>
    <xdr:pic>
      <xdr:nvPicPr>
        <xdr:cNvPr id="2664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5747325"/>
          <a:ext cx="838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172</xdr:row>
      <xdr:rowOff>19050</xdr:rowOff>
    </xdr:from>
    <xdr:to>
      <xdr:col>3</xdr:col>
      <xdr:colOff>762000</xdr:colOff>
      <xdr:row>174</xdr:row>
      <xdr:rowOff>219075</xdr:rowOff>
    </xdr:to>
    <xdr:pic>
      <xdr:nvPicPr>
        <xdr:cNvPr id="26644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6442650"/>
          <a:ext cx="5810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48</xdr:row>
      <xdr:rowOff>19050</xdr:rowOff>
    </xdr:from>
    <xdr:to>
      <xdr:col>3</xdr:col>
      <xdr:colOff>733425</xdr:colOff>
      <xdr:row>49</xdr:row>
      <xdr:rowOff>247650</xdr:rowOff>
    </xdr:to>
    <xdr:pic>
      <xdr:nvPicPr>
        <xdr:cNvPr id="2664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912495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50</xdr:row>
      <xdr:rowOff>9525</xdr:rowOff>
    </xdr:from>
    <xdr:to>
      <xdr:col>3</xdr:col>
      <xdr:colOff>771525</xdr:colOff>
      <xdr:row>51</xdr:row>
      <xdr:rowOff>238125</xdr:rowOff>
    </xdr:to>
    <xdr:pic>
      <xdr:nvPicPr>
        <xdr:cNvPr id="26646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9610725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182</xdr:row>
      <xdr:rowOff>9525</xdr:rowOff>
    </xdr:from>
    <xdr:to>
      <xdr:col>3</xdr:col>
      <xdr:colOff>762000</xdr:colOff>
      <xdr:row>185</xdr:row>
      <xdr:rowOff>0</xdr:rowOff>
    </xdr:to>
    <xdr:pic>
      <xdr:nvPicPr>
        <xdr:cNvPr id="26647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38995350"/>
          <a:ext cx="619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176</xdr:row>
      <xdr:rowOff>9525</xdr:rowOff>
    </xdr:from>
    <xdr:to>
      <xdr:col>3</xdr:col>
      <xdr:colOff>790575</xdr:colOff>
      <xdr:row>178</xdr:row>
      <xdr:rowOff>209550</xdr:rowOff>
    </xdr:to>
    <xdr:pic>
      <xdr:nvPicPr>
        <xdr:cNvPr id="2664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37623750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179</xdr:row>
      <xdr:rowOff>9525</xdr:rowOff>
    </xdr:from>
    <xdr:to>
      <xdr:col>3</xdr:col>
      <xdr:colOff>733425</xdr:colOff>
      <xdr:row>181</xdr:row>
      <xdr:rowOff>219075</xdr:rowOff>
    </xdr:to>
    <xdr:pic>
      <xdr:nvPicPr>
        <xdr:cNvPr id="26649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38309550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77</xdr:row>
      <xdr:rowOff>9525</xdr:rowOff>
    </xdr:from>
    <xdr:to>
      <xdr:col>3</xdr:col>
      <xdr:colOff>819150</xdr:colOff>
      <xdr:row>79</xdr:row>
      <xdr:rowOff>0</xdr:rowOff>
    </xdr:to>
    <xdr:pic>
      <xdr:nvPicPr>
        <xdr:cNvPr id="26650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6811625"/>
          <a:ext cx="561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73</xdr:row>
      <xdr:rowOff>9525</xdr:rowOff>
    </xdr:from>
    <xdr:to>
      <xdr:col>3</xdr:col>
      <xdr:colOff>828675</xdr:colOff>
      <xdr:row>75</xdr:row>
      <xdr:rowOff>0</xdr:rowOff>
    </xdr:to>
    <xdr:pic>
      <xdr:nvPicPr>
        <xdr:cNvPr id="2665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5821025"/>
          <a:ext cx="600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79</xdr:row>
      <xdr:rowOff>9525</xdr:rowOff>
    </xdr:from>
    <xdr:to>
      <xdr:col>3</xdr:col>
      <xdr:colOff>771525</xdr:colOff>
      <xdr:row>80</xdr:row>
      <xdr:rowOff>228600</xdr:rowOff>
    </xdr:to>
    <xdr:pic>
      <xdr:nvPicPr>
        <xdr:cNvPr id="26652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7306925"/>
          <a:ext cx="523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71</xdr:row>
      <xdr:rowOff>19050</xdr:rowOff>
    </xdr:from>
    <xdr:to>
      <xdr:col>3</xdr:col>
      <xdr:colOff>781050</xdr:colOff>
      <xdr:row>73</xdr:row>
      <xdr:rowOff>0</xdr:rowOff>
    </xdr:to>
    <xdr:pic>
      <xdr:nvPicPr>
        <xdr:cNvPr id="26653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5335250"/>
          <a:ext cx="61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75</xdr:row>
      <xdr:rowOff>19050</xdr:rowOff>
    </xdr:from>
    <xdr:to>
      <xdr:col>3</xdr:col>
      <xdr:colOff>847725</xdr:colOff>
      <xdr:row>76</xdr:row>
      <xdr:rowOff>238125</xdr:rowOff>
    </xdr:to>
    <xdr:pic>
      <xdr:nvPicPr>
        <xdr:cNvPr id="26654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6325850"/>
          <a:ext cx="6572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36</xdr:row>
      <xdr:rowOff>9525</xdr:rowOff>
    </xdr:from>
    <xdr:to>
      <xdr:col>3</xdr:col>
      <xdr:colOff>733425</xdr:colOff>
      <xdr:row>39</xdr:row>
      <xdr:rowOff>104775</xdr:rowOff>
    </xdr:to>
    <xdr:pic>
      <xdr:nvPicPr>
        <xdr:cNvPr id="2665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5153025"/>
          <a:ext cx="495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19</xdr:row>
      <xdr:rowOff>28575</xdr:rowOff>
    </xdr:from>
    <xdr:to>
      <xdr:col>3</xdr:col>
      <xdr:colOff>800100</xdr:colOff>
      <xdr:row>22</xdr:row>
      <xdr:rowOff>133350</xdr:rowOff>
    </xdr:to>
    <xdr:pic>
      <xdr:nvPicPr>
        <xdr:cNvPr id="26656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2238375"/>
          <a:ext cx="6000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15</xdr:row>
      <xdr:rowOff>38100</xdr:rowOff>
    </xdr:from>
    <xdr:to>
      <xdr:col>3</xdr:col>
      <xdr:colOff>876300</xdr:colOff>
      <xdr:row>18</xdr:row>
      <xdr:rowOff>66675</xdr:rowOff>
    </xdr:to>
    <xdr:pic>
      <xdr:nvPicPr>
        <xdr:cNvPr id="26657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638300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81</xdr:row>
      <xdr:rowOff>9525</xdr:rowOff>
    </xdr:from>
    <xdr:to>
      <xdr:col>3</xdr:col>
      <xdr:colOff>828675</xdr:colOff>
      <xdr:row>83</xdr:row>
      <xdr:rowOff>190500</xdr:rowOff>
    </xdr:to>
    <xdr:pic>
      <xdr:nvPicPr>
        <xdr:cNvPr id="26658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780222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603</xdr:row>
      <xdr:rowOff>9525</xdr:rowOff>
    </xdr:from>
    <xdr:to>
      <xdr:col>3</xdr:col>
      <xdr:colOff>619125</xdr:colOff>
      <xdr:row>603</xdr:row>
      <xdr:rowOff>600075</xdr:rowOff>
    </xdr:to>
    <xdr:pic>
      <xdr:nvPicPr>
        <xdr:cNvPr id="26659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58172150"/>
          <a:ext cx="285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605</xdr:row>
      <xdr:rowOff>9525</xdr:rowOff>
    </xdr:from>
    <xdr:to>
      <xdr:col>3</xdr:col>
      <xdr:colOff>600075</xdr:colOff>
      <xdr:row>605</xdr:row>
      <xdr:rowOff>581025</xdr:rowOff>
    </xdr:to>
    <xdr:pic>
      <xdr:nvPicPr>
        <xdr:cNvPr id="26660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59391350"/>
          <a:ext cx="238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640</xdr:row>
      <xdr:rowOff>9525</xdr:rowOff>
    </xdr:from>
    <xdr:to>
      <xdr:col>3</xdr:col>
      <xdr:colOff>542925</xdr:colOff>
      <xdr:row>640</xdr:row>
      <xdr:rowOff>371475</xdr:rowOff>
    </xdr:to>
    <xdr:pic>
      <xdr:nvPicPr>
        <xdr:cNvPr id="26661" name="Рисунок 80" descr="BR1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70773725"/>
          <a:ext cx="276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641</xdr:row>
      <xdr:rowOff>0</xdr:rowOff>
    </xdr:from>
    <xdr:to>
      <xdr:col>3</xdr:col>
      <xdr:colOff>561975</xdr:colOff>
      <xdr:row>641</xdr:row>
      <xdr:rowOff>371475</xdr:rowOff>
    </xdr:to>
    <xdr:pic>
      <xdr:nvPicPr>
        <xdr:cNvPr id="26662" name="Рисунок 81" descr="BR-3.jp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71145200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45</xdr:row>
      <xdr:rowOff>19050</xdr:rowOff>
    </xdr:from>
    <xdr:to>
      <xdr:col>3</xdr:col>
      <xdr:colOff>676275</xdr:colOff>
      <xdr:row>45</xdr:row>
      <xdr:rowOff>476250</xdr:rowOff>
    </xdr:to>
    <xdr:pic>
      <xdr:nvPicPr>
        <xdr:cNvPr id="26663" name="Рисунок 82" descr="H14_light-blue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8124825"/>
          <a:ext cx="419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43</xdr:row>
      <xdr:rowOff>9525</xdr:rowOff>
    </xdr:from>
    <xdr:to>
      <xdr:col>3</xdr:col>
      <xdr:colOff>704850</xdr:colOff>
      <xdr:row>43</xdr:row>
      <xdr:rowOff>485775</xdr:rowOff>
    </xdr:to>
    <xdr:pic>
      <xdr:nvPicPr>
        <xdr:cNvPr id="266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7105650"/>
          <a:ext cx="447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42</xdr:row>
      <xdr:rowOff>19050</xdr:rowOff>
    </xdr:from>
    <xdr:to>
      <xdr:col>3</xdr:col>
      <xdr:colOff>714375</xdr:colOff>
      <xdr:row>42</xdr:row>
      <xdr:rowOff>485775</xdr:rowOff>
    </xdr:to>
    <xdr:pic>
      <xdr:nvPicPr>
        <xdr:cNvPr id="266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610350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44</xdr:row>
      <xdr:rowOff>0</xdr:rowOff>
    </xdr:from>
    <xdr:to>
      <xdr:col>3</xdr:col>
      <xdr:colOff>704850</xdr:colOff>
      <xdr:row>44</xdr:row>
      <xdr:rowOff>485775</xdr:rowOff>
    </xdr:to>
    <xdr:pic>
      <xdr:nvPicPr>
        <xdr:cNvPr id="266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600950"/>
          <a:ext cx="4286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52</xdr:row>
      <xdr:rowOff>9525</xdr:rowOff>
    </xdr:from>
    <xdr:to>
      <xdr:col>3</xdr:col>
      <xdr:colOff>752475</xdr:colOff>
      <xdr:row>53</xdr:row>
      <xdr:rowOff>228600</xdr:rowOff>
    </xdr:to>
    <xdr:pic>
      <xdr:nvPicPr>
        <xdr:cNvPr id="2666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0106025"/>
          <a:ext cx="581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46</xdr:row>
      <xdr:rowOff>28575</xdr:rowOff>
    </xdr:from>
    <xdr:to>
      <xdr:col>3</xdr:col>
      <xdr:colOff>714375</xdr:colOff>
      <xdr:row>47</xdr:row>
      <xdr:rowOff>228600</xdr:rowOff>
    </xdr:to>
    <xdr:pic>
      <xdr:nvPicPr>
        <xdr:cNvPr id="266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8639175"/>
          <a:ext cx="485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54</xdr:row>
      <xdr:rowOff>38100</xdr:rowOff>
    </xdr:from>
    <xdr:to>
      <xdr:col>3</xdr:col>
      <xdr:colOff>752475</xdr:colOff>
      <xdr:row>56</xdr:row>
      <xdr:rowOff>161925</xdr:rowOff>
    </xdr:to>
    <xdr:pic>
      <xdr:nvPicPr>
        <xdr:cNvPr id="2666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0629900"/>
          <a:ext cx="552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57</xdr:row>
      <xdr:rowOff>19050</xdr:rowOff>
    </xdr:from>
    <xdr:to>
      <xdr:col>3</xdr:col>
      <xdr:colOff>695325</xdr:colOff>
      <xdr:row>58</xdr:row>
      <xdr:rowOff>219075</xdr:rowOff>
    </xdr:to>
    <xdr:pic>
      <xdr:nvPicPr>
        <xdr:cNvPr id="2667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1182350"/>
          <a:ext cx="4667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63</xdr:row>
      <xdr:rowOff>9525</xdr:rowOff>
    </xdr:from>
    <xdr:to>
      <xdr:col>3</xdr:col>
      <xdr:colOff>828675</xdr:colOff>
      <xdr:row>66</xdr:row>
      <xdr:rowOff>0</xdr:rowOff>
    </xdr:to>
    <xdr:pic>
      <xdr:nvPicPr>
        <xdr:cNvPr id="2667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27444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59</xdr:row>
      <xdr:rowOff>47625</xdr:rowOff>
    </xdr:from>
    <xdr:to>
      <xdr:col>3</xdr:col>
      <xdr:colOff>809625</xdr:colOff>
      <xdr:row>61</xdr:row>
      <xdr:rowOff>171450</xdr:rowOff>
    </xdr:to>
    <xdr:pic>
      <xdr:nvPicPr>
        <xdr:cNvPr id="2667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1706225"/>
          <a:ext cx="6477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62</xdr:row>
      <xdr:rowOff>9525</xdr:rowOff>
    </xdr:from>
    <xdr:to>
      <xdr:col>3</xdr:col>
      <xdr:colOff>800100</xdr:colOff>
      <xdr:row>62</xdr:row>
      <xdr:rowOff>476250</xdr:rowOff>
    </xdr:to>
    <xdr:pic>
      <xdr:nvPicPr>
        <xdr:cNvPr id="2667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223962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66</xdr:row>
      <xdr:rowOff>28575</xdr:rowOff>
    </xdr:from>
    <xdr:to>
      <xdr:col>3</xdr:col>
      <xdr:colOff>790575</xdr:colOff>
      <xdr:row>66</xdr:row>
      <xdr:rowOff>495300</xdr:rowOff>
    </xdr:to>
    <xdr:pic>
      <xdr:nvPicPr>
        <xdr:cNvPr id="2667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3335000"/>
          <a:ext cx="552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67</xdr:row>
      <xdr:rowOff>9525</xdr:rowOff>
    </xdr:from>
    <xdr:to>
      <xdr:col>3</xdr:col>
      <xdr:colOff>733425</xdr:colOff>
      <xdr:row>67</xdr:row>
      <xdr:rowOff>485775</xdr:rowOff>
    </xdr:to>
    <xdr:pic>
      <xdr:nvPicPr>
        <xdr:cNvPr id="2667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3820775"/>
          <a:ext cx="447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68</xdr:row>
      <xdr:rowOff>38100</xdr:rowOff>
    </xdr:from>
    <xdr:to>
      <xdr:col>3</xdr:col>
      <xdr:colOff>876300</xdr:colOff>
      <xdr:row>68</xdr:row>
      <xdr:rowOff>485775</xdr:rowOff>
    </xdr:to>
    <xdr:pic>
      <xdr:nvPicPr>
        <xdr:cNvPr id="2667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4354175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69</xdr:row>
      <xdr:rowOff>19050</xdr:rowOff>
    </xdr:from>
    <xdr:to>
      <xdr:col>3</xdr:col>
      <xdr:colOff>733425</xdr:colOff>
      <xdr:row>70</xdr:row>
      <xdr:rowOff>238125</xdr:rowOff>
    </xdr:to>
    <xdr:pic>
      <xdr:nvPicPr>
        <xdr:cNvPr id="2667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4839950"/>
          <a:ext cx="5334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40</xdr:row>
      <xdr:rowOff>9525</xdr:rowOff>
    </xdr:from>
    <xdr:to>
      <xdr:col>3</xdr:col>
      <xdr:colOff>714375</xdr:colOff>
      <xdr:row>40</xdr:row>
      <xdr:rowOff>466725</xdr:rowOff>
    </xdr:to>
    <xdr:pic>
      <xdr:nvPicPr>
        <xdr:cNvPr id="2667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648325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41</xdr:row>
      <xdr:rowOff>9525</xdr:rowOff>
    </xdr:from>
    <xdr:to>
      <xdr:col>3</xdr:col>
      <xdr:colOff>685800</xdr:colOff>
      <xdr:row>42</xdr:row>
      <xdr:rowOff>0</xdr:rowOff>
    </xdr:to>
    <xdr:pic>
      <xdr:nvPicPr>
        <xdr:cNvPr id="2667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124575"/>
          <a:ext cx="409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84</xdr:row>
      <xdr:rowOff>19050</xdr:rowOff>
    </xdr:from>
    <xdr:to>
      <xdr:col>3</xdr:col>
      <xdr:colOff>819150</xdr:colOff>
      <xdr:row>87</xdr:row>
      <xdr:rowOff>0</xdr:rowOff>
    </xdr:to>
    <xdr:pic>
      <xdr:nvPicPr>
        <xdr:cNvPr id="2668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8497550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87</xdr:row>
      <xdr:rowOff>9525</xdr:rowOff>
    </xdr:from>
    <xdr:to>
      <xdr:col>3</xdr:col>
      <xdr:colOff>714375</xdr:colOff>
      <xdr:row>89</xdr:row>
      <xdr:rowOff>0</xdr:rowOff>
    </xdr:to>
    <xdr:pic>
      <xdr:nvPicPr>
        <xdr:cNvPr id="2668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9002375"/>
          <a:ext cx="381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89</xdr:row>
      <xdr:rowOff>19050</xdr:rowOff>
    </xdr:from>
    <xdr:to>
      <xdr:col>3</xdr:col>
      <xdr:colOff>657225</xdr:colOff>
      <xdr:row>91</xdr:row>
      <xdr:rowOff>0</xdr:rowOff>
    </xdr:to>
    <xdr:pic>
      <xdr:nvPicPr>
        <xdr:cNvPr id="2668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9469100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91</xdr:row>
      <xdr:rowOff>19050</xdr:rowOff>
    </xdr:from>
    <xdr:to>
      <xdr:col>3</xdr:col>
      <xdr:colOff>657225</xdr:colOff>
      <xdr:row>92</xdr:row>
      <xdr:rowOff>238125</xdr:rowOff>
    </xdr:to>
    <xdr:pic>
      <xdr:nvPicPr>
        <xdr:cNvPr id="2668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9926300"/>
          <a:ext cx="333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93</xdr:row>
      <xdr:rowOff>9525</xdr:rowOff>
    </xdr:from>
    <xdr:to>
      <xdr:col>3</xdr:col>
      <xdr:colOff>657225</xdr:colOff>
      <xdr:row>94</xdr:row>
      <xdr:rowOff>247650</xdr:rowOff>
    </xdr:to>
    <xdr:pic>
      <xdr:nvPicPr>
        <xdr:cNvPr id="2668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0412075"/>
          <a:ext cx="342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175</xdr:row>
      <xdr:rowOff>9525</xdr:rowOff>
    </xdr:from>
    <xdr:to>
      <xdr:col>3</xdr:col>
      <xdr:colOff>752475</xdr:colOff>
      <xdr:row>175</xdr:row>
      <xdr:rowOff>495300</xdr:rowOff>
    </xdr:to>
    <xdr:pic>
      <xdr:nvPicPr>
        <xdr:cNvPr id="2668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3711892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188</xdr:row>
      <xdr:rowOff>9525</xdr:rowOff>
    </xdr:from>
    <xdr:to>
      <xdr:col>3</xdr:col>
      <xdr:colOff>723900</xdr:colOff>
      <xdr:row>190</xdr:row>
      <xdr:rowOff>180975</xdr:rowOff>
    </xdr:to>
    <xdr:pic>
      <xdr:nvPicPr>
        <xdr:cNvPr id="2668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025265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185</xdr:row>
      <xdr:rowOff>9525</xdr:rowOff>
    </xdr:from>
    <xdr:to>
      <xdr:col>3</xdr:col>
      <xdr:colOff>781050</xdr:colOff>
      <xdr:row>187</xdr:row>
      <xdr:rowOff>180975</xdr:rowOff>
    </xdr:to>
    <xdr:pic>
      <xdr:nvPicPr>
        <xdr:cNvPr id="2668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39681150"/>
          <a:ext cx="590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191</xdr:row>
      <xdr:rowOff>19050</xdr:rowOff>
    </xdr:from>
    <xdr:to>
      <xdr:col>3</xdr:col>
      <xdr:colOff>666750</xdr:colOff>
      <xdr:row>192</xdr:row>
      <xdr:rowOff>266700</xdr:rowOff>
    </xdr:to>
    <xdr:pic>
      <xdr:nvPicPr>
        <xdr:cNvPr id="2668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0833675"/>
          <a:ext cx="352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193</xdr:row>
      <xdr:rowOff>19050</xdr:rowOff>
    </xdr:from>
    <xdr:to>
      <xdr:col>3</xdr:col>
      <xdr:colOff>685800</xdr:colOff>
      <xdr:row>195</xdr:row>
      <xdr:rowOff>0</xdr:rowOff>
    </xdr:to>
    <xdr:pic>
      <xdr:nvPicPr>
        <xdr:cNvPr id="2668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1386125"/>
          <a:ext cx="371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248</xdr:row>
      <xdr:rowOff>28575</xdr:rowOff>
    </xdr:from>
    <xdr:to>
      <xdr:col>3</xdr:col>
      <xdr:colOff>762000</xdr:colOff>
      <xdr:row>248</xdr:row>
      <xdr:rowOff>685800</xdr:rowOff>
    </xdr:to>
    <xdr:pic>
      <xdr:nvPicPr>
        <xdr:cNvPr id="2669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52625625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249</xdr:row>
      <xdr:rowOff>9525</xdr:rowOff>
    </xdr:from>
    <xdr:to>
      <xdr:col>3</xdr:col>
      <xdr:colOff>809625</xdr:colOff>
      <xdr:row>249</xdr:row>
      <xdr:rowOff>733425</xdr:rowOff>
    </xdr:to>
    <xdr:pic>
      <xdr:nvPicPr>
        <xdr:cNvPr id="26691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53216175"/>
          <a:ext cx="6191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250</xdr:row>
      <xdr:rowOff>9525</xdr:rowOff>
    </xdr:from>
    <xdr:to>
      <xdr:col>3</xdr:col>
      <xdr:colOff>781050</xdr:colOff>
      <xdr:row>251</xdr:row>
      <xdr:rowOff>0</xdr:rowOff>
    </xdr:to>
    <xdr:pic>
      <xdr:nvPicPr>
        <xdr:cNvPr id="2669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53949600"/>
          <a:ext cx="542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496</xdr:row>
      <xdr:rowOff>19050</xdr:rowOff>
    </xdr:from>
    <xdr:to>
      <xdr:col>3</xdr:col>
      <xdr:colOff>742950</xdr:colOff>
      <xdr:row>497</xdr:row>
      <xdr:rowOff>352425</xdr:rowOff>
    </xdr:to>
    <xdr:pic>
      <xdr:nvPicPr>
        <xdr:cNvPr id="26693" name="Рисунок 111" descr="VF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20195975"/>
          <a:ext cx="542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499</xdr:row>
      <xdr:rowOff>19050</xdr:rowOff>
    </xdr:from>
    <xdr:to>
      <xdr:col>3</xdr:col>
      <xdr:colOff>742950</xdr:colOff>
      <xdr:row>499</xdr:row>
      <xdr:rowOff>685800</xdr:rowOff>
    </xdr:to>
    <xdr:pic>
      <xdr:nvPicPr>
        <xdr:cNvPr id="26694" name="Рисунок 113" descr="V2-4.jpg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21224675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500</xdr:row>
      <xdr:rowOff>19050</xdr:rowOff>
    </xdr:from>
    <xdr:to>
      <xdr:col>3</xdr:col>
      <xdr:colOff>752475</xdr:colOff>
      <xdr:row>500</xdr:row>
      <xdr:rowOff>685800</xdr:rowOff>
    </xdr:to>
    <xdr:pic>
      <xdr:nvPicPr>
        <xdr:cNvPr id="26695" name="Рисунок 114" descr="V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219200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501</xdr:row>
      <xdr:rowOff>19050</xdr:rowOff>
    </xdr:from>
    <xdr:to>
      <xdr:col>3</xdr:col>
      <xdr:colOff>819150</xdr:colOff>
      <xdr:row>504</xdr:row>
      <xdr:rowOff>152400</xdr:rowOff>
    </xdr:to>
    <xdr:pic>
      <xdr:nvPicPr>
        <xdr:cNvPr id="26696" name="Рисунок 115" descr="V3-1.jpg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22615325"/>
          <a:ext cx="676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506</xdr:row>
      <xdr:rowOff>9525</xdr:rowOff>
    </xdr:from>
    <xdr:to>
      <xdr:col>3</xdr:col>
      <xdr:colOff>466725</xdr:colOff>
      <xdr:row>506</xdr:row>
      <xdr:rowOff>619125</xdr:rowOff>
    </xdr:to>
    <xdr:pic>
      <xdr:nvPicPr>
        <xdr:cNvPr id="26697" name="Рисунок 116" descr="VF1.jpg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3805950"/>
          <a:ext cx="447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506</xdr:row>
      <xdr:rowOff>47625</xdr:rowOff>
    </xdr:from>
    <xdr:to>
      <xdr:col>3</xdr:col>
      <xdr:colOff>914400</xdr:colOff>
      <xdr:row>506</xdr:row>
      <xdr:rowOff>590550</xdr:rowOff>
    </xdr:to>
    <xdr:pic>
      <xdr:nvPicPr>
        <xdr:cNvPr id="26698" name="Рисунок 117" descr="VF1-1.jpg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23844050"/>
          <a:ext cx="352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509</xdr:row>
      <xdr:rowOff>9525</xdr:rowOff>
    </xdr:from>
    <xdr:to>
      <xdr:col>3</xdr:col>
      <xdr:colOff>695325</xdr:colOff>
      <xdr:row>510</xdr:row>
      <xdr:rowOff>304800</xdr:rowOff>
    </xdr:to>
    <xdr:pic>
      <xdr:nvPicPr>
        <xdr:cNvPr id="26699" name="Рисунок 118" descr="M1-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25329950"/>
          <a:ext cx="457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508</xdr:row>
      <xdr:rowOff>9525</xdr:rowOff>
    </xdr:from>
    <xdr:to>
      <xdr:col>3</xdr:col>
      <xdr:colOff>666750</xdr:colOff>
      <xdr:row>508</xdr:row>
      <xdr:rowOff>590550</xdr:rowOff>
    </xdr:to>
    <xdr:pic>
      <xdr:nvPicPr>
        <xdr:cNvPr id="26700" name="Рисунок 119" descr="M1.jpg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24701300"/>
          <a:ext cx="438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512</xdr:row>
      <xdr:rowOff>9525</xdr:rowOff>
    </xdr:from>
    <xdr:to>
      <xdr:col>3</xdr:col>
      <xdr:colOff>685800</xdr:colOff>
      <xdr:row>512</xdr:row>
      <xdr:rowOff>561975</xdr:rowOff>
    </xdr:to>
    <xdr:pic>
      <xdr:nvPicPr>
        <xdr:cNvPr id="26701" name="Рисунок 121" descr="MS1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6272925"/>
          <a:ext cx="409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518</xdr:row>
      <xdr:rowOff>19050</xdr:rowOff>
    </xdr:from>
    <xdr:to>
      <xdr:col>3</xdr:col>
      <xdr:colOff>762000</xdr:colOff>
      <xdr:row>519</xdr:row>
      <xdr:rowOff>371475</xdr:rowOff>
    </xdr:to>
    <xdr:pic>
      <xdr:nvPicPr>
        <xdr:cNvPr id="26702" name="Рисунок 124" descr="MX1-1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28377950"/>
          <a:ext cx="552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251</xdr:row>
      <xdr:rowOff>38100</xdr:rowOff>
    </xdr:from>
    <xdr:to>
      <xdr:col>3</xdr:col>
      <xdr:colOff>714375</xdr:colOff>
      <xdr:row>251</xdr:row>
      <xdr:rowOff>685800</xdr:rowOff>
    </xdr:to>
    <xdr:pic>
      <xdr:nvPicPr>
        <xdr:cNvPr id="26703" name="Рисунок 127" descr="R4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467350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252</xdr:row>
      <xdr:rowOff>9525</xdr:rowOff>
    </xdr:from>
    <xdr:to>
      <xdr:col>3</xdr:col>
      <xdr:colOff>800100</xdr:colOff>
      <xdr:row>253</xdr:row>
      <xdr:rowOff>361950</xdr:rowOff>
    </xdr:to>
    <xdr:pic>
      <xdr:nvPicPr>
        <xdr:cNvPr id="26704" name="Рисунок 128" descr="R5-1.jp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5254525"/>
          <a:ext cx="552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254</xdr:row>
      <xdr:rowOff>28575</xdr:rowOff>
    </xdr:from>
    <xdr:to>
      <xdr:col>3</xdr:col>
      <xdr:colOff>838200</xdr:colOff>
      <xdr:row>254</xdr:row>
      <xdr:rowOff>476250</xdr:rowOff>
    </xdr:to>
    <xdr:pic>
      <xdr:nvPicPr>
        <xdr:cNvPr id="26705" name="Рисунок 130" descr="R52095-3.jp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6035575"/>
          <a:ext cx="7048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255</xdr:row>
      <xdr:rowOff>9525</xdr:rowOff>
    </xdr:from>
    <xdr:to>
      <xdr:col>3</xdr:col>
      <xdr:colOff>704850</xdr:colOff>
      <xdr:row>255</xdr:row>
      <xdr:rowOff>495300</xdr:rowOff>
    </xdr:to>
    <xdr:pic>
      <xdr:nvPicPr>
        <xdr:cNvPr id="26706" name="Рисунок 131" descr="R52095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56521350"/>
          <a:ext cx="36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256</xdr:row>
      <xdr:rowOff>28575</xdr:rowOff>
    </xdr:from>
    <xdr:to>
      <xdr:col>3</xdr:col>
      <xdr:colOff>666750</xdr:colOff>
      <xdr:row>256</xdr:row>
      <xdr:rowOff>647700</xdr:rowOff>
    </xdr:to>
    <xdr:pic>
      <xdr:nvPicPr>
        <xdr:cNvPr id="26707" name="Рисунок 133" descr="R52112-4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7045225"/>
          <a:ext cx="390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257</xdr:row>
      <xdr:rowOff>9525</xdr:rowOff>
    </xdr:from>
    <xdr:to>
      <xdr:col>3</xdr:col>
      <xdr:colOff>695325</xdr:colOff>
      <xdr:row>258</xdr:row>
      <xdr:rowOff>333375</xdr:rowOff>
    </xdr:to>
    <xdr:pic>
      <xdr:nvPicPr>
        <xdr:cNvPr id="26708" name="Рисунок 135" descr="R52112-1.jpg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7692925"/>
          <a:ext cx="438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259</xdr:row>
      <xdr:rowOff>9525</xdr:rowOff>
    </xdr:from>
    <xdr:to>
      <xdr:col>3</xdr:col>
      <xdr:colOff>714375</xdr:colOff>
      <xdr:row>259</xdr:row>
      <xdr:rowOff>647700</xdr:rowOff>
    </xdr:to>
    <xdr:pic>
      <xdr:nvPicPr>
        <xdr:cNvPr id="26709" name="Рисунок 136" descr="R52112-2.jpg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58293000"/>
          <a:ext cx="47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261</xdr:row>
      <xdr:rowOff>9525</xdr:rowOff>
    </xdr:from>
    <xdr:to>
      <xdr:col>3</xdr:col>
      <xdr:colOff>771525</xdr:colOff>
      <xdr:row>261</xdr:row>
      <xdr:rowOff>381000</xdr:rowOff>
    </xdr:to>
    <xdr:pic>
      <xdr:nvPicPr>
        <xdr:cNvPr id="26710" name="Рисунок 137" descr="R52122-5.jpg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9340750"/>
          <a:ext cx="590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264</xdr:row>
      <xdr:rowOff>9525</xdr:rowOff>
    </xdr:from>
    <xdr:to>
      <xdr:col>3</xdr:col>
      <xdr:colOff>628650</xdr:colOff>
      <xdr:row>265</xdr:row>
      <xdr:rowOff>190500</xdr:rowOff>
    </xdr:to>
    <xdr:pic>
      <xdr:nvPicPr>
        <xdr:cNvPr id="26711" name="Рисунок 139" descr="R52122-1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0102750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260</xdr:row>
      <xdr:rowOff>9525</xdr:rowOff>
    </xdr:from>
    <xdr:to>
      <xdr:col>3</xdr:col>
      <xdr:colOff>619125</xdr:colOff>
      <xdr:row>260</xdr:row>
      <xdr:rowOff>371475</xdr:rowOff>
    </xdr:to>
    <xdr:pic>
      <xdr:nvPicPr>
        <xdr:cNvPr id="26712" name="Рисунок 140" descr="R52122-2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8959750"/>
          <a:ext cx="266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262</xdr:row>
      <xdr:rowOff>9525</xdr:rowOff>
    </xdr:from>
    <xdr:to>
      <xdr:col>3</xdr:col>
      <xdr:colOff>619125</xdr:colOff>
      <xdr:row>263</xdr:row>
      <xdr:rowOff>190500</xdr:rowOff>
    </xdr:to>
    <xdr:pic>
      <xdr:nvPicPr>
        <xdr:cNvPr id="26713" name="Рисунок 141" descr="R52122-3.jpg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59721750"/>
          <a:ext cx="285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266</xdr:row>
      <xdr:rowOff>9525</xdr:rowOff>
    </xdr:from>
    <xdr:to>
      <xdr:col>3</xdr:col>
      <xdr:colOff>600075</xdr:colOff>
      <xdr:row>268</xdr:row>
      <xdr:rowOff>0</xdr:rowOff>
    </xdr:to>
    <xdr:pic>
      <xdr:nvPicPr>
        <xdr:cNvPr id="26714" name="Рисунок 142" descr="R52123-3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0483750"/>
          <a:ext cx="228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268</xdr:row>
      <xdr:rowOff>9525</xdr:rowOff>
    </xdr:from>
    <xdr:to>
      <xdr:col>3</xdr:col>
      <xdr:colOff>590550</xdr:colOff>
      <xdr:row>269</xdr:row>
      <xdr:rowOff>180975</xdr:rowOff>
    </xdr:to>
    <xdr:pic>
      <xdr:nvPicPr>
        <xdr:cNvPr id="26715" name="Рисунок 143" descr="R52123.jp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0864750"/>
          <a:ext cx="266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270</xdr:row>
      <xdr:rowOff>19050</xdr:rowOff>
    </xdr:from>
    <xdr:to>
      <xdr:col>3</xdr:col>
      <xdr:colOff>600075</xdr:colOff>
      <xdr:row>272</xdr:row>
      <xdr:rowOff>0</xdr:rowOff>
    </xdr:to>
    <xdr:pic>
      <xdr:nvPicPr>
        <xdr:cNvPr id="26716" name="Рисунок 145" descr="R52125-3.jpg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1255275"/>
          <a:ext cx="228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272</xdr:row>
      <xdr:rowOff>9525</xdr:rowOff>
    </xdr:from>
    <xdr:to>
      <xdr:col>3</xdr:col>
      <xdr:colOff>628650</xdr:colOff>
      <xdr:row>273</xdr:row>
      <xdr:rowOff>180975</xdr:rowOff>
    </xdr:to>
    <xdr:pic>
      <xdr:nvPicPr>
        <xdr:cNvPr id="26717" name="Рисунок 147" descr="R52125-1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1626750"/>
          <a:ext cx="276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274</xdr:row>
      <xdr:rowOff>9525</xdr:rowOff>
    </xdr:from>
    <xdr:to>
      <xdr:col>3</xdr:col>
      <xdr:colOff>619125</xdr:colOff>
      <xdr:row>274</xdr:row>
      <xdr:rowOff>381000</xdr:rowOff>
    </xdr:to>
    <xdr:pic>
      <xdr:nvPicPr>
        <xdr:cNvPr id="26718" name="Рисунок 148" descr="R52135-3.jpg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2007750"/>
          <a:ext cx="238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275</xdr:row>
      <xdr:rowOff>9525</xdr:rowOff>
    </xdr:from>
    <xdr:to>
      <xdr:col>3</xdr:col>
      <xdr:colOff>600075</xdr:colOff>
      <xdr:row>275</xdr:row>
      <xdr:rowOff>371475</xdr:rowOff>
    </xdr:to>
    <xdr:pic>
      <xdr:nvPicPr>
        <xdr:cNvPr id="26719" name="Рисунок 149" descr="R52135-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62388750"/>
          <a:ext cx="266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276</xdr:row>
      <xdr:rowOff>9525</xdr:rowOff>
    </xdr:from>
    <xdr:to>
      <xdr:col>3</xdr:col>
      <xdr:colOff>619125</xdr:colOff>
      <xdr:row>277</xdr:row>
      <xdr:rowOff>180975</xdr:rowOff>
    </xdr:to>
    <xdr:pic>
      <xdr:nvPicPr>
        <xdr:cNvPr id="26720" name="Рисунок 150" descr="R52160-1.jpg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2769750"/>
          <a:ext cx="266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278</xdr:row>
      <xdr:rowOff>9525</xdr:rowOff>
    </xdr:from>
    <xdr:to>
      <xdr:col>3</xdr:col>
      <xdr:colOff>590550</xdr:colOff>
      <xdr:row>279</xdr:row>
      <xdr:rowOff>180975</xdr:rowOff>
    </xdr:to>
    <xdr:pic>
      <xdr:nvPicPr>
        <xdr:cNvPr id="26721" name="Рисунок 151" descr="R52160.jpg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63150750"/>
          <a:ext cx="276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280</xdr:row>
      <xdr:rowOff>9525</xdr:rowOff>
    </xdr:from>
    <xdr:to>
      <xdr:col>3</xdr:col>
      <xdr:colOff>590550</xdr:colOff>
      <xdr:row>281</xdr:row>
      <xdr:rowOff>171450</xdr:rowOff>
    </xdr:to>
    <xdr:pic>
      <xdr:nvPicPr>
        <xdr:cNvPr id="26722" name="Рисунок 152" descr="R52165-4.jpg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3531750"/>
          <a:ext cx="228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284</xdr:row>
      <xdr:rowOff>9525</xdr:rowOff>
    </xdr:from>
    <xdr:to>
      <xdr:col>3</xdr:col>
      <xdr:colOff>619125</xdr:colOff>
      <xdr:row>285</xdr:row>
      <xdr:rowOff>190500</xdr:rowOff>
    </xdr:to>
    <xdr:pic>
      <xdr:nvPicPr>
        <xdr:cNvPr id="26723" name="Рисунок 154" descr="R52165-1.jpg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64293750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282</xdr:row>
      <xdr:rowOff>9525</xdr:rowOff>
    </xdr:from>
    <xdr:to>
      <xdr:col>3</xdr:col>
      <xdr:colOff>600075</xdr:colOff>
      <xdr:row>284</xdr:row>
      <xdr:rowOff>0</xdr:rowOff>
    </xdr:to>
    <xdr:pic>
      <xdr:nvPicPr>
        <xdr:cNvPr id="26724" name="Рисунок 155" descr="R52165-2.jpg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3912750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286</xdr:row>
      <xdr:rowOff>285750</xdr:rowOff>
    </xdr:from>
    <xdr:to>
      <xdr:col>3</xdr:col>
      <xdr:colOff>447675</xdr:colOff>
      <xdr:row>287</xdr:row>
      <xdr:rowOff>371475</xdr:rowOff>
    </xdr:to>
    <xdr:pic>
      <xdr:nvPicPr>
        <xdr:cNvPr id="26725" name="Рисунок 156" descr="R52167-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64950975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286</xdr:row>
      <xdr:rowOff>9525</xdr:rowOff>
    </xdr:from>
    <xdr:to>
      <xdr:col>3</xdr:col>
      <xdr:colOff>942975</xdr:colOff>
      <xdr:row>287</xdr:row>
      <xdr:rowOff>171450</xdr:rowOff>
    </xdr:to>
    <xdr:pic>
      <xdr:nvPicPr>
        <xdr:cNvPr id="26726" name="Рисунок 157" descr="R52167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4674750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290</xdr:row>
      <xdr:rowOff>9525</xdr:rowOff>
    </xdr:from>
    <xdr:to>
      <xdr:col>3</xdr:col>
      <xdr:colOff>571500</xdr:colOff>
      <xdr:row>291</xdr:row>
      <xdr:rowOff>180975</xdr:rowOff>
    </xdr:to>
    <xdr:pic>
      <xdr:nvPicPr>
        <xdr:cNvPr id="26727" name="Рисунок 159" descr="R52175-4.jpg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66065400"/>
          <a:ext cx="228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288</xdr:row>
      <xdr:rowOff>9525</xdr:rowOff>
    </xdr:from>
    <xdr:to>
      <xdr:col>3</xdr:col>
      <xdr:colOff>590550</xdr:colOff>
      <xdr:row>290</xdr:row>
      <xdr:rowOff>0</xdr:rowOff>
    </xdr:to>
    <xdr:pic>
      <xdr:nvPicPr>
        <xdr:cNvPr id="26728" name="Рисунок 161" descr="R52175-1.jpg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65684400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292</xdr:row>
      <xdr:rowOff>9525</xdr:rowOff>
    </xdr:from>
    <xdr:to>
      <xdr:col>3</xdr:col>
      <xdr:colOff>609600</xdr:colOff>
      <xdr:row>293</xdr:row>
      <xdr:rowOff>171450</xdr:rowOff>
    </xdr:to>
    <xdr:pic>
      <xdr:nvPicPr>
        <xdr:cNvPr id="26729" name="Рисунок 162" descr="R52175-2.jpg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66446400"/>
          <a:ext cx="266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295</xdr:row>
      <xdr:rowOff>57150</xdr:rowOff>
    </xdr:from>
    <xdr:to>
      <xdr:col>3</xdr:col>
      <xdr:colOff>647700</xdr:colOff>
      <xdr:row>296</xdr:row>
      <xdr:rowOff>238125</xdr:rowOff>
    </xdr:to>
    <xdr:pic>
      <xdr:nvPicPr>
        <xdr:cNvPr id="26730" name="Рисунок 163" descr="R52177-4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7446525"/>
          <a:ext cx="323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297</xdr:row>
      <xdr:rowOff>9525</xdr:rowOff>
    </xdr:from>
    <xdr:to>
      <xdr:col>3</xdr:col>
      <xdr:colOff>695325</xdr:colOff>
      <xdr:row>298</xdr:row>
      <xdr:rowOff>0</xdr:rowOff>
    </xdr:to>
    <xdr:pic>
      <xdr:nvPicPr>
        <xdr:cNvPr id="26731" name="Рисунок 165" descr="R52177-1.jpg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8046600"/>
          <a:ext cx="447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294</xdr:row>
      <xdr:rowOff>9525</xdr:rowOff>
    </xdr:from>
    <xdr:to>
      <xdr:col>3</xdr:col>
      <xdr:colOff>676275</xdr:colOff>
      <xdr:row>294</xdr:row>
      <xdr:rowOff>561975</xdr:rowOff>
    </xdr:to>
    <xdr:pic>
      <xdr:nvPicPr>
        <xdr:cNvPr id="26732" name="Рисунок 166" descr="R52177-2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66827400"/>
          <a:ext cx="419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298</xdr:row>
      <xdr:rowOff>19050</xdr:rowOff>
    </xdr:from>
    <xdr:to>
      <xdr:col>3</xdr:col>
      <xdr:colOff>628650</xdr:colOff>
      <xdr:row>298</xdr:row>
      <xdr:rowOff>476250</xdr:rowOff>
    </xdr:to>
    <xdr:pic>
      <xdr:nvPicPr>
        <xdr:cNvPr id="26733" name="Рисунок 167" descr="R52183-3.jpg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68656200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299</xdr:row>
      <xdr:rowOff>9525</xdr:rowOff>
    </xdr:from>
    <xdr:to>
      <xdr:col>3</xdr:col>
      <xdr:colOff>647700</xdr:colOff>
      <xdr:row>300</xdr:row>
      <xdr:rowOff>228600</xdr:rowOff>
    </xdr:to>
    <xdr:pic>
      <xdr:nvPicPr>
        <xdr:cNvPr id="26734" name="Рисунок 168" descr="R52183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69151500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301</xdr:row>
      <xdr:rowOff>19050</xdr:rowOff>
    </xdr:from>
    <xdr:to>
      <xdr:col>3</xdr:col>
      <xdr:colOff>628650</xdr:colOff>
      <xdr:row>302</xdr:row>
      <xdr:rowOff>219075</xdr:rowOff>
    </xdr:to>
    <xdr:pic>
      <xdr:nvPicPr>
        <xdr:cNvPr id="26735" name="Рисунок 158" descr="R52185-4.jpg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9656325"/>
          <a:ext cx="266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304</xdr:row>
      <xdr:rowOff>9525</xdr:rowOff>
    </xdr:from>
    <xdr:to>
      <xdr:col>3</xdr:col>
      <xdr:colOff>685800</xdr:colOff>
      <xdr:row>305</xdr:row>
      <xdr:rowOff>219075</xdr:rowOff>
    </xdr:to>
    <xdr:pic>
      <xdr:nvPicPr>
        <xdr:cNvPr id="26736" name="Рисунок 160" descr="R52185.jpg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0523100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303</xdr:row>
      <xdr:rowOff>9525</xdr:rowOff>
    </xdr:from>
    <xdr:to>
      <xdr:col>3</xdr:col>
      <xdr:colOff>609600</xdr:colOff>
      <xdr:row>303</xdr:row>
      <xdr:rowOff>409575</xdr:rowOff>
    </xdr:to>
    <xdr:pic>
      <xdr:nvPicPr>
        <xdr:cNvPr id="26737" name="Рисунок 169" descr="R52185-2.jpg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70104000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119</xdr:row>
      <xdr:rowOff>9525</xdr:rowOff>
    </xdr:from>
    <xdr:to>
      <xdr:col>3</xdr:col>
      <xdr:colOff>914400</xdr:colOff>
      <xdr:row>121</xdr:row>
      <xdr:rowOff>180975</xdr:rowOff>
    </xdr:to>
    <xdr:pic>
      <xdr:nvPicPr>
        <xdr:cNvPr id="267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5479375"/>
          <a:ext cx="838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116</xdr:row>
      <xdr:rowOff>19050</xdr:rowOff>
    </xdr:from>
    <xdr:to>
      <xdr:col>3</xdr:col>
      <xdr:colOff>914400</xdr:colOff>
      <xdr:row>118</xdr:row>
      <xdr:rowOff>180975</xdr:rowOff>
    </xdr:to>
    <xdr:pic>
      <xdr:nvPicPr>
        <xdr:cNvPr id="267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24917400"/>
          <a:ext cx="847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306</xdr:row>
      <xdr:rowOff>9525</xdr:rowOff>
    </xdr:from>
    <xdr:to>
      <xdr:col>3</xdr:col>
      <xdr:colOff>657225</xdr:colOff>
      <xdr:row>307</xdr:row>
      <xdr:rowOff>238125</xdr:rowOff>
    </xdr:to>
    <xdr:pic>
      <xdr:nvPicPr>
        <xdr:cNvPr id="26740" name="Рисунок 164" descr="R52186-3.jpg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0980300"/>
          <a:ext cx="3048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310</xdr:row>
      <xdr:rowOff>9525</xdr:rowOff>
    </xdr:from>
    <xdr:to>
      <xdr:col>3</xdr:col>
      <xdr:colOff>714375</xdr:colOff>
      <xdr:row>311</xdr:row>
      <xdr:rowOff>238125</xdr:rowOff>
    </xdr:to>
    <xdr:pic>
      <xdr:nvPicPr>
        <xdr:cNvPr id="26741" name="Рисунок 171" descr="R52186-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1970900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312</xdr:row>
      <xdr:rowOff>0</xdr:rowOff>
    </xdr:from>
    <xdr:to>
      <xdr:col>3</xdr:col>
      <xdr:colOff>390525</xdr:colOff>
      <xdr:row>313</xdr:row>
      <xdr:rowOff>238125</xdr:rowOff>
    </xdr:to>
    <xdr:pic>
      <xdr:nvPicPr>
        <xdr:cNvPr id="26742" name="Рисунок 173" descr="R52187-2.jpg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72456675"/>
          <a:ext cx="304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308</xdr:row>
      <xdr:rowOff>9525</xdr:rowOff>
    </xdr:from>
    <xdr:to>
      <xdr:col>3</xdr:col>
      <xdr:colOff>695325</xdr:colOff>
      <xdr:row>309</xdr:row>
      <xdr:rowOff>228600</xdr:rowOff>
    </xdr:to>
    <xdr:pic>
      <xdr:nvPicPr>
        <xdr:cNvPr id="26743" name="Рисунок 174" descr="R52186-1.jpg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71475600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312</xdr:row>
      <xdr:rowOff>9525</xdr:rowOff>
    </xdr:from>
    <xdr:to>
      <xdr:col>3</xdr:col>
      <xdr:colOff>904875</xdr:colOff>
      <xdr:row>313</xdr:row>
      <xdr:rowOff>228600</xdr:rowOff>
    </xdr:to>
    <xdr:pic>
      <xdr:nvPicPr>
        <xdr:cNvPr id="26744" name="Рисунок 175" descr="R52187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72466200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314</xdr:row>
      <xdr:rowOff>9525</xdr:rowOff>
    </xdr:from>
    <xdr:to>
      <xdr:col>3</xdr:col>
      <xdr:colOff>381000</xdr:colOff>
      <xdr:row>314</xdr:row>
      <xdr:rowOff>495300</xdr:rowOff>
    </xdr:to>
    <xdr:pic>
      <xdr:nvPicPr>
        <xdr:cNvPr id="26745" name="Рисунок 176" descr="R52188-2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72961500"/>
          <a:ext cx="304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314</xdr:row>
      <xdr:rowOff>9525</xdr:rowOff>
    </xdr:from>
    <xdr:to>
      <xdr:col>3</xdr:col>
      <xdr:colOff>885825</xdr:colOff>
      <xdr:row>314</xdr:row>
      <xdr:rowOff>485775</xdr:rowOff>
    </xdr:to>
    <xdr:pic>
      <xdr:nvPicPr>
        <xdr:cNvPr id="26746" name="Рисунок 177" descr="R52188.jpg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72961500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315</xdr:row>
      <xdr:rowOff>9525</xdr:rowOff>
    </xdr:from>
    <xdr:to>
      <xdr:col>3</xdr:col>
      <xdr:colOff>390525</xdr:colOff>
      <xdr:row>317</xdr:row>
      <xdr:rowOff>0</xdr:rowOff>
    </xdr:to>
    <xdr:pic>
      <xdr:nvPicPr>
        <xdr:cNvPr id="26747" name="Рисунок 178" descr="R52196-2.jpg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73466325"/>
          <a:ext cx="314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315</xdr:row>
      <xdr:rowOff>9525</xdr:rowOff>
    </xdr:from>
    <xdr:to>
      <xdr:col>3</xdr:col>
      <xdr:colOff>895350</xdr:colOff>
      <xdr:row>316</xdr:row>
      <xdr:rowOff>238125</xdr:rowOff>
    </xdr:to>
    <xdr:pic>
      <xdr:nvPicPr>
        <xdr:cNvPr id="26748" name="Рисунок 179" descr="R5219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7346632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317</xdr:row>
      <xdr:rowOff>9525</xdr:rowOff>
    </xdr:from>
    <xdr:to>
      <xdr:col>3</xdr:col>
      <xdr:colOff>695325</xdr:colOff>
      <xdr:row>318</xdr:row>
      <xdr:rowOff>238125</xdr:rowOff>
    </xdr:to>
    <xdr:pic>
      <xdr:nvPicPr>
        <xdr:cNvPr id="26749" name="Рисунок 180" descr="R52196-1.jpg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7396162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319</xdr:row>
      <xdr:rowOff>9525</xdr:rowOff>
    </xdr:from>
    <xdr:to>
      <xdr:col>3</xdr:col>
      <xdr:colOff>381000</xdr:colOff>
      <xdr:row>321</xdr:row>
      <xdr:rowOff>0</xdr:rowOff>
    </xdr:to>
    <xdr:pic>
      <xdr:nvPicPr>
        <xdr:cNvPr id="26750" name="Рисунок 181" descr="R61053-3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74456925"/>
          <a:ext cx="304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319</xdr:row>
      <xdr:rowOff>9525</xdr:rowOff>
    </xdr:from>
    <xdr:to>
      <xdr:col>3</xdr:col>
      <xdr:colOff>895350</xdr:colOff>
      <xdr:row>320</xdr:row>
      <xdr:rowOff>238125</xdr:rowOff>
    </xdr:to>
    <xdr:pic>
      <xdr:nvPicPr>
        <xdr:cNvPr id="26751" name="Рисунок 182" descr="R61053.jpg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74456925"/>
          <a:ext cx="371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321</xdr:row>
      <xdr:rowOff>9525</xdr:rowOff>
    </xdr:from>
    <xdr:to>
      <xdr:col>3</xdr:col>
      <xdr:colOff>676275</xdr:colOff>
      <xdr:row>322</xdr:row>
      <xdr:rowOff>238125</xdr:rowOff>
    </xdr:to>
    <xdr:pic>
      <xdr:nvPicPr>
        <xdr:cNvPr id="26752" name="Рисунок 183" descr="R61053-1.jpg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74952225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325</xdr:row>
      <xdr:rowOff>9525</xdr:rowOff>
    </xdr:from>
    <xdr:to>
      <xdr:col>3</xdr:col>
      <xdr:colOff>666750</xdr:colOff>
      <xdr:row>326</xdr:row>
      <xdr:rowOff>238125</xdr:rowOff>
    </xdr:to>
    <xdr:pic>
      <xdr:nvPicPr>
        <xdr:cNvPr id="26753" name="Рисунок 184" descr="R61056-2.jpg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5942825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327</xdr:row>
      <xdr:rowOff>9525</xdr:rowOff>
    </xdr:from>
    <xdr:to>
      <xdr:col>3</xdr:col>
      <xdr:colOff>695325</xdr:colOff>
      <xdr:row>328</xdr:row>
      <xdr:rowOff>238125</xdr:rowOff>
    </xdr:to>
    <xdr:pic>
      <xdr:nvPicPr>
        <xdr:cNvPr id="26754" name="Рисунок 185" descr="R61056.jpg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7643812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323</xdr:row>
      <xdr:rowOff>9525</xdr:rowOff>
    </xdr:from>
    <xdr:to>
      <xdr:col>3</xdr:col>
      <xdr:colOff>695325</xdr:colOff>
      <xdr:row>324</xdr:row>
      <xdr:rowOff>238125</xdr:rowOff>
    </xdr:to>
    <xdr:pic>
      <xdr:nvPicPr>
        <xdr:cNvPr id="26755" name="Рисунок 186" descr="R61056-1.jpg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7544752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329</xdr:row>
      <xdr:rowOff>9525</xdr:rowOff>
    </xdr:from>
    <xdr:to>
      <xdr:col>3</xdr:col>
      <xdr:colOff>409575</xdr:colOff>
      <xdr:row>330</xdr:row>
      <xdr:rowOff>238125</xdr:rowOff>
    </xdr:to>
    <xdr:pic>
      <xdr:nvPicPr>
        <xdr:cNvPr id="26756" name="Рисунок 187" descr="R61082-5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6933425"/>
          <a:ext cx="295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329</xdr:row>
      <xdr:rowOff>9525</xdr:rowOff>
    </xdr:from>
    <xdr:to>
      <xdr:col>3</xdr:col>
      <xdr:colOff>857250</xdr:colOff>
      <xdr:row>330</xdr:row>
      <xdr:rowOff>228600</xdr:rowOff>
    </xdr:to>
    <xdr:pic>
      <xdr:nvPicPr>
        <xdr:cNvPr id="26757" name="Рисунок 188" descr="R61082.jpg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76933425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337</xdr:row>
      <xdr:rowOff>9525</xdr:rowOff>
    </xdr:from>
    <xdr:to>
      <xdr:col>3</xdr:col>
      <xdr:colOff>628650</xdr:colOff>
      <xdr:row>338</xdr:row>
      <xdr:rowOff>228600</xdr:rowOff>
    </xdr:to>
    <xdr:pic>
      <xdr:nvPicPr>
        <xdr:cNvPr id="26758" name="Рисунок 189" descr="R61082-1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8914625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333</xdr:row>
      <xdr:rowOff>9525</xdr:rowOff>
    </xdr:from>
    <xdr:to>
      <xdr:col>3</xdr:col>
      <xdr:colOff>647700</xdr:colOff>
      <xdr:row>334</xdr:row>
      <xdr:rowOff>238125</xdr:rowOff>
    </xdr:to>
    <xdr:pic>
      <xdr:nvPicPr>
        <xdr:cNvPr id="26759" name="Рисунок 190" descr="R61082-2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77924025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331</xdr:row>
      <xdr:rowOff>9525</xdr:rowOff>
    </xdr:from>
    <xdr:to>
      <xdr:col>3</xdr:col>
      <xdr:colOff>666750</xdr:colOff>
      <xdr:row>332</xdr:row>
      <xdr:rowOff>228600</xdr:rowOff>
    </xdr:to>
    <xdr:pic>
      <xdr:nvPicPr>
        <xdr:cNvPr id="26760" name="Рисунок 191" descr="R61082-3.jpg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7428725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335</xdr:row>
      <xdr:rowOff>9525</xdr:rowOff>
    </xdr:from>
    <xdr:to>
      <xdr:col>3</xdr:col>
      <xdr:colOff>647700</xdr:colOff>
      <xdr:row>336</xdr:row>
      <xdr:rowOff>238125</xdr:rowOff>
    </xdr:to>
    <xdr:pic>
      <xdr:nvPicPr>
        <xdr:cNvPr id="26761" name="Рисунок 192" descr="R61082-4.jpg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7841932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339</xdr:row>
      <xdr:rowOff>19050</xdr:rowOff>
    </xdr:from>
    <xdr:to>
      <xdr:col>3</xdr:col>
      <xdr:colOff>371475</xdr:colOff>
      <xdr:row>340</xdr:row>
      <xdr:rowOff>228600</xdr:rowOff>
    </xdr:to>
    <xdr:pic>
      <xdr:nvPicPr>
        <xdr:cNvPr id="26762" name="Рисунок 193" descr="R61086-2.jpg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79419450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339</xdr:row>
      <xdr:rowOff>9525</xdr:rowOff>
    </xdr:from>
    <xdr:to>
      <xdr:col>3</xdr:col>
      <xdr:colOff>838200</xdr:colOff>
      <xdr:row>340</xdr:row>
      <xdr:rowOff>228600</xdr:rowOff>
    </xdr:to>
    <xdr:pic>
      <xdr:nvPicPr>
        <xdr:cNvPr id="26763" name="Рисунок 194" descr="R61086.jpg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79409925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342</xdr:row>
      <xdr:rowOff>9525</xdr:rowOff>
    </xdr:from>
    <xdr:to>
      <xdr:col>3</xdr:col>
      <xdr:colOff>619125</xdr:colOff>
      <xdr:row>342</xdr:row>
      <xdr:rowOff>457200</xdr:rowOff>
    </xdr:to>
    <xdr:pic>
      <xdr:nvPicPr>
        <xdr:cNvPr id="26764" name="Рисунок 195" descr="X4-2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80152875"/>
          <a:ext cx="285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343</xdr:row>
      <xdr:rowOff>9525</xdr:rowOff>
    </xdr:from>
    <xdr:to>
      <xdr:col>3</xdr:col>
      <xdr:colOff>628650</xdr:colOff>
      <xdr:row>344</xdr:row>
      <xdr:rowOff>0</xdr:rowOff>
    </xdr:to>
    <xdr:pic>
      <xdr:nvPicPr>
        <xdr:cNvPr id="26765" name="Рисунок 197" descr="X4-1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0619600"/>
          <a:ext cx="3429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345</xdr:row>
      <xdr:rowOff>19050</xdr:rowOff>
    </xdr:from>
    <xdr:to>
      <xdr:col>3</xdr:col>
      <xdr:colOff>419100</xdr:colOff>
      <xdr:row>345</xdr:row>
      <xdr:rowOff>561975</xdr:rowOff>
    </xdr:to>
    <xdr:pic>
      <xdr:nvPicPr>
        <xdr:cNvPr id="26766" name="Рисунок 198" descr="X11-2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81667350"/>
          <a:ext cx="342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344</xdr:row>
      <xdr:rowOff>9525</xdr:rowOff>
    </xdr:from>
    <xdr:to>
      <xdr:col>3</xdr:col>
      <xdr:colOff>895350</xdr:colOff>
      <xdr:row>344</xdr:row>
      <xdr:rowOff>533400</xdr:rowOff>
    </xdr:to>
    <xdr:pic>
      <xdr:nvPicPr>
        <xdr:cNvPr id="26767" name="Рисунок 199" descr="X10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81086325"/>
          <a:ext cx="390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344</xdr:row>
      <xdr:rowOff>28575</xdr:rowOff>
    </xdr:from>
    <xdr:to>
      <xdr:col>3</xdr:col>
      <xdr:colOff>409575</xdr:colOff>
      <xdr:row>344</xdr:row>
      <xdr:rowOff>552450</xdr:rowOff>
    </xdr:to>
    <xdr:pic>
      <xdr:nvPicPr>
        <xdr:cNvPr id="26768" name="Рисунок 200" descr="X10-2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81105375"/>
          <a:ext cx="323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345</xdr:row>
      <xdr:rowOff>9525</xdr:rowOff>
    </xdr:from>
    <xdr:to>
      <xdr:col>3</xdr:col>
      <xdr:colOff>923925</xdr:colOff>
      <xdr:row>345</xdr:row>
      <xdr:rowOff>542925</xdr:rowOff>
    </xdr:to>
    <xdr:pic>
      <xdr:nvPicPr>
        <xdr:cNvPr id="26769" name="Рисунок 201" descr="X1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1657825"/>
          <a:ext cx="4000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523875</xdr:colOff>
      <xdr:row>346</xdr:row>
      <xdr:rowOff>9525</xdr:rowOff>
    </xdr:from>
    <xdr:to>
      <xdr:col>3</xdr:col>
      <xdr:colOff>933450</xdr:colOff>
      <xdr:row>346</xdr:row>
      <xdr:rowOff>561975</xdr:rowOff>
    </xdr:to>
    <xdr:pic>
      <xdr:nvPicPr>
        <xdr:cNvPr id="26770" name="Рисунок 203" descr="X1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2229325"/>
          <a:ext cx="409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346</xdr:row>
      <xdr:rowOff>19050</xdr:rowOff>
    </xdr:from>
    <xdr:to>
      <xdr:col>3</xdr:col>
      <xdr:colOff>409575</xdr:colOff>
      <xdr:row>346</xdr:row>
      <xdr:rowOff>561975</xdr:rowOff>
    </xdr:to>
    <xdr:pic>
      <xdr:nvPicPr>
        <xdr:cNvPr id="26771" name="Рисунок 204" descr="X12-2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82238850"/>
          <a:ext cx="333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347</xdr:row>
      <xdr:rowOff>28575</xdr:rowOff>
    </xdr:from>
    <xdr:to>
      <xdr:col>3</xdr:col>
      <xdr:colOff>419100</xdr:colOff>
      <xdr:row>348</xdr:row>
      <xdr:rowOff>295275</xdr:rowOff>
    </xdr:to>
    <xdr:pic>
      <xdr:nvPicPr>
        <xdr:cNvPr id="26772" name="Рисунок 206" descr="X19-2.jpg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2819875"/>
          <a:ext cx="371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347</xdr:row>
      <xdr:rowOff>9525</xdr:rowOff>
    </xdr:from>
    <xdr:to>
      <xdr:col>3</xdr:col>
      <xdr:colOff>885825</xdr:colOff>
      <xdr:row>348</xdr:row>
      <xdr:rowOff>304800</xdr:rowOff>
    </xdr:to>
    <xdr:pic>
      <xdr:nvPicPr>
        <xdr:cNvPr id="26773" name="Рисунок 207" descr="X19.jpg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82800825"/>
          <a:ext cx="466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514350</xdr:colOff>
      <xdr:row>349</xdr:row>
      <xdr:rowOff>19050</xdr:rowOff>
    </xdr:from>
    <xdr:to>
      <xdr:col>3</xdr:col>
      <xdr:colOff>800100</xdr:colOff>
      <xdr:row>350</xdr:row>
      <xdr:rowOff>238125</xdr:rowOff>
    </xdr:to>
    <xdr:pic>
      <xdr:nvPicPr>
        <xdr:cNvPr id="26774" name="Рисунок 208" descr="X20-2.jpg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3439000"/>
          <a:ext cx="285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349</xdr:row>
      <xdr:rowOff>9525</xdr:rowOff>
    </xdr:from>
    <xdr:to>
      <xdr:col>3</xdr:col>
      <xdr:colOff>447675</xdr:colOff>
      <xdr:row>350</xdr:row>
      <xdr:rowOff>238125</xdr:rowOff>
    </xdr:to>
    <xdr:pic>
      <xdr:nvPicPr>
        <xdr:cNvPr id="26775" name="Рисунок 209" descr="X20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8342947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351</xdr:row>
      <xdr:rowOff>9525</xdr:rowOff>
    </xdr:from>
    <xdr:to>
      <xdr:col>3</xdr:col>
      <xdr:colOff>657225</xdr:colOff>
      <xdr:row>353</xdr:row>
      <xdr:rowOff>0</xdr:rowOff>
    </xdr:to>
    <xdr:pic>
      <xdr:nvPicPr>
        <xdr:cNvPr id="26776" name="Рисунок 214" descr="X21.jpg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3924775"/>
          <a:ext cx="371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352</xdr:row>
      <xdr:rowOff>247650</xdr:rowOff>
    </xdr:from>
    <xdr:to>
      <xdr:col>3</xdr:col>
      <xdr:colOff>685800</xdr:colOff>
      <xdr:row>353</xdr:row>
      <xdr:rowOff>495300</xdr:rowOff>
    </xdr:to>
    <xdr:pic>
      <xdr:nvPicPr>
        <xdr:cNvPr id="26777" name="Рисунок 215" descr="x40-1.jpg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4410550"/>
          <a:ext cx="400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355</xdr:row>
      <xdr:rowOff>9525</xdr:rowOff>
    </xdr:from>
    <xdr:to>
      <xdr:col>3</xdr:col>
      <xdr:colOff>647700</xdr:colOff>
      <xdr:row>356</xdr:row>
      <xdr:rowOff>0</xdr:rowOff>
    </xdr:to>
    <xdr:pic>
      <xdr:nvPicPr>
        <xdr:cNvPr id="26778" name="Рисунок 218" descr="RT1-1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5153500"/>
          <a:ext cx="371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357</xdr:row>
      <xdr:rowOff>9525</xdr:rowOff>
    </xdr:from>
    <xdr:to>
      <xdr:col>3</xdr:col>
      <xdr:colOff>371475</xdr:colOff>
      <xdr:row>357</xdr:row>
      <xdr:rowOff>447675</xdr:rowOff>
    </xdr:to>
    <xdr:pic>
      <xdr:nvPicPr>
        <xdr:cNvPr id="26779" name="Рисунок 219" descr="RT3-2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86125050"/>
          <a:ext cx="276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356</xdr:row>
      <xdr:rowOff>9525</xdr:rowOff>
    </xdr:from>
    <xdr:to>
      <xdr:col>3</xdr:col>
      <xdr:colOff>647700</xdr:colOff>
      <xdr:row>356</xdr:row>
      <xdr:rowOff>447675</xdr:rowOff>
    </xdr:to>
    <xdr:pic>
      <xdr:nvPicPr>
        <xdr:cNvPr id="26780" name="Рисунок 220" descr="RT3.jpg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85658325"/>
          <a:ext cx="323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504825</xdr:colOff>
      <xdr:row>357</xdr:row>
      <xdr:rowOff>9525</xdr:rowOff>
    </xdr:from>
    <xdr:to>
      <xdr:col>3</xdr:col>
      <xdr:colOff>847725</xdr:colOff>
      <xdr:row>357</xdr:row>
      <xdr:rowOff>466725</xdr:rowOff>
    </xdr:to>
    <xdr:pic>
      <xdr:nvPicPr>
        <xdr:cNvPr id="26781" name="Рисунок 221" descr="RT3-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86125050"/>
          <a:ext cx="3429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358</xdr:row>
      <xdr:rowOff>19050</xdr:rowOff>
    </xdr:from>
    <xdr:to>
      <xdr:col>3</xdr:col>
      <xdr:colOff>657225</xdr:colOff>
      <xdr:row>358</xdr:row>
      <xdr:rowOff>457200</xdr:rowOff>
    </xdr:to>
    <xdr:pic>
      <xdr:nvPicPr>
        <xdr:cNvPr id="26782" name="Рисунок 229" descr="RT4-1.jpg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86601300"/>
          <a:ext cx="333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359</xdr:row>
      <xdr:rowOff>9525</xdr:rowOff>
    </xdr:from>
    <xdr:to>
      <xdr:col>3</xdr:col>
      <xdr:colOff>647700</xdr:colOff>
      <xdr:row>360</xdr:row>
      <xdr:rowOff>9525</xdr:rowOff>
    </xdr:to>
    <xdr:pic>
      <xdr:nvPicPr>
        <xdr:cNvPr id="26783" name="Рисунок 232" descr="RT5-1.jpg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87058500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360</xdr:row>
      <xdr:rowOff>47625</xdr:rowOff>
    </xdr:from>
    <xdr:to>
      <xdr:col>3</xdr:col>
      <xdr:colOff>638175</xdr:colOff>
      <xdr:row>360</xdr:row>
      <xdr:rowOff>457200</xdr:rowOff>
    </xdr:to>
    <xdr:pic>
      <xdr:nvPicPr>
        <xdr:cNvPr id="26784" name="Рисунок 233" descr="RT7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87563325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361</xdr:row>
      <xdr:rowOff>28575</xdr:rowOff>
    </xdr:from>
    <xdr:to>
      <xdr:col>3</xdr:col>
      <xdr:colOff>685800</xdr:colOff>
      <xdr:row>362</xdr:row>
      <xdr:rowOff>247650</xdr:rowOff>
    </xdr:to>
    <xdr:pic>
      <xdr:nvPicPr>
        <xdr:cNvPr id="26785" name="Рисунок 234" descr="RT8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88011000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363</xdr:row>
      <xdr:rowOff>9525</xdr:rowOff>
    </xdr:from>
    <xdr:to>
      <xdr:col>3</xdr:col>
      <xdr:colOff>628650</xdr:colOff>
      <xdr:row>363</xdr:row>
      <xdr:rowOff>428625</xdr:rowOff>
    </xdr:to>
    <xdr:pic>
      <xdr:nvPicPr>
        <xdr:cNvPr id="26786" name="Рисунок 235" descr="RT9-1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88487250"/>
          <a:ext cx="314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364</xdr:row>
      <xdr:rowOff>9525</xdr:rowOff>
    </xdr:from>
    <xdr:to>
      <xdr:col>3</xdr:col>
      <xdr:colOff>628650</xdr:colOff>
      <xdr:row>364</xdr:row>
      <xdr:rowOff>428625</xdr:rowOff>
    </xdr:to>
    <xdr:pic>
      <xdr:nvPicPr>
        <xdr:cNvPr id="26787" name="Рисунок 237" descr="RT10-1.jpg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88925400"/>
          <a:ext cx="314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365</xdr:row>
      <xdr:rowOff>9525</xdr:rowOff>
    </xdr:from>
    <xdr:to>
      <xdr:col>3</xdr:col>
      <xdr:colOff>666750</xdr:colOff>
      <xdr:row>366</xdr:row>
      <xdr:rowOff>238125</xdr:rowOff>
    </xdr:to>
    <xdr:pic>
      <xdr:nvPicPr>
        <xdr:cNvPr id="26788" name="Рисунок 239" descr="RT11-1.jpg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89363550"/>
          <a:ext cx="3429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207</xdr:row>
      <xdr:rowOff>19050</xdr:rowOff>
    </xdr:from>
    <xdr:to>
      <xdr:col>3</xdr:col>
      <xdr:colOff>809625</xdr:colOff>
      <xdr:row>209</xdr:row>
      <xdr:rowOff>171450</xdr:rowOff>
    </xdr:to>
    <xdr:pic>
      <xdr:nvPicPr>
        <xdr:cNvPr id="267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42460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367</xdr:row>
      <xdr:rowOff>9525</xdr:rowOff>
    </xdr:from>
    <xdr:to>
      <xdr:col>3</xdr:col>
      <xdr:colOff>666750</xdr:colOff>
      <xdr:row>367</xdr:row>
      <xdr:rowOff>495300</xdr:rowOff>
    </xdr:to>
    <xdr:pic>
      <xdr:nvPicPr>
        <xdr:cNvPr id="26790" name="Рисунок 212" descr="RT12.jpg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89858850"/>
          <a:ext cx="371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368</xdr:row>
      <xdr:rowOff>9525</xdr:rowOff>
    </xdr:from>
    <xdr:to>
      <xdr:col>3</xdr:col>
      <xdr:colOff>685800</xdr:colOff>
      <xdr:row>368</xdr:row>
      <xdr:rowOff>495300</xdr:rowOff>
    </xdr:to>
    <xdr:pic>
      <xdr:nvPicPr>
        <xdr:cNvPr id="26791" name="Рисунок 213" descr="RT13-1.jpg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90363675"/>
          <a:ext cx="36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369</xdr:row>
      <xdr:rowOff>9525</xdr:rowOff>
    </xdr:from>
    <xdr:to>
      <xdr:col>3</xdr:col>
      <xdr:colOff>685800</xdr:colOff>
      <xdr:row>369</xdr:row>
      <xdr:rowOff>485775</xdr:rowOff>
    </xdr:to>
    <xdr:pic>
      <xdr:nvPicPr>
        <xdr:cNvPr id="26792" name="Рисунок 217" descr="RT14-1.jpg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90868500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370</xdr:row>
      <xdr:rowOff>9525</xdr:rowOff>
    </xdr:from>
    <xdr:to>
      <xdr:col>3</xdr:col>
      <xdr:colOff>638175</xdr:colOff>
      <xdr:row>370</xdr:row>
      <xdr:rowOff>495300</xdr:rowOff>
    </xdr:to>
    <xdr:pic>
      <xdr:nvPicPr>
        <xdr:cNvPr id="26793" name="Рисунок 223" descr="RT15-1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91373325"/>
          <a:ext cx="3524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372</xdr:row>
      <xdr:rowOff>9525</xdr:rowOff>
    </xdr:from>
    <xdr:to>
      <xdr:col>3</xdr:col>
      <xdr:colOff>609600</xdr:colOff>
      <xdr:row>372</xdr:row>
      <xdr:rowOff>428625</xdr:rowOff>
    </xdr:to>
    <xdr:pic>
      <xdr:nvPicPr>
        <xdr:cNvPr id="26794" name="Рисунок 225" descr="XF1-1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92125800"/>
          <a:ext cx="314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373</xdr:row>
      <xdr:rowOff>9525</xdr:rowOff>
    </xdr:from>
    <xdr:to>
      <xdr:col>3</xdr:col>
      <xdr:colOff>600075</xdr:colOff>
      <xdr:row>373</xdr:row>
      <xdr:rowOff>400050</xdr:rowOff>
    </xdr:to>
    <xdr:pic>
      <xdr:nvPicPr>
        <xdr:cNvPr id="26795" name="Рисунок 226" descr="XF1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92563950"/>
          <a:ext cx="295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374</xdr:row>
      <xdr:rowOff>19050</xdr:rowOff>
    </xdr:from>
    <xdr:to>
      <xdr:col>3</xdr:col>
      <xdr:colOff>638175</xdr:colOff>
      <xdr:row>374</xdr:row>
      <xdr:rowOff>428625</xdr:rowOff>
    </xdr:to>
    <xdr:pic>
      <xdr:nvPicPr>
        <xdr:cNvPr id="26796" name="Рисунок 227" descr="XF2-1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93011625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375</xdr:row>
      <xdr:rowOff>9525</xdr:rowOff>
    </xdr:from>
    <xdr:to>
      <xdr:col>3</xdr:col>
      <xdr:colOff>628650</xdr:colOff>
      <xdr:row>375</xdr:row>
      <xdr:rowOff>419100</xdr:rowOff>
    </xdr:to>
    <xdr:pic>
      <xdr:nvPicPr>
        <xdr:cNvPr id="26797" name="Рисунок 228" descr="XF2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93440250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376</xdr:row>
      <xdr:rowOff>9525</xdr:rowOff>
    </xdr:from>
    <xdr:to>
      <xdr:col>3</xdr:col>
      <xdr:colOff>590550</xdr:colOff>
      <xdr:row>376</xdr:row>
      <xdr:rowOff>419100</xdr:rowOff>
    </xdr:to>
    <xdr:pic>
      <xdr:nvPicPr>
        <xdr:cNvPr id="26798" name="Рисунок 230" descr="XF3-1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93878400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377</xdr:row>
      <xdr:rowOff>9525</xdr:rowOff>
    </xdr:from>
    <xdr:to>
      <xdr:col>3</xdr:col>
      <xdr:colOff>619125</xdr:colOff>
      <xdr:row>378</xdr:row>
      <xdr:rowOff>0</xdr:rowOff>
    </xdr:to>
    <xdr:pic>
      <xdr:nvPicPr>
        <xdr:cNvPr id="26799" name="Рисунок 231" descr="XF3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94316550"/>
          <a:ext cx="32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379</xdr:row>
      <xdr:rowOff>9525</xdr:rowOff>
    </xdr:from>
    <xdr:to>
      <xdr:col>3</xdr:col>
      <xdr:colOff>628650</xdr:colOff>
      <xdr:row>379</xdr:row>
      <xdr:rowOff>409575</xdr:rowOff>
    </xdr:to>
    <xdr:pic>
      <xdr:nvPicPr>
        <xdr:cNvPr id="26800" name="Рисунок 236" descr="XF4-1.jpg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95192850"/>
          <a:ext cx="295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378</xdr:row>
      <xdr:rowOff>9525</xdr:rowOff>
    </xdr:from>
    <xdr:to>
      <xdr:col>3</xdr:col>
      <xdr:colOff>619125</xdr:colOff>
      <xdr:row>378</xdr:row>
      <xdr:rowOff>409575</xdr:rowOff>
    </xdr:to>
    <xdr:pic>
      <xdr:nvPicPr>
        <xdr:cNvPr id="26801" name="Рисунок 238" descr="XF4.jpg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94754700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395</xdr:row>
      <xdr:rowOff>19050</xdr:rowOff>
    </xdr:from>
    <xdr:to>
      <xdr:col>3</xdr:col>
      <xdr:colOff>742950</xdr:colOff>
      <xdr:row>396</xdr:row>
      <xdr:rowOff>228600</xdr:rowOff>
    </xdr:to>
    <xdr:pic>
      <xdr:nvPicPr>
        <xdr:cNvPr id="26802" name="Рисунок 241" descr="A20-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98097975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398</xdr:row>
      <xdr:rowOff>19050</xdr:rowOff>
    </xdr:from>
    <xdr:to>
      <xdr:col>3</xdr:col>
      <xdr:colOff>923925</xdr:colOff>
      <xdr:row>404</xdr:row>
      <xdr:rowOff>152400</xdr:rowOff>
    </xdr:to>
    <xdr:pic>
      <xdr:nvPicPr>
        <xdr:cNvPr id="26803" name="Рисунок 243" descr="A20-4.jpg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9221925"/>
          <a:ext cx="8763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397</xdr:row>
      <xdr:rowOff>9525</xdr:rowOff>
    </xdr:from>
    <xdr:to>
      <xdr:col>3</xdr:col>
      <xdr:colOff>733425</xdr:colOff>
      <xdr:row>398</xdr:row>
      <xdr:rowOff>0</xdr:rowOff>
    </xdr:to>
    <xdr:pic>
      <xdr:nvPicPr>
        <xdr:cNvPr id="26804" name="Рисунок 244" descr="a20-3.jpg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98583750"/>
          <a:ext cx="4953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406</xdr:row>
      <xdr:rowOff>0</xdr:rowOff>
    </xdr:from>
    <xdr:to>
      <xdr:col>3</xdr:col>
      <xdr:colOff>1028700</xdr:colOff>
      <xdr:row>413</xdr:row>
      <xdr:rowOff>57150</xdr:rowOff>
    </xdr:to>
    <xdr:pic>
      <xdr:nvPicPr>
        <xdr:cNvPr id="26805" name="Рисунок 246" descr="A70.jpg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00498275"/>
          <a:ext cx="10001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414</xdr:row>
      <xdr:rowOff>38100</xdr:rowOff>
    </xdr:from>
    <xdr:to>
      <xdr:col>3</xdr:col>
      <xdr:colOff>742950</xdr:colOff>
      <xdr:row>420</xdr:row>
      <xdr:rowOff>76200</xdr:rowOff>
    </xdr:to>
    <xdr:pic>
      <xdr:nvPicPr>
        <xdr:cNvPr id="26806" name="Рисунок 247" descr="A401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01831775"/>
          <a:ext cx="5905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421</xdr:row>
      <xdr:rowOff>28575</xdr:rowOff>
    </xdr:from>
    <xdr:to>
      <xdr:col>3</xdr:col>
      <xdr:colOff>971550</xdr:colOff>
      <xdr:row>428</xdr:row>
      <xdr:rowOff>114300</xdr:rowOff>
    </xdr:to>
    <xdr:pic>
      <xdr:nvPicPr>
        <xdr:cNvPr id="26807" name="Рисунок 248" descr="a402.jpg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2689025"/>
          <a:ext cx="838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429</xdr:row>
      <xdr:rowOff>28575</xdr:rowOff>
    </xdr:from>
    <xdr:to>
      <xdr:col>3</xdr:col>
      <xdr:colOff>866775</xdr:colOff>
      <xdr:row>431</xdr:row>
      <xdr:rowOff>238125</xdr:rowOff>
    </xdr:to>
    <xdr:pic>
      <xdr:nvPicPr>
        <xdr:cNvPr id="26808" name="Рисунок 250" descr="E40-1.jpg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03908225"/>
          <a:ext cx="704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433</xdr:row>
      <xdr:rowOff>19050</xdr:rowOff>
    </xdr:from>
    <xdr:to>
      <xdr:col>3</xdr:col>
      <xdr:colOff>733425</xdr:colOff>
      <xdr:row>433</xdr:row>
      <xdr:rowOff>571500</xdr:rowOff>
    </xdr:to>
    <xdr:pic>
      <xdr:nvPicPr>
        <xdr:cNvPr id="26809" name="Рисунок 252" descr="RT6.jpg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04975025"/>
          <a:ext cx="419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436</xdr:row>
      <xdr:rowOff>9525</xdr:rowOff>
    </xdr:from>
    <xdr:to>
      <xdr:col>3</xdr:col>
      <xdr:colOff>771525</xdr:colOff>
      <xdr:row>437</xdr:row>
      <xdr:rowOff>371475</xdr:rowOff>
    </xdr:to>
    <xdr:pic>
      <xdr:nvPicPr>
        <xdr:cNvPr id="26810" name="Рисунок 253" descr="TE1.jpg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6546650"/>
          <a:ext cx="5619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444</xdr:row>
      <xdr:rowOff>9525</xdr:rowOff>
    </xdr:from>
    <xdr:to>
      <xdr:col>3</xdr:col>
      <xdr:colOff>742950</xdr:colOff>
      <xdr:row>447</xdr:row>
      <xdr:rowOff>190500</xdr:rowOff>
    </xdr:to>
    <xdr:pic>
      <xdr:nvPicPr>
        <xdr:cNvPr id="26811" name="Рисунок 256" descr="TN2-1.jpg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08832650"/>
          <a:ext cx="561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440</xdr:row>
      <xdr:rowOff>9525</xdr:rowOff>
    </xdr:from>
    <xdr:to>
      <xdr:col>3</xdr:col>
      <xdr:colOff>704850</xdr:colOff>
      <xdr:row>443</xdr:row>
      <xdr:rowOff>152400</xdr:rowOff>
    </xdr:to>
    <xdr:pic>
      <xdr:nvPicPr>
        <xdr:cNvPr id="26812" name="Рисунок 257" descr="TM1.jpg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08070650"/>
          <a:ext cx="533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468</xdr:row>
      <xdr:rowOff>19050</xdr:rowOff>
    </xdr:from>
    <xdr:to>
      <xdr:col>3</xdr:col>
      <xdr:colOff>657225</xdr:colOff>
      <xdr:row>471</xdr:row>
      <xdr:rowOff>171450</xdr:rowOff>
    </xdr:to>
    <xdr:pic>
      <xdr:nvPicPr>
        <xdr:cNvPr id="26813" name="Рисунок 258" descr="VC7.jpg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14633375"/>
          <a:ext cx="628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478</xdr:row>
      <xdr:rowOff>19050</xdr:rowOff>
    </xdr:from>
    <xdr:to>
      <xdr:col>3</xdr:col>
      <xdr:colOff>771525</xdr:colOff>
      <xdr:row>481</xdr:row>
      <xdr:rowOff>171450</xdr:rowOff>
    </xdr:to>
    <xdr:pic>
      <xdr:nvPicPr>
        <xdr:cNvPr id="26814" name="Рисунок 259" descr="VC11-1.jpg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167669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482</xdr:row>
      <xdr:rowOff>19050</xdr:rowOff>
    </xdr:from>
    <xdr:to>
      <xdr:col>3</xdr:col>
      <xdr:colOff>781050</xdr:colOff>
      <xdr:row>485</xdr:row>
      <xdr:rowOff>171450</xdr:rowOff>
    </xdr:to>
    <xdr:pic>
      <xdr:nvPicPr>
        <xdr:cNvPr id="26815" name="Рисунок 260" descr="VC11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175289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515</xdr:row>
      <xdr:rowOff>9525</xdr:rowOff>
    </xdr:from>
    <xdr:to>
      <xdr:col>3</xdr:col>
      <xdr:colOff>704850</xdr:colOff>
      <xdr:row>516</xdr:row>
      <xdr:rowOff>295275</xdr:rowOff>
    </xdr:to>
    <xdr:pic>
      <xdr:nvPicPr>
        <xdr:cNvPr id="26816" name="Рисунок 263" descr="MS3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27473075"/>
          <a:ext cx="447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513</xdr:row>
      <xdr:rowOff>9525</xdr:rowOff>
    </xdr:from>
    <xdr:to>
      <xdr:col>3</xdr:col>
      <xdr:colOff>704850</xdr:colOff>
      <xdr:row>514</xdr:row>
      <xdr:rowOff>295275</xdr:rowOff>
    </xdr:to>
    <xdr:pic>
      <xdr:nvPicPr>
        <xdr:cNvPr id="26817" name="Рисунок 264" descr="MS2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26844425"/>
          <a:ext cx="447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520</xdr:row>
      <xdr:rowOff>9525</xdr:rowOff>
    </xdr:from>
    <xdr:to>
      <xdr:col>3</xdr:col>
      <xdr:colOff>714375</xdr:colOff>
      <xdr:row>521</xdr:row>
      <xdr:rowOff>342900</xdr:rowOff>
    </xdr:to>
    <xdr:pic>
      <xdr:nvPicPr>
        <xdr:cNvPr id="26818" name="Рисунок 265" descr="MX2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9130425"/>
          <a:ext cx="533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523</xdr:row>
      <xdr:rowOff>9525</xdr:rowOff>
    </xdr:from>
    <xdr:to>
      <xdr:col>3</xdr:col>
      <xdr:colOff>695325</xdr:colOff>
      <xdr:row>523</xdr:row>
      <xdr:rowOff>590550</xdr:rowOff>
    </xdr:to>
    <xdr:pic>
      <xdr:nvPicPr>
        <xdr:cNvPr id="26819" name="Рисунок 266" descr="Z4.jpg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30168650"/>
          <a:ext cx="438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525</xdr:row>
      <xdr:rowOff>19050</xdr:rowOff>
    </xdr:from>
    <xdr:to>
      <xdr:col>3</xdr:col>
      <xdr:colOff>866775</xdr:colOff>
      <xdr:row>526</xdr:row>
      <xdr:rowOff>0</xdr:rowOff>
    </xdr:to>
    <xdr:pic>
      <xdr:nvPicPr>
        <xdr:cNvPr id="26820" name="Рисунок 267" descr="RL1-2.jpg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30978275"/>
          <a:ext cx="390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525</xdr:row>
      <xdr:rowOff>9525</xdr:rowOff>
    </xdr:from>
    <xdr:to>
      <xdr:col>3</xdr:col>
      <xdr:colOff>485775</xdr:colOff>
      <xdr:row>525</xdr:row>
      <xdr:rowOff>619125</xdr:rowOff>
    </xdr:to>
    <xdr:pic>
      <xdr:nvPicPr>
        <xdr:cNvPr id="26821" name="Рисунок 268" descr="RL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30968750"/>
          <a:ext cx="457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527</xdr:row>
      <xdr:rowOff>19050</xdr:rowOff>
    </xdr:from>
    <xdr:to>
      <xdr:col>3</xdr:col>
      <xdr:colOff>666750</xdr:colOff>
      <xdr:row>527</xdr:row>
      <xdr:rowOff>609600</xdr:rowOff>
    </xdr:to>
    <xdr:pic>
      <xdr:nvPicPr>
        <xdr:cNvPr id="26822" name="Рисунок 269" descr="RL2-2.jpg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32235575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526</xdr:row>
      <xdr:rowOff>9525</xdr:rowOff>
    </xdr:from>
    <xdr:to>
      <xdr:col>3</xdr:col>
      <xdr:colOff>685800</xdr:colOff>
      <xdr:row>526</xdr:row>
      <xdr:rowOff>600075</xdr:rowOff>
    </xdr:to>
    <xdr:pic>
      <xdr:nvPicPr>
        <xdr:cNvPr id="26823" name="Рисунок 271" descr="RL2-1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31597400"/>
          <a:ext cx="438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528</xdr:row>
      <xdr:rowOff>9525</xdr:rowOff>
    </xdr:from>
    <xdr:to>
      <xdr:col>3</xdr:col>
      <xdr:colOff>742950</xdr:colOff>
      <xdr:row>528</xdr:row>
      <xdr:rowOff>600075</xdr:rowOff>
    </xdr:to>
    <xdr:pic>
      <xdr:nvPicPr>
        <xdr:cNvPr id="26824" name="Рисунок 273" descr="RL3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32854700"/>
          <a:ext cx="438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529</xdr:row>
      <xdr:rowOff>9525</xdr:rowOff>
    </xdr:from>
    <xdr:to>
      <xdr:col>3</xdr:col>
      <xdr:colOff>733425</xdr:colOff>
      <xdr:row>529</xdr:row>
      <xdr:rowOff>590550</xdr:rowOff>
    </xdr:to>
    <xdr:pic>
      <xdr:nvPicPr>
        <xdr:cNvPr id="26825" name="Рисунок 275" descr="RL4.jpg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33483350"/>
          <a:ext cx="438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540</xdr:row>
      <xdr:rowOff>19050</xdr:rowOff>
    </xdr:from>
    <xdr:to>
      <xdr:col>3</xdr:col>
      <xdr:colOff>762000</xdr:colOff>
      <xdr:row>541</xdr:row>
      <xdr:rowOff>371475</xdr:rowOff>
    </xdr:to>
    <xdr:pic>
      <xdr:nvPicPr>
        <xdr:cNvPr id="26826" name="Рисунок 278" descr="K1.jpg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35883650"/>
          <a:ext cx="542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542</xdr:row>
      <xdr:rowOff>9525</xdr:rowOff>
    </xdr:from>
    <xdr:to>
      <xdr:col>3</xdr:col>
      <xdr:colOff>790575</xdr:colOff>
      <xdr:row>543</xdr:row>
      <xdr:rowOff>352425</xdr:rowOff>
    </xdr:to>
    <xdr:pic>
      <xdr:nvPicPr>
        <xdr:cNvPr id="26827" name="Рисунок 281" descr="K1.jpg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36636125"/>
          <a:ext cx="600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533400</xdr:colOff>
      <xdr:row>545</xdr:row>
      <xdr:rowOff>19050</xdr:rowOff>
    </xdr:from>
    <xdr:to>
      <xdr:col>3</xdr:col>
      <xdr:colOff>914400</xdr:colOff>
      <xdr:row>545</xdr:row>
      <xdr:rowOff>619125</xdr:rowOff>
    </xdr:to>
    <xdr:pic>
      <xdr:nvPicPr>
        <xdr:cNvPr id="26828" name="Рисунок 282" descr="RO1-2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37655300"/>
          <a:ext cx="3810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545</xdr:row>
      <xdr:rowOff>9525</xdr:rowOff>
    </xdr:from>
    <xdr:to>
      <xdr:col>3</xdr:col>
      <xdr:colOff>542925</xdr:colOff>
      <xdr:row>545</xdr:row>
      <xdr:rowOff>590550</xdr:rowOff>
    </xdr:to>
    <xdr:pic>
      <xdr:nvPicPr>
        <xdr:cNvPr id="26829" name="Рисунок 283" descr="RO1.jpg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37645775"/>
          <a:ext cx="438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552450</xdr:colOff>
      <xdr:row>546</xdr:row>
      <xdr:rowOff>19050</xdr:rowOff>
    </xdr:from>
    <xdr:to>
      <xdr:col>3</xdr:col>
      <xdr:colOff>923925</xdr:colOff>
      <xdr:row>546</xdr:row>
      <xdr:rowOff>609600</xdr:rowOff>
    </xdr:to>
    <xdr:pic>
      <xdr:nvPicPr>
        <xdr:cNvPr id="26830" name="Рисунок 284" descr="RO2-2.jpg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138283950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546</xdr:row>
      <xdr:rowOff>9525</xdr:rowOff>
    </xdr:from>
    <xdr:to>
      <xdr:col>3</xdr:col>
      <xdr:colOff>514350</xdr:colOff>
      <xdr:row>547</xdr:row>
      <xdr:rowOff>0</xdr:rowOff>
    </xdr:to>
    <xdr:pic>
      <xdr:nvPicPr>
        <xdr:cNvPr id="26831" name="Рисунок 285" descr="RO2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8274425"/>
          <a:ext cx="457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547</xdr:row>
      <xdr:rowOff>19050</xdr:rowOff>
    </xdr:from>
    <xdr:to>
      <xdr:col>3</xdr:col>
      <xdr:colOff>914400</xdr:colOff>
      <xdr:row>547</xdr:row>
      <xdr:rowOff>619125</xdr:rowOff>
    </xdr:to>
    <xdr:pic>
      <xdr:nvPicPr>
        <xdr:cNvPr id="26832" name="Рисунок 286" descr="RO7-2.jpg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38912600"/>
          <a:ext cx="371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547</xdr:row>
      <xdr:rowOff>38100</xdr:rowOff>
    </xdr:from>
    <xdr:to>
      <xdr:col>3</xdr:col>
      <xdr:colOff>457200</xdr:colOff>
      <xdr:row>547</xdr:row>
      <xdr:rowOff>581025</xdr:rowOff>
    </xdr:to>
    <xdr:pic>
      <xdr:nvPicPr>
        <xdr:cNvPr id="26833" name="Рисунок 287" descr="RO7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38931650"/>
          <a:ext cx="438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550</xdr:row>
      <xdr:rowOff>47625</xdr:rowOff>
    </xdr:from>
    <xdr:to>
      <xdr:col>3</xdr:col>
      <xdr:colOff>933450</xdr:colOff>
      <xdr:row>553</xdr:row>
      <xdr:rowOff>114300</xdr:rowOff>
    </xdr:to>
    <xdr:pic>
      <xdr:nvPicPr>
        <xdr:cNvPr id="26834" name="Рисунок 288" descr="Z1-1.jpg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40103225"/>
          <a:ext cx="4857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550</xdr:row>
      <xdr:rowOff>38100</xdr:rowOff>
    </xdr:from>
    <xdr:to>
      <xdr:col>3</xdr:col>
      <xdr:colOff>495300</xdr:colOff>
      <xdr:row>553</xdr:row>
      <xdr:rowOff>114300</xdr:rowOff>
    </xdr:to>
    <xdr:pic>
      <xdr:nvPicPr>
        <xdr:cNvPr id="26835" name="Рисунок 289" descr="Z1.jpg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40093700"/>
          <a:ext cx="485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554</xdr:row>
      <xdr:rowOff>57150</xdr:rowOff>
    </xdr:from>
    <xdr:to>
      <xdr:col>3</xdr:col>
      <xdr:colOff>504825</xdr:colOff>
      <xdr:row>557</xdr:row>
      <xdr:rowOff>142875</xdr:rowOff>
    </xdr:to>
    <xdr:pic>
      <xdr:nvPicPr>
        <xdr:cNvPr id="26836" name="Рисунок 290" descr="Z2-1.jpg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40874750"/>
          <a:ext cx="495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428625</xdr:colOff>
      <xdr:row>554</xdr:row>
      <xdr:rowOff>38100</xdr:rowOff>
    </xdr:from>
    <xdr:to>
      <xdr:col>3</xdr:col>
      <xdr:colOff>923925</xdr:colOff>
      <xdr:row>557</xdr:row>
      <xdr:rowOff>133350</xdr:rowOff>
    </xdr:to>
    <xdr:pic>
      <xdr:nvPicPr>
        <xdr:cNvPr id="26837" name="Рисунок 291" descr="Z2.jpg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140855700"/>
          <a:ext cx="495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558</xdr:row>
      <xdr:rowOff>9525</xdr:rowOff>
    </xdr:from>
    <xdr:to>
      <xdr:col>3</xdr:col>
      <xdr:colOff>695325</xdr:colOff>
      <xdr:row>558</xdr:row>
      <xdr:rowOff>628650</xdr:rowOff>
    </xdr:to>
    <xdr:pic>
      <xdr:nvPicPr>
        <xdr:cNvPr id="26838" name="Рисунок 292" descr="Z3.jpg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41589125"/>
          <a:ext cx="466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560</xdr:row>
      <xdr:rowOff>19050</xdr:rowOff>
    </xdr:from>
    <xdr:to>
      <xdr:col>3</xdr:col>
      <xdr:colOff>685800</xdr:colOff>
      <xdr:row>560</xdr:row>
      <xdr:rowOff>485775</xdr:rowOff>
    </xdr:to>
    <xdr:pic>
      <xdr:nvPicPr>
        <xdr:cNvPr id="26839" name="Рисунок 293" descr="Z5-6.jpg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42484475"/>
          <a:ext cx="361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562</xdr:row>
      <xdr:rowOff>19050</xdr:rowOff>
    </xdr:from>
    <xdr:to>
      <xdr:col>3</xdr:col>
      <xdr:colOff>676275</xdr:colOff>
      <xdr:row>562</xdr:row>
      <xdr:rowOff>485775</xdr:rowOff>
    </xdr:to>
    <xdr:pic>
      <xdr:nvPicPr>
        <xdr:cNvPr id="26840" name="Рисунок 295" descr="Z5-1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43494125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565</xdr:row>
      <xdr:rowOff>19050</xdr:rowOff>
    </xdr:from>
    <xdr:to>
      <xdr:col>3</xdr:col>
      <xdr:colOff>647700</xdr:colOff>
      <xdr:row>565</xdr:row>
      <xdr:rowOff>495300</xdr:rowOff>
    </xdr:to>
    <xdr:pic>
      <xdr:nvPicPr>
        <xdr:cNvPr id="26841" name="Рисунок 296" descr="Z5-2.jpg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45008600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564</xdr:row>
      <xdr:rowOff>19050</xdr:rowOff>
    </xdr:from>
    <xdr:to>
      <xdr:col>3</xdr:col>
      <xdr:colOff>657225</xdr:colOff>
      <xdr:row>564</xdr:row>
      <xdr:rowOff>485775</xdr:rowOff>
    </xdr:to>
    <xdr:pic>
      <xdr:nvPicPr>
        <xdr:cNvPr id="26842" name="Рисунок 297" descr="Z5-3.jpg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44503775"/>
          <a:ext cx="361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566</xdr:row>
      <xdr:rowOff>19050</xdr:rowOff>
    </xdr:from>
    <xdr:to>
      <xdr:col>3</xdr:col>
      <xdr:colOff>638175</xdr:colOff>
      <xdr:row>566</xdr:row>
      <xdr:rowOff>485775</xdr:rowOff>
    </xdr:to>
    <xdr:pic>
      <xdr:nvPicPr>
        <xdr:cNvPr id="26843" name="Рисунок 298" descr="Z5-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45513425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561</xdr:row>
      <xdr:rowOff>9525</xdr:rowOff>
    </xdr:from>
    <xdr:to>
      <xdr:col>3</xdr:col>
      <xdr:colOff>666750</xdr:colOff>
      <xdr:row>561</xdr:row>
      <xdr:rowOff>485775</xdr:rowOff>
    </xdr:to>
    <xdr:pic>
      <xdr:nvPicPr>
        <xdr:cNvPr id="26844" name="Рисунок 299" descr="Z5-5.jpg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42979775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567</xdr:row>
      <xdr:rowOff>9525</xdr:rowOff>
    </xdr:from>
    <xdr:to>
      <xdr:col>3</xdr:col>
      <xdr:colOff>647700</xdr:colOff>
      <xdr:row>568</xdr:row>
      <xdr:rowOff>238125</xdr:rowOff>
    </xdr:to>
    <xdr:pic>
      <xdr:nvPicPr>
        <xdr:cNvPr id="26845" name="Рисунок 301" descr="Z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6008725"/>
          <a:ext cx="3429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575</xdr:row>
      <xdr:rowOff>19050</xdr:rowOff>
    </xdr:from>
    <xdr:to>
      <xdr:col>3</xdr:col>
      <xdr:colOff>647700</xdr:colOff>
      <xdr:row>576</xdr:row>
      <xdr:rowOff>238125</xdr:rowOff>
    </xdr:to>
    <xdr:pic>
      <xdr:nvPicPr>
        <xdr:cNvPr id="26846" name="Рисунок 302" descr="Z6-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147999450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573</xdr:row>
      <xdr:rowOff>19050</xdr:rowOff>
    </xdr:from>
    <xdr:to>
      <xdr:col>3</xdr:col>
      <xdr:colOff>657225</xdr:colOff>
      <xdr:row>574</xdr:row>
      <xdr:rowOff>238125</xdr:rowOff>
    </xdr:to>
    <xdr:pic>
      <xdr:nvPicPr>
        <xdr:cNvPr id="26847" name="Рисунок 304" descr="Z6-3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47504150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577</xdr:row>
      <xdr:rowOff>9525</xdr:rowOff>
    </xdr:from>
    <xdr:to>
      <xdr:col>3</xdr:col>
      <xdr:colOff>666750</xdr:colOff>
      <xdr:row>578</xdr:row>
      <xdr:rowOff>238125</xdr:rowOff>
    </xdr:to>
    <xdr:pic>
      <xdr:nvPicPr>
        <xdr:cNvPr id="26848" name="Рисунок 305" descr="Z6-4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48485225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569</xdr:row>
      <xdr:rowOff>19050</xdr:rowOff>
    </xdr:from>
    <xdr:to>
      <xdr:col>3</xdr:col>
      <xdr:colOff>647700</xdr:colOff>
      <xdr:row>570</xdr:row>
      <xdr:rowOff>238125</xdr:rowOff>
    </xdr:to>
    <xdr:pic>
      <xdr:nvPicPr>
        <xdr:cNvPr id="26849" name="Рисунок 306" descr="Z6-5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46513550"/>
          <a:ext cx="361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579</xdr:row>
      <xdr:rowOff>19050</xdr:rowOff>
    </xdr:from>
    <xdr:to>
      <xdr:col>3</xdr:col>
      <xdr:colOff>752475</xdr:colOff>
      <xdr:row>580</xdr:row>
      <xdr:rowOff>381000</xdr:rowOff>
    </xdr:to>
    <xdr:pic>
      <xdr:nvPicPr>
        <xdr:cNvPr id="26850" name="Рисунок 309" descr="Z7-5.jpg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48990050"/>
          <a:ext cx="552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587</xdr:row>
      <xdr:rowOff>28575</xdr:rowOff>
    </xdr:from>
    <xdr:to>
      <xdr:col>3</xdr:col>
      <xdr:colOff>752475</xdr:colOff>
      <xdr:row>588</xdr:row>
      <xdr:rowOff>342900</xdr:rowOff>
    </xdr:to>
    <xdr:pic>
      <xdr:nvPicPr>
        <xdr:cNvPr id="26851" name="Рисунок 310" descr="Z7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52047575"/>
          <a:ext cx="514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585</xdr:row>
      <xdr:rowOff>19050</xdr:rowOff>
    </xdr:from>
    <xdr:to>
      <xdr:col>3</xdr:col>
      <xdr:colOff>762000</xdr:colOff>
      <xdr:row>586</xdr:row>
      <xdr:rowOff>352425</xdr:rowOff>
    </xdr:to>
    <xdr:pic>
      <xdr:nvPicPr>
        <xdr:cNvPr id="26852" name="Рисунок 311" descr="Z7-1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51276050"/>
          <a:ext cx="533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581</xdr:row>
      <xdr:rowOff>38100</xdr:rowOff>
    </xdr:from>
    <xdr:to>
      <xdr:col>3</xdr:col>
      <xdr:colOff>733425</xdr:colOff>
      <xdr:row>582</xdr:row>
      <xdr:rowOff>342900</xdr:rowOff>
    </xdr:to>
    <xdr:pic>
      <xdr:nvPicPr>
        <xdr:cNvPr id="26853" name="Рисунок 312" descr="Z7-2.jpg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4977110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583</xdr:row>
      <xdr:rowOff>19050</xdr:rowOff>
    </xdr:from>
    <xdr:to>
      <xdr:col>3</xdr:col>
      <xdr:colOff>762000</xdr:colOff>
      <xdr:row>584</xdr:row>
      <xdr:rowOff>371475</xdr:rowOff>
    </xdr:to>
    <xdr:pic>
      <xdr:nvPicPr>
        <xdr:cNvPr id="26854" name="Рисунок 313" descr="Z7-3.jpg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150514050"/>
          <a:ext cx="542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590</xdr:row>
      <xdr:rowOff>28575</xdr:rowOff>
    </xdr:from>
    <xdr:to>
      <xdr:col>3</xdr:col>
      <xdr:colOff>771525</xdr:colOff>
      <xdr:row>591</xdr:row>
      <xdr:rowOff>352425</xdr:rowOff>
    </xdr:to>
    <xdr:pic>
      <xdr:nvPicPr>
        <xdr:cNvPr id="26855" name="Рисунок 315" descr="Z8-4.jpg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53095325"/>
          <a:ext cx="5238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592</xdr:row>
      <xdr:rowOff>28575</xdr:rowOff>
    </xdr:from>
    <xdr:to>
      <xdr:col>3</xdr:col>
      <xdr:colOff>771525</xdr:colOff>
      <xdr:row>593</xdr:row>
      <xdr:rowOff>352425</xdr:rowOff>
    </xdr:to>
    <xdr:pic>
      <xdr:nvPicPr>
        <xdr:cNvPr id="26856" name="Рисунок 317" descr="Z8-1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53857325"/>
          <a:ext cx="5238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597</xdr:row>
      <xdr:rowOff>19050</xdr:rowOff>
    </xdr:from>
    <xdr:to>
      <xdr:col>3</xdr:col>
      <xdr:colOff>733425</xdr:colOff>
      <xdr:row>598</xdr:row>
      <xdr:rowOff>314325</xdr:rowOff>
    </xdr:to>
    <xdr:pic>
      <xdr:nvPicPr>
        <xdr:cNvPr id="26857" name="Рисунок 320" descr="N1.jpg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55514675"/>
          <a:ext cx="485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599</xdr:row>
      <xdr:rowOff>9525</xdr:rowOff>
    </xdr:from>
    <xdr:to>
      <xdr:col>3</xdr:col>
      <xdr:colOff>723900</xdr:colOff>
      <xdr:row>599</xdr:row>
      <xdr:rowOff>619125</xdr:rowOff>
    </xdr:to>
    <xdr:pic>
      <xdr:nvPicPr>
        <xdr:cNvPr id="26858" name="Рисунок 321" descr="N2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56210000"/>
          <a:ext cx="457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601</xdr:row>
      <xdr:rowOff>85725</xdr:rowOff>
    </xdr:from>
    <xdr:to>
      <xdr:col>3</xdr:col>
      <xdr:colOff>923925</xdr:colOff>
      <xdr:row>601</xdr:row>
      <xdr:rowOff>742950</xdr:rowOff>
    </xdr:to>
    <xdr:pic>
      <xdr:nvPicPr>
        <xdr:cNvPr id="26859" name="Рисунок 323" descr="W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57210125"/>
          <a:ext cx="485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601</xdr:row>
      <xdr:rowOff>95250</xdr:rowOff>
    </xdr:from>
    <xdr:to>
      <xdr:col>3</xdr:col>
      <xdr:colOff>504825</xdr:colOff>
      <xdr:row>601</xdr:row>
      <xdr:rowOff>742950</xdr:rowOff>
    </xdr:to>
    <xdr:pic>
      <xdr:nvPicPr>
        <xdr:cNvPr id="26860" name="Рисунок 324" descr="W1-1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57219650"/>
          <a:ext cx="485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438</xdr:row>
      <xdr:rowOff>9525</xdr:rowOff>
    </xdr:from>
    <xdr:to>
      <xdr:col>3</xdr:col>
      <xdr:colOff>733425</xdr:colOff>
      <xdr:row>439</xdr:row>
      <xdr:rowOff>352425</xdr:rowOff>
    </xdr:to>
    <xdr:pic>
      <xdr:nvPicPr>
        <xdr:cNvPr id="26861" name="Рисунок 327" descr="TE2.jpg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07308650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651</xdr:row>
      <xdr:rowOff>66675</xdr:rowOff>
    </xdr:from>
    <xdr:to>
      <xdr:col>3</xdr:col>
      <xdr:colOff>942975</xdr:colOff>
      <xdr:row>651</xdr:row>
      <xdr:rowOff>561975</xdr:rowOff>
    </xdr:to>
    <xdr:pic>
      <xdr:nvPicPr>
        <xdr:cNvPr id="268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74964725"/>
          <a:ext cx="6762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652</xdr:row>
      <xdr:rowOff>76200</xdr:rowOff>
    </xdr:from>
    <xdr:to>
      <xdr:col>3</xdr:col>
      <xdr:colOff>914400</xdr:colOff>
      <xdr:row>652</xdr:row>
      <xdr:rowOff>552450</xdr:rowOff>
    </xdr:to>
    <xdr:pic>
      <xdr:nvPicPr>
        <xdr:cNvPr id="2686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75602900"/>
          <a:ext cx="904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352425</xdr:colOff>
      <xdr:row>646</xdr:row>
      <xdr:rowOff>19050</xdr:rowOff>
    </xdr:from>
    <xdr:to>
      <xdr:col>3</xdr:col>
      <xdr:colOff>666750</xdr:colOff>
      <xdr:row>646</xdr:row>
      <xdr:rowOff>495300</xdr:rowOff>
    </xdr:to>
    <xdr:pic>
      <xdr:nvPicPr>
        <xdr:cNvPr id="26864" name="Рисунок 329" descr="B40-1.jpg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73097825"/>
          <a:ext cx="314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371475</xdr:colOff>
      <xdr:row>643</xdr:row>
      <xdr:rowOff>38100</xdr:rowOff>
    </xdr:from>
    <xdr:to>
      <xdr:col>3</xdr:col>
      <xdr:colOff>914400</xdr:colOff>
      <xdr:row>644</xdr:row>
      <xdr:rowOff>361950</xdr:rowOff>
    </xdr:to>
    <xdr:pic>
      <xdr:nvPicPr>
        <xdr:cNvPr id="26865" name="Рисунок 331" descr="B-1.jpg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7185005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618</xdr:row>
      <xdr:rowOff>9525</xdr:rowOff>
    </xdr:from>
    <xdr:to>
      <xdr:col>3</xdr:col>
      <xdr:colOff>828675</xdr:colOff>
      <xdr:row>618</xdr:row>
      <xdr:rowOff>552450</xdr:rowOff>
    </xdr:to>
    <xdr:pic>
      <xdr:nvPicPr>
        <xdr:cNvPr id="26866" name="Рисунок 332" descr="Y4.jpg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65811200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621</xdr:row>
      <xdr:rowOff>19050</xdr:rowOff>
    </xdr:from>
    <xdr:to>
      <xdr:col>3</xdr:col>
      <xdr:colOff>781050</xdr:colOff>
      <xdr:row>621</xdr:row>
      <xdr:rowOff>752475</xdr:rowOff>
    </xdr:to>
    <xdr:pic>
      <xdr:nvPicPr>
        <xdr:cNvPr id="26867" name="Рисунок 333" descr="C60-1.jpg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67268525"/>
          <a:ext cx="466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447675</xdr:colOff>
      <xdr:row>607</xdr:row>
      <xdr:rowOff>352425</xdr:rowOff>
    </xdr:from>
    <xdr:to>
      <xdr:col>3</xdr:col>
      <xdr:colOff>895350</xdr:colOff>
      <xdr:row>608</xdr:row>
      <xdr:rowOff>438150</xdr:rowOff>
    </xdr:to>
    <xdr:pic>
      <xdr:nvPicPr>
        <xdr:cNvPr id="26868" name="Рисунок 334" descr="Y5-1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60915350"/>
          <a:ext cx="447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607</xdr:row>
      <xdr:rowOff>114300</xdr:rowOff>
    </xdr:from>
    <xdr:to>
      <xdr:col>3</xdr:col>
      <xdr:colOff>533400</xdr:colOff>
      <xdr:row>608</xdr:row>
      <xdr:rowOff>285750</xdr:rowOff>
    </xdr:to>
    <xdr:pic>
      <xdr:nvPicPr>
        <xdr:cNvPr id="26869" name="Рисунок 335" descr="Y5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0677225"/>
          <a:ext cx="5143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609</xdr:row>
      <xdr:rowOff>9525</xdr:rowOff>
    </xdr:from>
    <xdr:to>
      <xdr:col>3</xdr:col>
      <xdr:colOff>657225</xdr:colOff>
      <xdr:row>609</xdr:row>
      <xdr:rowOff>485775</xdr:rowOff>
    </xdr:to>
    <xdr:pic>
      <xdr:nvPicPr>
        <xdr:cNvPr id="26870" name="Рисунок 336" descr="Y6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61582100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611</xdr:row>
      <xdr:rowOff>9525</xdr:rowOff>
    </xdr:from>
    <xdr:to>
      <xdr:col>3</xdr:col>
      <xdr:colOff>647700</xdr:colOff>
      <xdr:row>611</xdr:row>
      <xdr:rowOff>476250</xdr:rowOff>
    </xdr:to>
    <xdr:pic>
      <xdr:nvPicPr>
        <xdr:cNvPr id="26871" name="Рисунок 337" descr="Y8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62591750"/>
          <a:ext cx="352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610</xdr:row>
      <xdr:rowOff>9525</xdr:rowOff>
    </xdr:from>
    <xdr:to>
      <xdr:col>3</xdr:col>
      <xdr:colOff>657225</xdr:colOff>
      <xdr:row>610</xdr:row>
      <xdr:rowOff>466725</xdr:rowOff>
    </xdr:to>
    <xdr:pic>
      <xdr:nvPicPr>
        <xdr:cNvPr id="26872" name="Рисунок 338" descr="Y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62086925"/>
          <a:ext cx="3429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614</xdr:row>
      <xdr:rowOff>9525</xdr:rowOff>
    </xdr:from>
    <xdr:to>
      <xdr:col>3</xdr:col>
      <xdr:colOff>628650</xdr:colOff>
      <xdr:row>614</xdr:row>
      <xdr:rowOff>485775</xdr:rowOff>
    </xdr:to>
    <xdr:pic>
      <xdr:nvPicPr>
        <xdr:cNvPr id="26873" name="Рисунок 339" descr="Y11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64106225"/>
          <a:ext cx="352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612</xdr:row>
      <xdr:rowOff>9525</xdr:rowOff>
    </xdr:from>
    <xdr:to>
      <xdr:col>3</xdr:col>
      <xdr:colOff>628650</xdr:colOff>
      <xdr:row>612</xdr:row>
      <xdr:rowOff>485775</xdr:rowOff>
    </xdr:to>
    <xdr:pic>
      <xdr:nvPicPr>
        <xdr:cNvPr id="26874" name="Рисунок 340" descr="Y9.jpg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63096575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613</xdr:row>
      <xdr:rowOff>9525</xdr:rowOff>
    </xdr:from>
    <xdr:to>
      <xdr:col>3</xdr:col>
      <xdr:colOff>609600</xdr:colOff>
      <xdr:row>613</xdr:row>
      <xdr:rowOff>495300</xdr:rowOff>
    </xdr:to>
    <xdr:pic>
      <xdr:nvPicPr>
        <xdr:cNvPr id="26875" name="Рисунок 341" descr="Y10.jpg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63601400"/>
          <a:ext cx="36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471</xdr:row>
      <xdr:rowOff>161925</xdr:rowOff>
    </xdr:from>
    <xdr:to>
      <xdr:col>3</xdr:col>
      <xdr:colOff>904875</xdr:colOff>
      <xdr:row>473</xdr:row>
      <xdr:rowOff>200025</xdr:rowOff>
    </xdr:to>
    <xdr:pic>
      <xdr:nvPicPr>
        <xdr:cNvPr id="26876" name="Рисунок 342" descr="VC7-1.jpg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15462050"/>
          <a:ext cx="6572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27</xdr:row>
      <xdr:rowOff>28575</xdr:rowOff>
    </xdr:from>
    <xdr:to>
      <xdr:col>3</xdr:col>
      <xdr:colOff>762000</xdr:colOff>
      <xdr:row>29</xdr:row>
      <xdr:rowOff>180975</xdr:rowOff>
    </xdr:to>
    <xdr:pic>
      <xdr:nvPicPr>
        <xdr:cNvPr id="2687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3457575"/>
          <a:ext cx="542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</xdr:colOff>
      <xdr:row>531</xdr:row>
      <xdr:rowOff>66675</xdr:rowOff>
    </xdr:from>
    <xdr:to>
      <xdr:col>3</xdr:col>
      <xdr:colOff>971550</xdr:colOff>
      <xdr:row>538</xdr:row>
      <xdr:rowOff>57150</xdr:rowOff>
    </xdr:to>
    <xdr:pic>
      <xdr:nvPicPr>
        <xdr:cNvPr id="26878" name="Рисунок 348" descr="E40-1.jpg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4445375"/>
          <a:ext cx="9239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23</xdr:row>
      <xdr:rowOff>19050</xdr:rowOff>
    </xdr:from>
    <xdr:to>
      <xdr:col>3</xdr:col>
      <xdr:colOff>781050</xdr:colOff>
      <xdr:row>26</xdr:row>
      <xdr:rowOff>133350</xdr:rowOff>
    </xdr:to>
    <xdr:pic>
      <xdr:nvPicPr>
        <xdr:cNvPr id="268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2838450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383</xdr:row>
      <xdr:rowOff>76200</xdr:rowOff>
    </xdr:from>
    <xdr:to>
      <xdr:col>3</xdr:col>
      <xdr:colOff>1009650</xdr:colOff>
      <xdr:row>391</xdr:row>
      <xdr:rowOff>66675</xdr:rowOff>
    </xdr:to>
    <xdr:pic>
      <xdr:nvPicPr>
        <xdr:cNvPr id="268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96212025"/>
          <a:ext cx="942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0</xdr:row>
      <xdr:rowOff>0</xdr:rowOff>
    </xdr:from>
    <xdr:to>
      <xdr:col>1</xdr:col>
      <xdr:colOff>809625</xdr:colOff>
      <xdr:row>4</xdr:row>
      <xdr:rowOff>180975</xdr:rowOff>
    </xdr:to>
    <xdr:pic>
      <xdr:nvPicPr>
        <xdr:cNvPr id="26881" name="Рисунок 62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d-fabrik.ru/catalog/kolgotki-fantaziynye-iz-khlopka/R52167/" TargetMode="External"/><Relationship Id="rId21" Type="http://schemas.openxmlformats.org/officeDocument/2006/relationships/hyperlink" Target="http://www.td-fabrik.ru/catalog/legginsy-klassicheskie-iz-mikrofibry/" TargetMode="External"/><Relationship Id="rId42" Type="http://schemas.openxmlformats.org/officeDocument/2006/relationships/hyperlink" Target="http://www.td-fabrik.ru/catalog/domashnie-tapochki-nizkie/H74/" TargetMode="External"/><Relationship Id="rId63" Type="http://schemas.openxmlformats.org/officeDocument/2006/relationships/hyperlink" Target="http://www.td-fabrik.ru/catalog/domashnie-tapochki-nizkie/H37/" TargetMode="External"/><Relationship Id="rId84" Type="http://schemas.openxmlformats.org/officeDocument/2006/relationships/hyperlink" Target="http://www.td-fabrik.ru/catalog/domashnie-tapochki-vysokie/H67/" TargetMode="External"/><Relationship Id="rId138" Type="http://schemas.openxmlformats.org/officeDocument/2006/relationships/hyperlink" Target="http://www.td-fabrik.ru/catalog/kolgotki-azhurnye-iz-modala/RT11/" TargetMode="External"/><Relationship Id="rId159" Type="http://schemas.openxmlformats.org/officeDocument/2006/relationships/hyperlink" Target="http://www.td-fabrik.ru/catalog/kolgotki-klassicheskie-teplye/TN2/" TargetMode="External"/><Relationship Id="rId170" Type="http://schemas.openxmlformats.org/officeDocument/2006/relationships/hyperlink" Target="http://www.td-fabrik.ru/catalog/legginsy-kroenye/VC4/" TargetMode="External"/><Relationship Id="rId191" Type="http://schemas.openxmlformats.org/officeDocument/2006/relationships/hyperlink" Target="http://www.td-fabrik.ru/catalog/legginsy-teplye-s-nachesom/K1/" TargetMode="External"/><Relationship Id="rId205" Type="http://schemas.openxmlformats.org/officeDocument/2006/relationships/hyperlink" Target="http://www.td-fabrik.ru/catalog/muzhskoe-bele-kalsony/N1/" TargetMode="External"/><Relationship Id="rId226" Type="http://schemas.openxmlformats.org/officeDocument/2006/relationships/hyperlink" Target="http://www.td-fabrik.ru/catalog/sledki/QP1/" TargetMode="External"/><Relationship Id="rId107" Type="http://schemas.openxmlformats.org/officeDocument/2006/relationships/hyperlink" Target="http://www.td-fabrik.ru/catalog/kolgotki-fantaziynye-iz-khlopka/R61053/" TargetMode="External"/><Relationship Id="rId11" Type="http://schemas.openxmlformats.org/officeDocument/2006/relationships/hyperlink" Target="http://www.td-fabrik.ru/catalog/kolgotki-klassicheskie-teplye/" TargetMode="External"/><Relationship Id="rId32" Type="http://schemas.openxmlformats.org/officeDocument/2006/relationships/hyperlink" Target="http://www.td-fabrik.ru/catalog/mitenki/" TargetMode="External"/><Relationship Id="rId53" Type="http://schemas.openxmlformats.org/officeDocument/2006/relationships/hyperlink" Target="http://www.td-fabrik.ru/catalog/domashnie-tapochki-nizkie/H49/" TargetMode="External"/><Relationship Id="rId74" Type="http://schemas.openxmlformats.org/officeDocument/2006/relationships/hyperlink" Target="http://www.td-fabrik.ru/catalog/domashnie-tapochki-nizkie/H22/" TargetMode="External"/><Relationship Id="rId128" Type="http://schemas.openxmlformats.org/officeDocument/2006/relationships/hyperlink" Target="http://www.td-fabrik.ru/catalog/kolgotki-fantaziynye-iz-poliamida/X21/" TargetMode="External"/><Relationship Id="rId149" Type="http://schemas.openxmlformats.org/officeDocument/2006/relationships/hyperlink" Target="http://www.td-fabrik.ru/catalog/kolgotki-azhurnye-iz-poliamida/XF2/" TargetMode="External"/><Relationship Id="rId5" Type="http://schemas.openxmlformats.org/officeDocument/2006/relationships/hyperlink" Target="http://www.td-fabrik.ru/catalog/domashnie-tapochki-vysokie/" TargetMode="External"/><Relationship Id="rId95" Type="http://schemas.openxmlformats.org/officeDocument/2006/relationships/hyperlink" Target="http://www.td-fabrik.ru/catalog/domashnie-tapochki-vysokie/H23/" TargetMode="External"/><Relationship Id="rId160" Type="http://schemas.openxmlformats.org/officeDocument/2006/relationships/hyperlink" Target="http://www.td-fabrik.ru/catalog/kolgotki-klassicheskie-teplye/TE1/" TargetMode="External"/><Relationship Id="rId181" Type="http://schemas.openxmlformats.org/officeDocument/2006/relationships/hyperlink" Target="http://www.td-fabrik.ru/catalog/legginsy-besshovye-teplye-s-utyagivayushchim-effektom/MS2/" TargetMode="External"/><Relationship Id="rId216" Type="http://schemas.openxmlformats.org/officeDocument/2006/relationships/hyperlink" Target="http://www.td-fabrik.ru/catalog/getry/Y5/" TargetMode="External"/><Relationship Id="rId22" Type="http://schemas.openxmlformats.org/officeDocument/2006/relationships/hyperlink" Target="http://www.td-fabrik.ru/catalog/legginsy-teplye-s-nachesom/" TargetMode="External"/><Relationship Id="rId27" Type="http://schemas.openxmlformats.org/officeDocument/2006/relationships/hyperlink" Target="http://www.td-fabrik.ru/catalog/zhenskoe-bele-korrektiruyushchie-shorty/" TargetMode="External"/><Relationship Id="rId43" Type="http://schemas.openxmlformats.org/officeDocument/2006/relationships/hyperlink" Target="http://www.td-fabrik.ru/catalog/domashnie-tapochki-nizkie/H73/" TargetMode="External"/><Relationship Id="rId48" Type="http://schemas.openxmlformats.org/officeDocument/2006/relationships/hyperlink" Target="http://www.td-fabrik.ru/catalog/domashnie-tapochki-nizkie/H59/" TargetMode="External"/><Relationship Id="rId64" Type="http://schemas.openxmlformats.org/officeDocument/2006/relationships/hyperlink" Target="http://www.td-fabrik.ru/catalog/domashnie-tapochki-nizkie/H36/" TargetMode="External"/><Relationship Id="rId69" Type="http://schemas.openxmlformats.org/officeDocument/2006/relationships/hyperlink" Target="http://www.td-fabrik.ru/catalog/domashnie-tapochki-nizkie/H28/" TargetMode="External"/><Relationship Id="rId113" Type="http://schemas.openxmlformats.org/officeDocument/2006/relationships/hyperlink" Target="http://www.td-fabrik.ru/catalog/kolgotki-fantaziynye-iz-khlopka/R52095/" TargetMode="External"/><Relationship Id="rId118" Type="http://schemas.openxmlformats.org/officeDocument/2006/relationships/hyperlink" Target="http://www.td-fabrik.ru/catalog/kolgotki-fantaziynye-iz-khlopka/R52188/" TargetMode="External"/><Relationship Id="rId134" Type="http://schemas.openxmlformats.org/officeDocument/2006/relationships/hyperlink" Target="http://www.td-fabrik.ru/catalog/kolgotki-azhurnye-iz-modala/RT15/" TargetMode="External"/><Relationship Id="rId139" Type="http://schemas.openxmlformats.org/officeDocument/2006/relationships/hyperlink" Target="http://www.td-fabrik.ru/catalog/kolgotki-azhurnye-iz-modala/RT10/" TargetMode="External"/><Relationship Id="rId80" Type="http://schemas.openxmlformats.org/officeDocument/2006/relationships/hyperlink" Target="http://www.td-fabrik.ru/catalog/domashnie-tapochki-vysokie/H71/" TargetMode="External"/><Relationship Id="rId85" Type="http://schemas.openxmlformats.org/officeDocument/2006/relationships/hyperlink" Target="http://www.td-fabrik.ru/catalog/domashnie-tapochki-vysokie/H66/" TargetMode="External"/><Relationship Id="rId150" Type="http://schemas.openxmlformats.org/officeDocument/2006/relationships/hyperlink" Target="http://www.td-fabrik.ru/catalog/kolgotki-azhurnye-iz-poliamida/XF1/" TargetMode="External"/><Relationship Id="rId155" Type="http://schemas.openxmlformats.org/officeDocument/2006/relationships/hyperlink" Target="http://www.td-fabrik.ru/catalog/kolgotki-klassicheskie/A70/" TargetMode="External"/><Relationship Id="rId171" Type="http://schemas.openxmlformats.org/officeDocument/2006/relationships/hyperlink" Target="http://www.td-fabrik.ru/catalog/legginsy-kroenye/VC12/" TargetMode="External"/><Relationship Id="rId176" Type="http://schemas.openxmlformats.org/officeDocument/2006/relationships/hyperlink" Target="http://www.td-fabrik.ru/catalog/legginsy-besshovnye-dzhinsovye/V3/" TargetMode="External"/><Relationship Id="rId192" Type="http://schemas.openxmlformats.org/officeDocument/2006/relationships/hyperlink" Target="http://www.td-fabrik.ru/catalog/legginsy-teplye-s-nachesom/K2/" TargetMode="External"/><Relationship Id="rId197" Type="http://schemas.openxmlformats.org/officeDocument/2006/relationships/hyperlink" Target="http://www.td-fabrik.ru/catalog/zhenskoe-bele-korrektiruyushchie-shorty/Z2/" TargetMode="External"/><Relationship Id="rId206" Type="http://schemas.openxmlformats.org/officeDocument/2006/relationships/hyperlink" Target="http://www.td-fabrik.ru/catalog/muzhskoe-bele-kalsony/N2/" TargetMode="External"/><Relationship Id="rId227" Type="http://schemas.openxmlformats.org/officeDocument/2006/relationships/hyperlink" Target="http://www.td-fabrik.ru/catalog/sledki/QP2/" TargetMode="External"/><Relationship Id="rId201" Type="http://schemas.openxmlformats.org/officeDocument/2006/relationships/hyperlink" Target="http://www.td-fabrik.ru/catalog/zhenskoe-bele-korrektiruyushchiy-top/Z6/" TargetMode="External"/><Relationship Id="rId222" Type="http://schemas.openxmlformats.org/officeDocument/2006/relationships/hyperlink" Target="http://www.td-fabrik.ru/catalog/golfy-klassicheskie-golfy/B20/" TargetMode="External"/><Relationship Id="rId12" Type="http://schemas.openxmlformats.org/officeDocument/2006/relationships/hyperlink" Target="http://www.td-fabrik.ru/catalog/legginsy/" TargetMode="External"/><Relationship Id="rId17" Type="http://schemas.openxmlformats.org/officeDocument/2006/relationships/hyperlink" Target="http://www.td-fabrik.ru/catalog/legginsy-besshovye-teplye-s-utyagivayushchim-effektom/" TargetMode="External"/><Relationship Id="rId33" Type="http://schemas.openxmlformats.org/officeDocument/2006/relationships/hyperlink" Target="http://www.td-fabrik.ru/catalog/noski/" TargetMode="External"/><Relationship Id="rId38" Type="http://schemas.openxmlformats.org/officeDocument/2006/relationships/hyperlink" Target="http://www.td-fabrik.ru/catalog/golfy-klassicheskie-golfy/" TargetMode="External"/><Relationship Id="rId59" Type="http://schemas.openxmlformats.org/officeDocument/2006/relationships/hyperlink" Target="http://www.td-fabrik.ru/catalog/domashnie-tapochki-nizkie/H13/" TargetMode="External"/><Relationship Id="rId103" Type="http://schemas.openxmlformats.org/officeDocument/2006/relationships/hyperlink" Target="http://www.td-fabrik.ru/catalog/kolgotki-fantaziynye-iz-khlopka/R3/" TargetMode="External"/><Relationship Id="rId108" Type="http://schemas.openxmlformats.org/officeDocument/2006/relationships/hyperlink" Target="http://www.td-fabrik.ru/catalog/kolgotki-fantaziynye-iz-khlopka/R52122/" TargetMode="External"/><Relationship Id="rId124" Type="http://schemas.openxmlformats.org/officeDocument/2006/relationships/hyperlink" Target="http://www.td-fabrik.ru/catalog/kolgotki-fantaziynye-iz-khlopka/R52177/?sphrase_id=6398" TargetMode="External"/><Relationship Id="rId129" Type="http://schemas.openxmlformats.org/officeDocument/2006/relationships/hyperlink" Target="http://www.td-fabrik.ru/catalog/kolgotki-fantaziynye-iz-poliamida/X19/" TargetMode="External"/><Relationship Id="rId54" Type="http://schemas.openxmlformats.org/officeDocument/2006/relationships/hyperlink" Target="http://www.td-fabrik.ru/catalog/domashnie-tapochki-nizkie/H45/" TargetMode="External"/><Relationship Id="rId70" Type="http://schemas.openxmlformats.org/officeDocument/2006/relationships/hyperlink" Target="http://www.td-fabrik.ru/catalog/domashnie-tapochki-nizkie/H1/" TargetMode="External"/><Relationship Id="rId75" Type="http://schemas.openxmlformats.org/officeDocument/2006/relationships/hyperlink" Target="http://www.td-fabrik.ru/catalog/domashnie-tapochki-nizkie/H20/" TargetMode="External"/><Relationship Id="rId91" Type="http://schemas.openxmlformats.org/officeDocument/2006/relationships/hyperlink" Target="http://www.td-fabrik.ru/catalog/domashnie-tapochki-vysokie/H44/" TargetMode="External"/><Relationship Id="rId96" Type="http://schemas.openxmlformats.org/officeDocument/2006/relationships/hyperlink" Target="http://www.td-fabrik.ru/catalog/domashnie-tapochki-vysokie/H21/" TargetMode="External"/><Relationship Id="rId140" Type="http://schemas.openxmlformats.org/officeDocument/2006/relationships/hyperlink" Target="http://www.td-fabrik.ru/catalog/kolgotki-azhurnye-iz-modala/RT9/" TargetMode="External"/><Relationship Id="rId145" Type="http://schemas.openxmlformats.org/officeDocument/2006/relationships/hyperlink" Target="http://www.td-fabrik.ru/catalog/kolgotki-azhurnye-iz-modala/RT3/" TargetMode="External"/><Relationship Id="rId161" Type="http://schemas.openxmlformats.org/officeDocument/2006/relationships/hyperlink" Target="http://www.td-fabrik.ru/catalog/kolgotki-klassicheskie-teplye/TM1/" TargetMode="External"/><Relationship Id="rId166" Type="http://schemas.openxmlformats.org/officeDocument/2006/relationships/hyperlink" Target="http://www.td-fabrik.ru/catalog/legginsy-kroenye/VC1/" TargetMode="External"/><Relationship Id="rId182" Type="http://schemas.openxmlformats.org/officeDocument/2006/relationships/hyperlink" Target="http://www.td-fabrik.ru/catalog/legginsy-besshovye-teplye-s-utyagivayushchim-effektom/MS1/" TargetMode="External"/><Relationship Id="rId187" Type="http://schemas.openxmlformats.org/officeDocument/2006/relationships/hyperlink" Target="http://www.td-fabrik.ru/catalog/legginsy-azhurnyy-modal/RL4/" TargetMode="External"/><Relationship Id="rId217" Type="http://schemas.openxmlformats.org/officeDocument/2006/relationships/hyperlink" Target="http://www.td-fabrik.ru/catalog/getry/Y3/" TargetMode="External"/><Relationship Id="rId1" Type="http://schemas.openxmlformats.org/officeDocument/2006/relationships/hyperlink" Target="http://www.td-fabrik.ru/" TargetMode="External"/><Relationship Id="rId6" Type="http://schemas.openxmlformats.org/officeDocument/2006/relationships/hyperlink" Target="http://www.td-fabrik.ru/catalog/kolgotki-fantaziynye-iz-khlopka/" TargetMode="External"/><Relationship Id="rId212" Type="http://schemas.openxmlformats.org/officeDocument/2006/relationships/hyperlink" Target="http://www.td-fabrik.ru/catalog/getry/Y9/" TargetMode="External"/><Relationship Id="rId233" Type="http://schemas.openxmlformats.org/officeDocument/2006/relationships/printerSettings" Target="../printerSettings/printerSettings1.bin"/><Relationship Id="rId23" Type="http://schemas.openxmlformats.org/officeDocument/2006/relationships/hyperlink" Target="http://www.td-fabrik.ru/catalog/chulki/" TargetMode="External"/><Relationship Id="rId28" Type="http://schemas.openxmlformats.org/officeDocument/2006/relationships/hyperlink" Target="http://www.td-fabrik.ru/catalog/muzhskoe_bele/" TargetMode="External"/><Relationship Id="rId49" Type="http://schemas.openxmlformats.org/officeDocument/2006/relationships/hyperlink" Target="http://www.td-fabrik.ru/catalog/domashnie-tapochki-nizkie/H58/" TargetMode="External"/><Relationship Id="rId114" Type="http://schemas.openxmlformats.org/officeDocument/2006/relationships/hyperlink" Target="http://www.td-fabrik.ru/catalog/kolgotki-fantaziynye-iz-khlopka/R52187/" TargetMode="External"/><Relationship Id="rId119" Type="http://schemas.openxmlformats.org/officeDocument/2006/relationships/hyperlink" Target="http://www.td-fabrik.ru/catalog/kolgotki-fantaziynye-iz-khlopka/R52160/" TargetMode="External"/><Relationship Id="rId44" Type="http://schemas.openxmlformats.org/officeDocument/2006/relationships/hyperlink" Target="http://www.td-fabrik.ru/catalog/domashnie-tapochki-nizkie/H65/" TargetMode="External"/><Relationship Id="rId60" Type="http://schemas.openxmlformats.org/officeDocument/2006/relationships/hyperlink" Target="http://www.td-fabrik.ru/catalog/domashnie-tapochki-nizkie/H3/" TargetMode="External"/><Relationship Id="rId65" Type="http://schemas.openxmlformats.org/officeDocument/2006/relationships/hyperlink" Target="http://www.td-fabrik.ru/catalog/domashnie-tapochki-nizkie/H35/" TargetMode="External"/><Relationship Id="rId81" Type="http://schemas.openxmlformats.org/officeDocument/2006/relationships/hyperlink" Target="http://www.td-fabrik.ru/catalog/domashnie-tapochki-vysokie/H70/" TargetMode="External"/><Relationship Id="rId86" Type="http://schemas.openxmlformats.org/officeDocument/2006/relationships/hyperlink" Target="http://www.td-fabrik.ru/catalog/domashnie-tapochki-vysokie/H62/" TargetMode="External"/><Relationship Id="rId130" Type="http://schemas.openxmlformats.org/officeDocument/2006/relationships/hyperlink" Target="http://www.td-fabrik.ru/catalog/kolgotki-fantaziynye-iz-poliamida/X12/" TargetMode="External"/><Relationship Id="rId135" Type="http://schemas.openxmlformats.org/officeDocument/2006/relationships/hyperlink" Target="http://www.td-fabrik.ru/catalog/kolgotki-azhurnye-iz-modala/RT14/" TargetMode="External"/><Relationship Id="rId151" Type="http://schemas.openxmlformats.org/officeDocument/2006/relationships/hyperlink" Target="http://www.td-fabrik.ru/catalog/kolgotki-klassicheskie/E40-1/" TargetMode="External"/><Relationship Id="rId156" Type="http://schemas.openxmlformats.org/officeDocument/2006/relationships/hyperlink" Target="http://www.td-fabrik.ru/catalog/kolgotki-klassicheskie/A402/" TargetMode="External"/><Relationship Id="rId177" Type="http://schemas.openxmlformats.org/officeDocument/2006/relationships/hyperlink" Target="http://www.td-fabrik.ru/catalog/legginsy-besshovnye-dzhinsovye/V3--1/" TargetMode="External"/><Relationship Id="rId198" Type="http://schemas.openxmlformats.org/officeDocument/2006/relationships/hyperlink" Target="http://www.td-fabrik.ru/catalog/zhenskoe-bele-korrektiruyushchie-shorty/Z3/" TargetMode="External"/><Relationship Id="rId172" Type="http://schemas.openxmlformats.org/officeDocument/2006/relationships/hyperlink" Target="http://www.td-fabrik.ru/catalog/legginsy-kroenye/VC11/" TargetMode="External"/><Relationship Id="rId193" Type="http://schemas.openxmlformats.org/officeDocument/2006/relationships/hyperlink" Target="http://www.td-fabrik.ru/catalog/chulki-azhurnye-chulki/RO7/" TargetMode="External"/><Relationship Id="rId202" Type="http://schemas.openxmlformats.org/officeDocument/2006/relationships/hyperlink" Target="http://www.td-fabrik.ru/catalog/zhenskoe-bele-korrektiruyushchiy-top/Z7/" TargetMode="External"/><Relationship Id="rId207" Type="http://schemas.openxmlformats.org/officeDocument/2006/relationships/hyperlink" Target="http://www.td-fabrik.ru/catalog/muzhskoe-bele-termobele/W1/" TargetMode="External"/><Relationship Id="rId223" Type="http://schemas.openxmlformats.org/officeDocument/2006/relationships/hyperlink" Target="http://www.td-fabrik.ru/catalog/golfy-klassicheskie-golfy/B_1/" TargetMode="External"/><Relationship Id="rId228" Type="http://schemas.openxmlformats.org/officeDocument/2006/relationships/hyperlink" Target="http://www.td-fabrik.ru/catalog/noski-noski-zhenskie/C60_1/" TargetMode="External"/><Relationship Id="rId13" Type="http://schemas.openxmlformats.org/officeDocument/2006/relationships/hyperlink" Target="http://www.td-fabrik.ru/catalog/legginsy-kroenye/" TargetMode="External"/><Relationship Id="rId18" Type="http://schemas.openxmlformats.org/officeDocument/2006/relationships/hyperlink" Target="http://www.td-fabrik.ru/catalog/legginsy-besshovnye-s-vytyazhnym-vorsom/" TargetMode="External"/><Relationship Id="rId39" Type="http://schemas.openxmlformats.org/officeDocument/2006/relationships/hyperlink" Target="http://www.td-fabrik.ru/catalog/golfy-fantaziynye-golfy/" TargetMode="External"/><Relationship Id="rId109" Type="http://schemas.openxmlformats.org/officeDocument/2006/relationships/hyperlink" Target="http://www.td-fabrik.ru/catalog/kolgotki-fantaziynye-iz-khlopka/R52135/" TargetMode="External"/><Relationship Id="rId34" Type="http://schemas.openxmlformats.org/officeDocument/2006/relationships/hyperlink" Target="http://www.td-fabrik.ru/catalog/noski-noski-zhenskie/" TargetMode="External"/><Relationship Id="rId50" Type="http://schemas.openxmlformats.org/officeDocument/2006/relationships/hyperlink" Target="http://www.td-fabrik.ru/catalog/domashnie-tapochki-nizkie/H57/" TargetMode="External"/><Relationship Id="rId55" Type="http://schemas.openxmlformats.org/officeDocument/2006/relationships/hyperlink" Target="http://www.td-fabrik.ru/catalog/domashnie-tapochki-nizkie/H43/" TargetMode="External"/><Relationship Id="rId76" Type="http://schemas.openxmlformats.org/officeDocument/2006/relationships/hyperlink" Target="http://www.td-fabrik.ru/catalog/domashnie-tapochki-nizkie/H16/" TargetMode="External"/><Relationship Id="rId97" Type="http://schemas.openxmlformats.org/officeDocument/2006/relationships/hyperlink" Target="http://www.td-fabrik.ru/catalog/domashnie-tapochki-vysokie/H18/" TargetMode="External"/><Relationship Id="rId104" Type="http://schemas.openxmlformats.org/officeDocument/2006/relationships/hyperlink" Target="http://www.td-fabrik.ru/catalog/kolgotki-fantaziynye-iz-khlopka/R61086/" TargetMode="External"/><Relationship Id="rId120" Type="http://schemas.openxmlformats.org/officeDocument/2006/relationships/hyperlink" Target="http://www.td-fabrik.ru/catalog/kolgotki-fantaziynye-iz-khlopka/R52125/" TargetMode="External"/><Relationship Id="rId125" Type="http://schemas.openxmlformats.org/officeDocument/2006/relationships/hyperlink" Target="http://www.td-fabrik.ru/catalog/kolgotki-fantaziynye-iz-khlopka/R3D1/?sphrase_id=6399" TargetMode="External"/><Relationship Id="rId141" Type="http://schemas.openxmlformats.org/officeDocument/2006/relationships/hyperlink" Target="http://www.td-fabrik.ru/catalog/kolgotki-azhurnye-iz-modala/RT8/" TargetMode="External"/><Relationship Id="rId146" Type="http://schemas.openxmlformats.org/officeDocument/2006/relationships/hyperlink" Target="http://www.td-fabrik.ru/catalog/kolgotki-azhurnye-iz-modala/RT1/" TargetMode="External"/><Relationship Id="rId167" Type="http://schemas.openxmlformats.org/officeDocument/2006/relationships/hyperlink" Target="http://www.td-fabrik.ru/catalog/legginsy-kroenye/VC7/" TargetMode="External"/><Relationship Id="rId188" Type="http://schemas.openxmlformats.org/officeDocument/2006/relationships/hyperlink" Target="http://www.td-fabrik.ru/catalog/legginsy-azhurnyy-modal/RL2/" TargetMode="External"/><Relationship Id="rId7" Type="http://schemas.openxmlformats.org/officeDocument/2006/relationships/hyperlink" Target="http://www.td-fabrik.ru/catalog/kolgotki-fantaziynye-iz-poliamida/" TargetMode="External"/><Relationship Id="rId71" Type="http://schemas.openxmlformats.org/officeDocument/2006/relationships/hyperlink" Target="http://www.td-fabrik.ru/catalog/domashnie-tapochki-nizkie/H27/" TargetMode="External"/><Relationship Id="rId92" Type="http://schemas.openxmlformats.org/officeDocument/2006/relationships/hyperlink" Target="http://www.td-fabrik.ru/catalog/domashnie-tapochki-vysokie/H41/" TargetMode="External"/><Relationship Id="rId162" Type="http://schemas.openxmlformats.org/officeDocument/2006/relationships/hyperlink" Target="http://www.td-fabrik.ru/catalog/kolgotki-klassicheskie-teplye/TE2/" TargetMode="External"/><Relationship Id="rId183" Type="http://schemas.openxmlformats.org/officeDocument/2006/relationships/hyperlink" Target="http://www.td-fabrik.ru/catalog/legginsy-besshovnye-s-vytyazhnym-vorsom/MX1/" TargetMode="External"/><Relationship Id="rId213" Type="http://schemas.openxmlformats.org/officeDocument/2006/relationships/hyperlink" Target="http://www.td-fabrik.ru/catalog/getry/Y8/" TargetMode="External"/><Relationship Id="rId218" Type="http://schemas.openxmlformats.org/officeDocument/2006/relationships/hyperlink" Target="http://www.td-fabrik.ru/catalog/getry/Y2/" TargetMode="External"/><Relationship Id="rId234" Type="http://schemas.openxmlformats.org/officeDocument/2006/relationships/drawing" Target="../drawings/drawing1.xml"/><Relationship Id="rId2" Type="http://schemas.openxmlformats.org/officeDocument/2006/relationships/hyperlink" Target="http://www.td-fabrik.ru/catalog/domashnie-tapochki/" TargetMode="External"/><Relationship Id="rId29" Type="http://schemas.openxmlformats.org/officeDocument/2006/relationships/hyperlink" Target="http://www.td-fabrik.ru/catalog/muzhskoe-bele-kalsony/" TargetMode="External"/><Relationship Id="rId24" Type="http://schemas.openxmlformats.org/officeDocument/2006/relationships/hyperlink" Target="http://www.td-fabrik.ru/catalog/zhenskoe_bele/" TargetMode="External"/><Relationship Id="rId40" Type="http://schemas.openxmlformats.org/officeDocument/2006/relationships/hyperlink" Target="http://www.td-fabrik.ru/catalog/domashnie-tapochki-nizkie/H1--1/" TargetMode="External"/><Relationship Id="rId45" Type="http://schemas.openxmlformats.org/officeDocument/2006/relationships/hyperlink" Target="http://www.td-fabrik.ru/catalog/domashnie-tapochki-nizkie/H64/" TargetMode="External"/><Relationship Id="rId66" Type="http://schemas.openxmlformats.org/officeDocument/2006/relationships/hyperlink" Target="http://www.td-fabrik.ru/catalog/domashnie-tapochki-nizkie/H34/" TargetMode="External"/><Relationship Id="rId87" Type="http://schemas.openxmlformats.org/officeDocument/2006/relationships/hyperlink" Target="http://www.td-fabrik.ru/catalog/domashnie-tapochki-vysokie/H61/" TargetMode="External"/><Relationship Id="rId110" Type="http://schemas.openxmlformats.org/officeDocument/2006/relationships/hyperlink" Target="http://www.td-fabrik.ru/catalog/kolgotki-fantaziynye-iz-khlopka/R52196/" TargetMode="External"/><Relationship Id="rId115" Type="http://schemas.openxmlformats.org/officeDocument/2006/relationships/hyperlink" Target="http://www.td-fabrik.ru/catalog/kolgotki-fantaziynye-iz-khlopka/R52183/" TargetMode="External"/><Relationship Id="rId131" Type="http://schemas.openxmlformats.org/officeDocument/2006/relationships/hyperlink" Target="http://www.td-fabrik.ru/catalog/kolgotki-fantaziynye-iz-poliamida/X11/" TargetMode="External"/><Relationship Id="rId136" Type="http://schemas.openxmlformats.org/officeDocument/2006/relationships/hyperlink" Target="http://www.td-fabrik.ru/catalog/kolgotki-azhurnye-iz-modala/RT13/" TargetMode="External"/><Relationship Id="rId157" Type="http://schemas.openxmlformats.org/officeDocument/2006/relationships/hyperlink" Target="http://www.td-fabrik.ru/catalog/kolgotki-klassicheskie/A401/" TargetMode="External"/><Relationship Id="rId178" Type="http://schemas.openxmlformats.org/officeDocument/2006/relationships/hyperlink" Target="http://www.td-fabrik.ru/catalog/legginsy-besshovnye-fantaziynye/VF1/" TargetMode="External"/><Relationship Id="rId61" Type="http://schemas.openxmlformats.org/officeDocument/2006/relationships/hyperlink" Target="http://www.td-fabrik.ru/catalog/domashnie-tapochki-nizkie/H39/" TargetMode="External"/><Relationship Id="rId82" Type="http://schemas.openxmlformats.org/officeDocument/2006/relationships/hyperlink" Target="http://www.td-fabrik.ru/catalog/domashnie-tapochki-vysokie/H69/" TargetMode="External"/><Relationship Id="rId152" Type="http://schemas.openxmlformats.org/officeDocument/2006/relationships/hyperlink" Target="http://www.td-fabrik.ru/catalog/kolgotki-klassicheskie/A20-4/" TargetMode="External"/><Relationship Id="rId173" Type="http://schemas.openxmlformats.org/officeDocument/2006/relationships/hyperlink" Target="http://www.td-fabrik.ru/catalog/legginsy-kroenye/VC11/" TargetMode="External"/><Relationship Id="rId194" Type="http://schemas.openxmlformats.org/officeDocument/2006/relationships/hyperlink" Target="http://www.td-fabrik.ru/catalog/chulki-azhurnye-chulki/RO2/" TargetMode="External"/><Relationship Id="rId199" Type="http://schemas.openxmlformats.org/officeDocument/2006/relationships/hyperlink" Target="http://www.td-fabrik.ru/catalog/zhenskoe-bele-korrektiruyushchiy-top/Z5/" TargetMode="External"/><Relationship Id="rId203" Type="http://schemas.openxmlformats.org/officeDocument/2006/relationships/hyperlink" Target="http://www.td-fabrik.ru/catalog/zhenskoe-bele-korrektiruyushchiy-top/Z7/" TargetMode="External"/><Relationship Id="rId208" Type="http://schemas.openxmlformats.org/officeDocument/2006/relationships/hyperlink" Target="http://www.td-fabrik.ru/catalog/getry/Y13/" TargetMode="External"/><Relationship Id="rId229" Type="http://schemas.openxmlformats.org/officeDocument/2006/relationships/hyperlink" Target="http://www.td-fabrik.ru/catalog/golfy-fantaziynye-golfy/BF2/" TargetMode="External"/><Relationship Id="rId19" Type="http://schemas.openxmlformats.org/officeDocument/2006/relationships/hyperlink" Target="http://www.td-fabrik.ru/catalog/legginsy-becshovnye-korrektiruyushchie-iz-bambuka/" TargetMode="External"/><Relationship Id="rId224" Type="http://schemas.openxmlformats.org/officeDocument/2006/relationships/hyperlink" Target="http://www.td-fabrik.ru/catalog/golfy-klassicheskie-golfy/B40_1/" TargetMode="External"/><Relationship Id="rId14" Type="http://schemas.openxmlformats.org/officeDocument/2006/relationships/hyperlink" Target="http://www.td-fabrik.ru/catalog/legginsy-besshovnye-dzhinsovye/" TargetMode="External"/><Relationship Id="rId30" Type="http://schemas.openxmlformats.org/officeDocument/2006/relationships/hyperlink" Target="http://www.td-fabrik.ru/catalog/muzhskoe-bele-termobele/" TargetMode="External"/><Relationship Id="rId35" Type="http://schemas.openxmlformats.org/officeDocument/2006/relationships/hyperlink" Target="http://www.td-fabrik.ru/catalog/noski-noski-muzhskie/" TargetMode="External"/><Relationship Id="rId56" Type="http://schemas.openxmlformats.org/officeDocument/2006/relationships/hyperlink" Target="http://www.td-fabrik.ru/catalog/domashnie-tapochki-nizkie/H42/" TargetMode="External"/><Relationship Id="rId77" Type="http://schemas.openxmlformats.org/officeDocument/2006/relationships/hyperlink" Target="http://www.td-fabrik.ru/catalog/domashnie-tapochki-nizkie/H32/" TargetMode="External"/><Relationship Id="rId100" Type="http://schemas.openxmlformats.org/officeDocument/2006/relationships/hyperlink" Target="http://www.td-fabrik.ru/catalog/kolgotki-fantaziynye-iz-khlopka/R2/" TargetMode="External"/><Relationship Id="rId105" Type="http://schemas.openxmlformats.org/officeDocument/2006/relationships/hyperlink" Target="http://www.td-fabrik.ru/catalog/kolgotki-fantaziynye-iz-khlopka/R61082/" TargetMode="External"/><Relationship Id="rId126" Type="http://schemas.openxmlformats.org/officeDocument/2006/relationships/hyperlink" Target="http://www.td-fabrik.ru/catalog/kolgotki-fantaziynye-iz-poliamida/X40--1/" TargetMode="External"/><Relationship Id="rId147" Type="http://schemas.openxmlformats.org/officeDocument/2006/relationships/hyperlink" Target="http://www.td-fabrik.ru/catalog/kolgotki-azhurnye-iz-poliamida/XF4/" TargetMode="External"/><Relationship Id="rId168" Type="http://schemas.openxmlformats.org/officeDocument/2006/relationships/hyperlink" Target="http://www.td-fabrik.ru/catalog/legginsy-kroenye/VC6/" TargetMode="External"/><Relationship Id="rId8" Type="http://schemas.openxmlformats.org/officeDocument/2006/relationships/hyperlink" Target="http://www.td-fabrik.ru/catalog/kolgotki-azhurnye-iz-modala/" TargetMode="External"/><Relationship Id="rId51" Type="http://schemas.openxmlformats.org/officeDocument/2006/relationships/hyperlink" Target="http://www.td-fabrik.ru/catalog/domashnie-tapochki-nizkie/H54/" TargetMode="External"/><Relationship Id="rId72" Type="http://schemas.openxmlformats.org/officeDocument/2006/relationships/hyperlink" Target="http://www.td-fabrik.ru/catalog/domashnie-tapochki-nizkie/H25/" TargetMode="External"/><Relationship Id="rId93" Type="http://schemas.openxmlformats.org/officeDocument/2006/relationships/hyperlink" Target="http://www.td-fabrik.ru/catalog/domashnie-tapochki-vysokie/H30/" TargetMode="External"/><Relationship Id="rId98" Type="http://schemas.openxmlformats.org/officeDocument/2006/relationships/hyperlink" Target="http://www.td-fabrik.ru/catalog/domashnie-tapochki-vysokie/H17/" TargetMode="External"/><Relationship Id="rId121" Type="http://schemas.openxmlformats.org/officeDocument/2006/relationships/hyperlink" Target="http://www.td-fabrik.ru/catalog/kolgotki-fantaziynye-iz-khlopka/R52185/" TargetMode="External"/><Relationship Id="rId142" Type="http://schemas.openxmlformats.org/officeDocument/2006/relationships/hyperlink" Target="http://www.td-fabrik.ru/catalog/kolgotki-azhurnye-iz-modala/RT7/" TargetMode="External"/><Relationship Id="rId163" Type="http://schemas.openxmlformats.org/officeDocument/2006/relationships/hyperlink" Target="http://www.td-fabrik.ru/catalog/kolgotki-klassicheskie-teplye/RT6/" TargetMode="External"/><Relationship Id="rId184" Type="http://schemas.openxmlformats.org/officeDocument/2006/relationships/hyperlink" Target="http://www.td-fabrik.ru/catalog/legginsy-besshovnye-s-vytyazhnym-vorsom/MX2/" TargetMode="External"/><Relationship Id="rId189" Type="http://schemas.openxmlformats.org/officeDocument/2006/relationships/hyperlink" Target="http://www.td-fabrik.ru/catalog/legginsy-azhurnyy-modal/RL1/" TargetMode="External"/><Relationship Id="rId219" Type="http://schemas.openxmlformats.org/officeDocument/2006/relationships/hyperlink" Target="http://www.td-fabrik.ru/catalog/mitenki/" TargetMode="External"/><Relationship Id="rId3" Type="http://schemas.openxmlformats.org/officeDocument/2006/relationships/hyperlink" Target="http://www.td-fabrik.ru/catalog/kolgotki/" TargetMode="External"/><Relationship Id="rId214" Type="http://schemas.openxmlformats.org/officeDocument/2006/relationships/hyperlink" Target="http://www.td-fabrik.ru/catalog/getry/Y7/" TargetMode="External"/><Relationship Id="rId230" Type="http://schemas.openxmlformats.org/officeDocument/2006/relationships/hyperlink" Target="http://www.td-fabrik.ru/catalog/golfy-fantaziynye-golfy/BF1/" TargetMode="External"/><Relationship Id="rId25" Type="http://schemas.openxmlformats.org/officeDocument/2006/relationships/hyperlink" Target="http://www.td-fabrik.ru/catalog/zhenskoe-bele-korrektiruyushchiy-top/" TargetMode="External"/><Relationship Id="rId46" Type="http://schemas.openxmlformats.org/officeDocument/2006/relationships/hyperlink" Target="http://www.td-fabrik.ru/catalog/domashnie-tapochki-nizkie/H63/" TargetMode="External"/><Relationship Id="rId67" Type="http://schemas.openxmlformats.org/officeDocument/2006/relationships/hyperlink" Target="http://www.td-fabrik.ru/catalog/domashnie-tapochki-nizkie/H31/" TargetMode="External"/><Relationship Id="rId116" Type="http://schemas.openxmlformats.org/officeDocument/2006/relationships/hyperlink" Target="http://www.td-fabrik.ru/catalog/kolgotki-fantaziynye-iz-khlopka/R52175/" TargetMode="External"/><Relationship Id="rId137" Type="http://schemas.openxmlformats.org/officeDocument/2006/relationships/hyperlink" Target="http://www.td-fabrik.ru/catalog/kolgotki-azhurnye-iz-modala/RT12/" TargetMode="External"/><Relationship Id="rId158" Type="http://schemas.openxmlformats.org/officeDocument/2006/relationships/hyperlink" Target="http://www.td-fabrik.ru/catalog/kolgotki-klassicheskie/A20/" TargetMode="External"/><Relationship Id="rId20" Type="http://schemas.openxmlformats.org/officeDocument/2006/relationships/hyperlink" Target="http://www.td-fabrik.ru/catalog/legginsy-azhurnyy-modal/" TargetMode="External"/><Relationship Id="rId41" Type="http://schemas.openxmlformats.org/officeDocument/2006/relationships/hyperlink" Target="http://www.td-fabrik.ru/catalog/domashnie-tapochki-nizkie/H75/" TargetMode="External"/><Relationship Id="rId62" Type="http://schemas.openxmlformats.org/officeDocument/2006/relationships/hyperlink" Target="http://www.td-fabrik.ru/catalog/domashnie-tapochki-nizkie/H38/" TargetMode="External"/><Relationship Id="rId83" Type="http://schemas.openxmlformats.org/officeDocument/2006/relationships/hyperlink" Target="http://www.td-fabrik.ru/catalog/domashnie-tapochki-vysokie/H68/" TargetMode="External"/><Relationship Id="rId88" Type="http://schemas.openxmlformats.org/officeDocument/2006/relationships/hyperlink" Target="http://www.td-fabrik.ru/catalog/domashnie-tapochki-vysokie/H56/" TargetMode="External"/><Relationship Id="rId111" Type="http://schemas.openxmlformats.org/officeDocument/2006/relationships/hyperlink" Target="http://www.td-fabrik.ru/catalog/kolgotki-fantaziynye-iz-khlopka/R52123/" TargetMode="External"/><Relationship Id="rId132" Type="http://schemas.openxmlformats.org/officeDocument/2006/relationships/hyperlink" Target="http://www.td-fabrik.ru/catalog/kolgotki-fantaziynye-iz-poliamida/X10/" TargetMode="External"/><Relationship Id="rId153" Type="http://schemas.openxmlformats.org/officeDocument/2006/relationships/hyperlink" Target="http://www.td-fabrik.ru/catalog/kolgotki-klassicheskie/A20-2/" TargetMode="External"/><Relationship Id="rId174" Type="http://schemas.openxmlformats.org/officeDocument/2006/relationships/hyperlink" Target="http://www.td-fabrik.ru/catalog/legginsy-kroenye/VC10/" TargetMode="External"/><Relationship Id="rId179" Type="http://schemas.openxmlformats.org/officeDocument/2006/relationships/hyperlink" Target="http://www.td-fabrik.ru/catalog/legginsy-besshovnye-teplye/M1/" TargetMode="External"/><Relationship Id="rId195" Type="http://schemas.openxmlformats.org/officeDocument/2006/relationships/hyperlink" Target="http://www.td-fabrik.ru/catalog/chulki-azhurnye-chulki/RO1/" TargetMode="External"/><Relationship Id="rId209" Type="http://schemas.openxmlformats.org/officeDocument/2006/relationships/hyperlink" Target="http://www.td-fabrik.ru/catalog/getry/Y12/" TargetMode="External"/><Relationship Id="rId190" Type="http://schemas.openxmlformats.org/officeDocument/2006/relationships/hyperlink" Target="http://www.td-fabrik.ru/catalog/legginsy-klassicheskie-iz-mikrofibry/E40_2/" TargetMode="External"/><Relationship Id="rId204" Type="http://schemas.openxmlformats.org/officeDocument/2006/relationships/hyperlink" Target="http://www.td-fabrik.ru/catalog/zhenskoe-bele-korrektiruyushchaya-mayka/Z8/" TargetMode="External"/><Relationship Id="rId220" Type="http://schemas.openxmlformats.org/officeDocument/2006/relationships/hyperlink" Target="http://www.td-fabrik.ru/catalog/golfy-azhurnye-golfy/BR2/" TargetMode="External"/><Relationship Id="rId225" Type="http://schemas.openxmlformats.org/officeDocument/2006/relationships/hyperlink" Target="http://www.td-fabrik.ru/catalog/sledki/" TargetMode="External"/><Relationship Id="rId15" Type="http://schemas.openxmlformats.org/officeDocument/2006/relationships/hyperlink" Target="http://www.td-fabrik.ru/catalog/legginsy-besshovnye-fantaziynye/" TargetMode="External"/><Relationship Id="rId36" Type="http://schemas.openxmlformats.org/officeDocument/2006/relationships/hyperlink" Target="http://www.td-fabrik.ru/catalog/golfy/" TargetMode="External"/><Relationship Id="rId57" Type="http://schemas.openxmlformats.org/officeDocument/2006/relationships/hyperlink" Target="http://www.td-fabrik.ru/catalog/domashnie-tapochki-nizkie/H40/" TargetMode="External"/><Relationship Id="rId106" Type="http://schemas.openxmlformats.org/officeDocument/2006/relationships/hyperlink" Target="http://www.td-fabrik.ru/catalog/kolgotki-fantaziynye-iz-khlopka/R61056/" TargetMode="External"/><Relationship Id="rId127" Type="http://schemas.openxmlformats.org/officeDocument/2006/relationships/hyperlink" Target="http://www.td-fabrik.ru/catalog/kolgotki-fantaziynye-iz-poliamida/X20/" TargetMode="External"/><Relationship Id="rId10" Type="http://schemas.openxmlformats.org/officeDocument/2006/relationships/hyperlink" Target="http://www.td-fabrik.ru/catalog/kolgotki-klassicheskie/" TargetMode="External"/><Relationship Id="rId31" Type="http://schemas.openxmlformats.org/officeDocument/2006/relationships/hyperlink" Target="http://www.td-fabrik.ru/catalog/getry/" TargetMode="External"/><Relationship Id="rId52" Type="http://schemas.openxmlformats.org/officeDocument/2006/relationships/hyperlink" Target="http://www.td-fabrik.ru/catalog/domashnie-tapochki-nizkie/H50/" TargetMode="External"/><Relationship Id="rId73" Type="http://schemas.openxmlformats.org/officeDocument/2006/relationships/hyperlink" Target="http://www.td-fabrik.ru/catalog/domashnie-tapochki-nizkie/H24/" TargetMode="External"/><Relationship Id="rId78" Type="http://schemas.openxmlformats.org/officeDocument/2006/relationships/hyperlink" Target="http://www.td-fabrik.ru/catalog/domashnie-tapochki-nizkie/H33/" TargetMode="External"/><Relationship Id="rId94" Type="http://schemas.openxmlformats.org/officeDocument/2006/relationships/hyperlink" Target="http://www.td-fabrik.ru/catalog/domashnie-tapochki-vysokie/H26/" TargetMode="External"/><Relationship Id="rId99" Type="http://schemas.openxmlformats.org/officeDocument/2006/relationships/hyperlink" Target="http://www.td-fabrik.ru/catalog/domashnie-tapochki-vysokie/H15/" TargetMode="External"/><Relationship Id="rId101" Type="http://schemas.openxmlformats.org/officeDocument/2006/relationships/hyperlink" Target="http://www.td-fabrik.ru/catalog/kolgotki-fantaziynye-iz-khlopka/R5/" TargetMode="External"/><Relationship Id="rId122" Type="http://schemas.openxmlformats.org/officeDocument/2006/relationships/hyperlink" Target="http://www.td-fabrik.ru/catalog/kolgotki-fantaziynye-iz-khlopka/R52186/" TargetMode="External"/><Relationship Id="rId143" Type="http://schemas.openxmlformats.org/officeDocument/2006/relationships/hyperlink" Target="http://www.td-fabrik.ru/catalog/kolgotki-azhurnye-iz-modala/RT5/" TargetMode="External"/><Relationship Id="rId148" Type="http://schemas.openxmlformats.org/officeDocument/2006/relationships/hyperlink" Target="http://www.td-fabrik.ru/catalog/kolgotki-azhurnye-iz-poliamida/XF3/" TargetMode="External"/><Relationship Id="rId164" Type="http://schemas.openxmlformats.org/officeDocument/2006/relationships/hyperlink" Target="http://www.td-fabrik.ru/catalog/kolgotki-klassicheskie-teplye/TC1/" TargetMode="External"/><Relationship Id="rId169" Type="http://schemas.openxmlformats.org/officeDocument/2006/relationships/hyperlink" Target="http://www.td-fabrik.ru/catalog/legginsy-kroenye/VC2/" TargetMode="External"/><Relationship Id="rId185" Type="http://schemas.openxmlformats.org/officeDocument/2006/relationships/hyperlink" Target="http://www.td-fabrik.ru/catalog/legginsy-becshovnye-korrektiruyushchie-iz-bambuka/Z4/" TargetMode="External"/><Relationship Id="rId4" Type="http://schemas.openxmlformats.org/officeDocument/2006/relationships/hyperlink" Target="http://www.td-fabrik.ru/catalog/domashnie-tapochki-nizkie/" TargetMode="External"/><Relationship Id="rId9" Type="http://schemas.openxmlformats.org/officeDocument/2006/relationships/hyperlink" Target="http://www.td-fabrik.ru/catalog/kolgotki-azhurnye-iz-poliamida/" TargetMode="External"/><Relationship Id="rId180" Type="http://schemas.openxmlformats.org/officeDocument/2006/relationships/hyperlink" Target="http://www.td-fabrik.ru/catalog/legginsy-besshovye-teplye-s-utyagivayushchim-effektom/MS3/" TargetMode="External"/><Relationship Id="rId210" Type="http://schemas.openxmlformats.org/officeDocument/2006/relationships/hyperlink" Target="http://www.td-fabrik.ru/catalog/getry/Y11/" TargetMode="External"/><Relationship Id="rId215" Type="http://schemas.openxmlformats.org/officeDocument/2006/relationships/hyperlink" Target="http://www.td-fabrik.ru/catalog/getry/Y6/" TargetMode="External"/><Relationship Id="rId26" Type="http://schemas.openxmlformats.org/officeDocument/2006/relationships/hyperlink" Target="http://www.td-fabrik.ru/catalog/zhenskoe-bele-korrektiruyushchaya-mayka/" TargetMode="External"/><Relationship Id="rId231" Type="http://schemas.openxmlformats.org/officeDocument/2006/relationships/hyperlink" Target="http://www.td-fabrik.ru/catalog/noski-noski-muzhskie/C03/" TargetMode="External"/><Relationship Id="rId47" Type="http://schemas.openxmlformats.org/officeDocument/2006/relationships/hyperlink" Target="http://www.td-fabrik.ru/catalog/domashnie-tapochki-nizkie/H60/" TargetMode="External"/><Relationship Id="rId68" Type="http://schemas.openxmlformats.org/officeDocument/2006/relationships/hyperlink" Target="http://www.td-fabrik.ru/catalog/domashnie-tapochki-nizkie/H29/" TargetMode="External"/><Relationship Id="rId89" Type="http://schemas.openxmlformats.org/officeDocument/2006/relationships/hyperlink" Target="http://www.td-fabrik.ru/catalog/domashnie-tapochki-vysokie/H51/" TargetMode="External"/><Relationship Id="rId112" Type="http://schemas.openxmlformats.org/officeDocument/2006/relationships/hyperlink" Target="http://www.td-fabrik.ru/catalog/kolgotki-fantaziynye-iz-khlopka/R52112/" TargetMode="External"/><Relationship Id="rId133" Type="http://schemas.openxmlformats.org/officeDocument/2006/relationships/hyperlink" Target="http://www.td-fabrik.ru/catalog/kolgotki-fantaziynye-iz-poliamida/X4/" TargetMode="External"/><Relationship Id="rId154" Type="http://schemas.openxmlformats.org/officeDocument/2006/relationships/hyperlink" Target="http://www.td-fabrik.ru/catalog/kolgotki-klassicheskie/A20-2/" TargetMode="External"/><Relationship Id="rId175" Type="http://schemas.openxmlformats.org/officeDocument/2006/relationships/hyperlink" Target="http://www.td-fabrik.ru/catalog/legginsy-kroenye/VC5/" TargetMode="External"/><Relationship Id="rId196" Type="http://schemas.openxmlformats.org/officeDocument/2006/relationships/hyperlink" Target="http://www.td-fabrik.ru/catalog/zhenskoe-bele-korrektiruyushchie-shorty/Z1/" TargetMode="External"/><Relationship Id="rId200" Type="http://schemas.openxmlformats.org/officeDocument/2006/relationships/hyperlink" Target="http://www.td-fabrik.ru/catalog/zhenskoe-bele-korrektiruyushchiy-top/Z6/" TargetMode="External"/><Relationship Id="rId16" Type="http://schemas.openxmlformats.org/officeDocument/2006/relationships/hyperlink" Target="http://www.td-fabrik.ru/catalog/legginsy-besshovnye-teplye/" TargetMode="External"/><Relationship Id="rId221" Type="http://schemas.openxmlformats.org/officeDocument/2006/relationships/hyperlink" Target="http://www.td-fabrik.ru/catalog/golfy-azhurnye-golfy/BR2/" TargetMode="External"/><Relationship Id="rId37" Type="http://schemas.openxmlformats.org/officeDocument/2006/relationships/hyperlink" Target="http://www.td-fabrik.ru/catalog/golfy-azhurnye-golfy/" TargetMode="External"/><Relationship Id="rId58" Type="http://schemas.openxmlformats.org/officeDocument/2006/relationships/hyperlink" Target="http://www.td-fabrik.ru/catalog/domashnie-tapochki-nizkie/H14/" TargetMode="External"/><Relationship Id="rId79" Type="http://schemas.openxmlformats.org/officeDocument/2006/relationships/hyperlink" Target="http://www.td-fabrik.ru/catalog/domashnie-tapochki-vysokie/H72/" TargetMode="External"/><Relationship Id="rId102" Type="http://schemas.openxmlformats.org/officeDocument/2006/relationships/hyperlink" Target="http://www.td-fabrik.ru/catalog/kolgotki-fantaziynye-iz-khlopka/R4/" TargetMode="External"/><Relationship Id="rId123" Type="http://schemas.openxmlformats.org/officeDocument/2006/relationships/hyperlink" Target="http://www.td-fabrik.ru/catalog/kolgotki-fantaziynye-iz-khlopka/R52165/" TargetMode="External"/><Relationship Id="rId144" Type="http://schemas.openxmlformats.org/officeDocument/2006/relationships/hyperlink" Target="http://www.td-fabrik.ru/catalog/kolgotki-azhurnye-iz-modala/RT4/" TargetMode="External"/><Relationship Id="rId90" Type="http://schemas.openxmlformats.org/officeDocument/2006/relationships/hyperlink" Target="http://www.td-fabrik.ru/catalog/domashnie-tapochki-vysokie/H48/" TargetMode="External"/><Relationship Id="rId165" Type="http://schemas.openxmlformats.org/officeDocument/2006/relationships/hyperlink" Target="http://www.td-fabrik.ru/catalog/legginsy-kroenye/VF3/" TargetMode="External"/><Relationship Id="rId186" Type="http://schemas.openxmlformats.org/officeDocument/2006/relationships/hyperlink" Target="http://www.td-fabrik.ru/catalog/legginsy-azhurnyy-modal/RL3/" TargetMode="External"/><Relationship Id="rId211" Type="http://schemas.openxmlformats.org/officeDocument/2006/relationships/hyperlink" Target="http://www.td-fabrik.ru/catalog/getry/Y10/" TargetMode="External"/><Relationship Id="rId232" Type="http://schemas.openxmlformats.org/officeDocument/2006/relationships/hyperlink" Target="http://www.td-fabrik.ru/catalog/noski-noski-muzhskie/C0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</sheetPr>
  <dimension ref="A1:P891"/>
  <sheetViews>
    <sheetView tabSelected="1" topLeftCell="B1" zoomScaleNormal="100" workbookViewId="0">
      <pane ySplit="13" topLeftCell="A116" activePane="bottomLeft" state="frozen"/>
      <selection pane="bottomLeft" activeCell="B3" sqref="B3"/>
    </sheetView>
  </sheetViews>
  <sheetFormatPr defaultColWidth="8.5703125" defaultRowHeight="15" outlineLevelRow="1" x14ac:dyDescent="0.25"/>
  <cols>
    <col min="1" max="1" width="1.5703125" style="12" hidden="1" customWidth="1"/>
    <col min="2" max="2" width="12.140625" style="11" customWidth="1"/>
    <col min="3" max="3" width="15" style="91" customWidth="1"/>
    <col min="4" max="4" width="16.42578125" style="12" customWidth="1"/>
    <col min="5" max="5" width="8.85546875" style="19" customWidth="1"/>
    <col min="6" max="6" width="12.42578125" style="19" customWidth="1"/>
    <col min="7" max="7" width="15.7109375" style="33" customWidth="1"/>
    <col min="8" max="8" width="12.5703125" style="68" customWidth="1"/>
    <col min="9" max="9" width="9.42578125" style="20" customWidth="1"/>
    <col min="10" max="10" width="10.28515625" style="20" customWidth="1"/>
    <col min="11" max="11" width="13.42578125" style="12" customWidth="1"/>
    <col min="12" max="12" width="8.140625" style="12" customWidth="1"/>
    <col min="13" max="13" width="6.85546875" style="21" customWidth="1"/>
    <col min="14" max="14" width="7.85546875" style="21" customWidth="1"/>
    <col min="15" max="15" width="13.28515625" style="21" customWidth="1"/>
    <col min="16" max="16" width="9.42578125" style="21" customWidth="1"/>
    <col min="17" max="16384" width="8.5703125" style="12"/>
  </cols>
  <sheetData>
    <row r="1" spans="2:16" s="23" customFormat="1" ht="18.75" customHeight="1" x14ac:dyDescent="0.2">
      <c r="B1" s="83"/>
      <c r="C1" s="24" t="s">
        <v>1174</v>
      </c>
      <c r="D1" s="25"/>
      <c r="E1" s="25"/>
      <c r="F1" s="25"/>
      <c r="G1" s="29" t="s">
        <v>1177</v>
      </c>
      <c r="H1" s="102"/>
      <c r="J1" s="102"/>
      <c r="K1" s="115">
        <v>41504.984826388885</v>
      </c>
      <c r="L1" s="119"/>
      <c r="M1" s="119"/>
      <c r="O1" s="27"/>
      <c r="P1" s="27"/>
    </row>
    <row r="2" spans="2:16" s="23" customFormat="1" ht="2.25" customHeight="1" x14ac:dyDescent="0.25">
      <c r="B2" s="83"/>
      <c r="D2" s="25"/>
      <c r="E2" s="25"/>
      <c r="F2" s="25"/>
      <c r="G2" s="26"/>
      <c r="H2" s="71"/>
      <c r="J2" s="28"/>
      <c r="L2" s="119"/>
      <c r="M2" s="119"/>
      <c r="O2" s="27"/>
      <c r="P2" s="27"/>
    </row>
    <row r="3" spans="2:16" s="23" customFormat="1" ht="14.25" customHeight="1" x14ac:dyDescent="0.25">
      <c r="B3" s="83"/>
      <c r="C3" s="29" t="s">
        <v>1154</v>
      </c>
      <c r="D3" s="25"/>
      <c r="E3" s="25"/>
      <c r="F3" s="52"/>
      <c r="G3" s="130" t="s">
        <v>1155</v>
      </c>
      <c r="H3" s="120" t="s">
        <v>1156</v>
      </c>
      <c r="I3" s="121"/>
      <c r="J3" s="122"/>
      <c r="K3" s="103"/>
      <c r="L3" s="119"/>
      <c r="M3" s="119"/>
    </row>
    <row r="4" spans="2:16" s="23" customFormat="1" ht="14.25" customHeight="1" thickBot="1" x14ac:dyDescent="0.3">
      <c r="B4" s="83"/>
      <c r="C4" s="30" t="s">
        <v>1175</v>
      </c>
      <c r="D4" s="31"/>
      <c r="E4" s="31"/>
      <c r="F4" s="52"/>
      <c r="G4" s="131">
        <v>5</v>
      </c>
      <c r="H4" s="124" t="s">
        <v>1157</v>
      </c>
      <c r="I4" s="125"/>
      <c r="J4" s="126"/>
      <c r="K4" s="103"/>
      <c r="L4" s="119"/>
      <c r="M4" s="119"/>
    </row>
    <row r="5" spans="2:16" s="23" customFormat="1" x14ac:dyDescent="0.25">
      <c r="B5" s="83"/>
      <c r="C5" s="65" t="s">
        <v>1176</v>
      </c>
      <c r="D5" s="25"/>
      <c r="E5" s="25"/>
      <c r="F5" s="32"/>
      <c r="G5" s="123"/>
      <c r="H5" s="127" t="s">
        <v>1158</v>
      </c>
      <c r="I5" s="128"/>
      <c r="J5" s="129"/>
      <c r="K5" s="103"/>
      <c r="L5" s="119"/>
      <c r="M5" s="119"/>
      <c r="N5" s="188" t="s">
        <v>1161</v>
      </c>
      <c r="O5" s="189"/>
      <c r="P5" s="104"/>
    </row>
    <row r="6" spans="2:16" s="23" customFormat="1" ht="4.5" customHeight="1" thickBot="1" x14ac:dyDescent="0.3">
      <c r="B6" s="83"/>
      <c r="C6" s="89"/>
      <c r="D6" s="32"/>
      <c r="E6" s="32"/>
      <c r="F6" s="32"/>
      <c r="G6" s="33"/>
      <c r="H6" s="34"/>
      <c r="I6" s="72"/>
      <c r="L6" s="119"/>
      <c r="M6" s="119"/>
      <c r="N6" s="46"/>
      <c r="O6" s="47"/>
      <c r="P6" s="105"/>
    </row>
    <row r="7" spans="2:16" s="23" customFormat="1" ht="15.75" hidden="1" thickBot="1" x14ac:dyDescent="0.3">
      <c r="B7" s="84"/>
      <c r="C7" s="84"/>
      <c r="D7" s="66"/>
      <c r="E7" s="66"/>
      <c r="F7" s="66"/>
      <c r="G7" s="25"/>
      <c r="H7" s="26"/>
      <c r="I7" s="71"/>
      <c r="J7" s="28"/>
      <c r="L7" s="119"/>
      <c r="M7" s="119"/>
      <c r="O7" s="27"/>
      <c r="P7" s="27"/>
    </row>
    <row r="8" spans="2:16" s="35" customFormat="1" ht="15.75" hidden="1" thickBot="1" x14ac:dyDescent="0.3">
      <c r="B8" s="40"/>
      <c r="C8" s="40"/>
      <c r="D8" s="58"/>
      <c r="E8" s="67"/>
      <c r="F8" s="67"/>
      <c r="G8" s="132"/>
      <c r="H8" s="37"/>
      <c r="I8" s="73"/>
      <c r="J8" s="37"/>
      <c r="L8" s="38"/>
      <c r="O8" s="39"/>
      <c r="P8" s="39"/>
    </row>
    <row r="9" spans="2:16" s="35" customFormat="1" ht="15.75" hidden="1" thickBot="1" x14ac:dyDescent="0.3">
      <c r="B9" s="42"/>
      <c r="C9" s="90"/>
      <c r="D9" s="187"/>
      <c r="E9" s="187"/>
      <c r="F9" s="67"/>
      <c r="G9" s="66"/>
      <c r="H9" s="40"/>
      <c r="I9" s="74"/>
      <c r="J9" s="40"/>
      <c r="K9" s="40"/>
      <c r="L9" s="41"/>
      <c r="M9" s="40"/>
      <c r="N9" s="42"/>
      <c r="O9" s="39"/>
      <c r="P9" s="39"/>
    </row>
    <row r="10" spans="2:16" s="35" customFormat="1" ht="15.75" hidden="1" thickBot="1" x14ac:dyDescent="0.3">
      <c r="B10" s="85"/>
      <c r="C10" s="90"/>
      <c r="D10" s="187"/>
      <c r="E10" s="187"/>
      <c r="F10" s="67"/>
      <c r="G10" s="66"/>
      <c r="H10" s="40"/>
      <c r="I10" s="74"/>
      <c r="J10" s="54"/>
      <c r="K10" s="40"/>
      <c r="L10" s="41"/>
      <c r="M10" s="40"/>
      <c r="N10" s="42"/>
      <c r="O10" s="39"/>
      <c r="P10" s="39"/>
    </row>
    <row r="11" spans="2:16" s="35" customFormat="1" ht="15.75" hidden="1" thickBot="1" x14ac:dyDescent="0.3">
      <c r="B11" s="40"/>
      <c r="C11" s="90"/>
      <c r="D11" s="187"/>
      <c r="E11" s="187"/>
      <c r="F11" s="67"/>
      <c r="G11" s="66"/>
      <c r="H11" s="40"/>
      <c r="I11" s="74"/>
      <c r="J11" s="40"/>
      <c r="K11" s="40"/>
      <c r="L11" s="41"/>
      <c r="M11" s="40"/>
    </row>
    <row r="12" spans="2:16" ht="15.75" hidden="1" thickBot="1" x14ac:dyDescent="0.3"/>
    <row r="13" spans="2:16" s="45" customFormat="1" ht="26.25" thickBot="1" x14ac:dyDescent="0.3">
      <c r="B13" s="97" t="s">
        <v>1162</v>
      </c>
      <c r="C13" s="98" t="s">
        <v>1163</v>
      </c>
      <c r="D13" s="99" t="s">
        <v>1149</v>
      </c>
      <c r="E13" s="98" t="s">
        <v>1152</v>
      </c>
      <c r="F13" s="98" t="s">
        <v>1</v>
      </c>
      <c r="G13" s="133" t="s">
        <v>0</v>
      </c>
      <c r="H13" s="98" t="s">
        <v>2</v>
      </c>
      <c r="I13" s="98" t="s">
        <v>1150</v>
      </c>
      <c r="J13" s="98" t="s">
        <v>1159</v>
      </c>
      <c r="K13" s="98" t="s">
        <v>1160</v>
      </c>
      <c r="L13" s="98" t="s">
        <v>1151</v>
      </c>
      <c r="M13" s="100"/>
      <c r="N13" s="99" t="s">
        <v>1181</v>
      </c>
      <c r="O13" s="101" t="s">
        <v>1182</v>
      </c>
      <c r="P13" s="106"/>
    </row>
    <row r="14" spans="2:16" s="11" customFormat="1" ht="15.75" customHeight="1" x14ac:dyDescent="0.25">
      <c r="B14" s="150" t="s">
        <v>142</v>
      </c>
      <c r="C14" s="150"/>
      <c r="D14" s="150"/>
      <c r="E14" s="150"/>
      <c r="F14" s="150"/>
      <c r="G14" s="150"/>
      <c r="H14" s="150"/>
      <c r="I14" s="150"/>
      <c r="J14" s="93"/>
      <c r="K14" s="94"/>
      <c r="L14" s="94"/>
      <c r="M14" s="95"/>
      <c r="N14" s="96"/>
      <c r="O14" s="95"/>
      <c r="P14" s="107"/>
    </row>
    <row r="15" spans="2:16" s="11" customFormat="1" x14ac:dyDescent="0.25">
      <c r="B15" s="3"/>
      <c r="C15" s="151" t="s">
        <v>236</v>
      </c>
      <c r="D15" s="151"/>
      <c r="E15" s="151"/>
      <c r="F15" s="151"/>
      <c r="G15" s="151"/>
      <c r="H15" s="151"/>
      <c r="I15" s="151"/>
      <c r="J15" s="9"/>
      <c r="K15" s="3"/>
      <c r="L15" s="3"/>
      <c r="M15" s="43"/>
      <c r="N15" s="79"/>
      <c r="O15" s="43"/>
      <c r="P15" s="107"/>
    </row>
    <row r="16" spans="2:16" ht="12" customHeight="1" outlineLevel="1" x14ac:dyDescent="0.25">
      <c r="B16" s="154" t="s">
        <v>142</v>
      </c>
      <c r="C16" s="154" t="s">
        <v>236</v>
      </c>
      <c r="D16" s="169"/>
      <c r="E16" s="157" t="s">
        <v>238</v>
      </c>
      <c r="F16" s="144" t="s">
        <v>64</v>
      </c>
      <c r="G16" s="134" t="s">
        <v>796</v>
      </c>
      <c r="H16" s="154" t="s">
        <v>739</v>
      </c>
      <c r="I16" s="145" t="s">
        <v>793</v>
      </c>
      <c r="J16" s="1" t="s">
        <v>8</v>
      </c>
      <c r="K16" s="8" t="s">
        <v>795</v>
      </c>
      <c r="L16" s="4" t="s">
        <v>235</v>
      </c>
      <c r="M16" s="13"/>
      <c r="N16" s="80"/>
      <c r="O16" s="69">
        <f>N16*L16</f>
        <v>0</v>
      </c>
      <c r="P16" s="108"/>
    </row>
    <row r="17" spans="2:16" ht="12" customHeight="1" outlineLevel="1" x14ac:dyDescent="0.25">
      <c r="B17" s="155"/>
      <c r="C17" s="155"/>
      <c r="D17" s="169"/>
      <c r="E17" s="158"/>
      <c r="F17" s="144"/>
      <c r="G17" s="134" t="s">
        <v>146</v>
      </c>
      <c r="H17" s="155"/>
      <c r="I17" s="146"/>
      <c r="J17" s="1" t="s">
        <v>8</v>
      </c>
      <c r="K17" s="8" t="s">
        <v>748</v>
      </c>
      <c r="L17" s="4" t="s">
        <v>235</v>
      </c>
      <c r="M17" s="139"/>
      <c r="N17" s="113"/>
      <c r="O17" s="69">
        <f t="shared" ref="O17:O80" si="0">N17*L17</f>
        <v>0</v>
      </c>
      <c r="P17" s="108"/>
    </row>
    <row r="18" spans="2:16" ht="12" customHeight="1" outlineLevel="1" x14ac:dyDescent="0.25">
      <c r="B18" s="155"/>
      <c r="C18" s="155"/>
      <c r="D18" s="169"/>
      <c r="E18" s="158"/>
      <c r="F18" s="144"/>
      <c r="G18" s="134" t="s">
        <v>151</v>
      </c>
      <c r="H18" s="155"/>
      <c r="I18" s="146"/>
      <c r="J18" s="1" t="s">
        <v>8</v>
      </c>
      <c r="K18" s="8" t="s">
        <v>749</v>
      </c>
      <c r="L18" s="4" t="s">
        <v>235</v>
      </c>
      <c r="M18" s="137"/>
      <c r="N18" s="113"/>
      <c r="O18" s="69">
        <f t="shared" si="0"/>
        <v>0</v>
      </c>
      <c r="P18" s="108"/>
    </row>
    <row r="19" spans="2:16" ht="12" customHeight="1" outlineLevel="1" x14ac:dyDescent="0.25">
      <c r="B19" s="155"/>
      <c r="C19" s="155"/>
      <c r="D19" s="169"/>
      <c r="E19" s="158"/>
      <c r="F19" s="144"/>
      <c r="G19" s="134" t="s">
        <v>153</v>
      </c>
      <c r="H19" s="155"/>
      <c r="I19" s="146"/>
      <c r="J19" s="1" t="s">
        <v>8</v>
      </c>
      <c r="K19" s="8" t="s">
        <v>750</v>
      </c>
      <c r="L19" s="4" t="s">
        <v>235</v>
      </c>
      <c r="M19" s="137"/>
      <c r="N19" s="113"/>
      <c r="O19" s="69">
        <f t="shared" si="0"/>
        <v>0</v>
      </c>
      <c r="P19" s="108"/>
    </row>
    <row r="20" spans="2:16" ht="12" customHeight="1" outlineLevel="1" x14ac:dyDescent="0.25">
      <c r="B20" s="155"/>
      <c r="C20" s="155"/>
      <c r="D20" s="169"/>
      <c r="E20" s="158"/>
      <c r="F20" s="144" t="s">
        <v>164</v>
      </c>
      <c r="G20" s="134" t="s">
        <v>796</v>
      </c>
      <c r="H20" s="155"/>
      <c r="I20" s="146"/>
      <c r="J20" s="1" t="s">
        <v>8</v>
      </c>
      <c r="K20" s="8" t="s">
        <v>799</v>
      </c>
      <c r="L20" s="4" t="s">
        <v>235</v>
      </c>
      <c r="M20" s="13"/>
      <c r="N20" s="113"/>
      <c r="O20" s="69">
        <f t="shared" si="0"/>
        <v>0</v>
      </c>
      <c r="P20" s="116" t="s">
        <v>1183</v>
      </c>
    </row>
    <row r="21" spans="2:16" ht="12" customHeight="1" outlineLevel="1" x14ac:dyDescent="0.25">
      <c r="B21" s="155"/>
      <c r="C21" s="155"/>
      <c r="D21" s="169"/>
      <c r="E21" s="158"/>
      <c r="F21" s="144"/>
      <c r="G21" s="134" t="s">
        <v>146</v>
      </c>
      <c r="H21" s="155"/>
      <c r="I21" s="146"/>
      <c r="J21" s="1" t="s">
        <v>8</v>
      </c>
      <c r="K21" s="8" t="s">
        <v>745</v>
      </c>
      <c r="L21" s="4" t="s">
        <v>235</v>
      </c>
      <c r="M21" s="137"/>
      <c r="N21" s="113"/>
      <c r="O21" s="69">
        <f t="shared" si="0"/>
        <v>0</v>
      </c>
      <c r="P21" s="116" t="s">
        <v>1183</v>
      </c>
    </row>
    <row r="22" spans="2:16" ht="12" customHeight="1" outlineLevel="1" x14ac:dyDescent="0.25">
      <c r="B22" s="155"/>
      <c r="C22" s="155"/>
      <c r="D22" s="169"/>
      <c r="E22" s="158"/>
      <c r="F22" s="144"/>
      <c r="G22" s="134" t="s">
        <v>151</v>
      </c>
      <c r="H22" s="155"/>
      <c r="I22" s="146"/>
      <c r="J22" s="1" t="s">
        <v>8</v>
      </c>
      <c r="K22" s="8" t="s">
        <v>746</v>
      </c>
      <c r="L22" s="4" t="s">
        <v>235</v>
      </c>
      <c r="M22" s="137"/>
      <c r="N22" s="113"/>
      <c r="O22" s="69">
        <f t="shared" si="0"/>
        <v>0</v>
      </c>
      <c r="P22" s="116" t="s">
        <v>1183</v>
      </c>
    </row>
    <row r="23" spans="2:16" ht="12" customHeight="1" outlineLevel="1" x14ac:dyDescent="0.25">
      <c r="B23" s="155"/>
      <c r="C23" s="155"/>
      <c r="D23" s="169"/>
      <c r="E23" s="158"/>
      <c r="F23" s="144"/>
      <c r="G23" s="134" t="s">
        <v>153</v>
      </c>
      <c r="H23" s="155"/>
      <c r="I23" s="146"/>
      <c r="J23" s="1" t="s">
        <v>8</v>
      </c>
      <c r="K23" s="8" t="s">
        <v>747</v>
      </c>
      <c r="L23" s="4" t="s">
        <v>235</v>
      </c>
      <c r="M23" s="137"/>
      <c r="N23" s="113"/>
      <c r="O23" s="69">
        <f t="shared" si="0"/>
        <v>0</v>
      </c>
      <c r="P23" s="116" t="s">
        <v>1183</v>
      </c>
    </row>
    <row r="24" spans="2:16" ht="12" customHeight="1" outlineLevel="1" x14ac:dyDescent="0.25">
      <c r="B24" s="155"/>
      <c r="C24" s="155"/>
      <c r="D24" s="169"/>
      <c r="E24" s="158"/>
      <c r="F24" s="144" t="s">
        <v>16</v>
      </c>
      <c r="G24" s="134" t="s">
        <v>796</v>
      </c>
      <c r="H24" s="155"/>
      <c r="I24" s="146"/>
      <c r="J24" s="1" t="s">
        <v>8</v>
      </c>
      <c r="K24" s="8" t="s">
        <v>797</v>
      </c>
      <c r="L24" s="4" t="s">
        <v>235</v>
      </c>
      <c r="M24" s="13"/>
      <c r="N24" s="113"/>
      <c r="O24" s="69">
        <f t="shared" si="0"/>
        <v>0</v>
      </c>
      <c r="P24" s="108"/>
    </row>
    <row r="25" spans="2:16" ht="12" customHeight="1" outlineLevel="1" x14ac:dyDescent="0.25">
      <c r="B25" s="155"/>
      <c r="C25" s="155"/>
      <c r="D25" s="169"/>
      <c r="E25" s="158"/>
      <c r="F25" s="144"/>
      <c r="G25" s="134" t="s">
        <v>146</v>
      </c>
      <c r="H25" s="155"/>
      <c r="I25" s="146"/>
      <c r="J25" s="1" t="s">
        <v>8</v>
      </c>
      <c r="K25" s="8" t="s">
        <v>742</v>
      </c>
      <c r="L25" s="4" t="s">
        <v>235</v>
      </c>
      <c r="M25" s="139"/>
      <c r="N25" s="113"/>
      <c r="O25" s="69">
        <f t="shared" si="0"/>
        <v>0</v>
      </c>
      <c r="P25" s="108"/>
    </row>
    <row r="26" spans="2:16" ht="12" customHeight="1" outlineLevel="1" x14ac:dyDescent="0.25">
      <c r="B26" s="155"/>
      <c r="C26" s="155"/>
      <c r="D26" s="169"/>
      <c r="E26" s="158"/>
      <c r="F26" s="144"/>
      <c r="G26" s="134" t="s">
        <v>151</v>
      </c>
      <c r="H26" s="155"/>
      <c r="I26" s="146"/>
      <c r="J26" s="1" t="s">
        <v>8</v>
      </c>
      <c r="K26" s="8" t="s">
        <v>743</v>
      </c>
      <c r="L26" s="4" t="s">
        <v>235</v>
      </c>
      <c r="M26" s="139"/>
      <c r="N26" s="113"/>
      <c r="O26" s="69">
        <f t="shared" si="0"/>
        <v>0</v>
      </c>
      <c r="P26" s="108"/>
    </row>
    <row r="27" spans="2:16" ht="12" customHeight="1" outlineLevel="1" x14ac:dyDescent="0.25">
      <c r="B27" s="155"/>
      <c r="C27" s="155"/>
      <c r="D27" s="169"/>
      <c r="E27" s="158"/>
      <c r="F27" s="144"/>
      <c r="G27" s="134" t="s">
        <v>153</v>
      </c>
      <c r="H27" s="155"/>
      <c r="I27" s="146"/>
      <c r="J27" s="1" t="s">
        <v>8</v>
      </c>
      <c r="K27" s="8" t="s">
        <v>744</v>
      </c>
      <c r="L27" s="4" t="s">
        <v>235</v>
      </c>
      <c r="M27" s="139"/>
      <c r="N27" s="113"/>
      <c r="O27" s="69">
        <f t="shared" si="0"/>
        <v>0</v>
      </c>
      <c r="P27" s="108"/>
    </row>
    <row r="28" spans="2:16" ht="15" customHeight="1" outlineLevel="1" x14ac:dyDescent="0.25">
      <c r="B28" s="155"/>
      <c r="C28" s="155"/>
      <c r="D28" s="160"/>
      <c r="E28" s="158"/>
      <c r="F28" s="144" t="s">
        <v>57</v>
      </c>
      <c r="G28" s="135" t="s">
        <v>146</v>
      </c>
      <c r="H28" s="155"/>
      <c r="I28" s="146"/>
      <c r="J28" s="1" t="s">
        <v>8</v>
      </c>
      <c r="K28" s="1" t="s">
        <v>244</v>
      </c>
      <c r="L28" s="4" t="s">
        <v>235</v>
      </c>
      <c r="M28" s="137"/>
      <c r="N28" s="113"/>
      <c r="O28" s="69">
        <f t="shared" si="0"/>
        <v>0</v>
      </c>
      <c r="P28" s="116" t="s">
        <v>1183</v>
      </c>
    </row>
    <row r="29" spans="2:16" ht="15" customHeight="1" outlineLevel="1" x14ac:dyDescent="0.25">
      <c r="B29" s="155"/>
      <c r="C29" s="155"/>
      <c r="D29" s="160"/>
      <c r="E29" s="158"/>
      <c r="F29" s="144"/>
      <c r="G29" s="135" t="s">
        <v>151</v>
      </c>
      <c r="H29" s="155"/>
      <c r="I29" s="146"/>
      <c r="J29" s="1" t="s">
        <v>8</v>
      </c>
      <c r="K29" s="1" t="s">
        <v>245</v>
      </c>
      <c r="L29" s="4" t="s">
        <v>235</v>
      </c>
      <c r="M29" s="137"/>
      <c r="N29" s="113"/>
      <c r="O29" s="69">
        <f t="shared" si="0"/>
        <v>0</v>
      </c>
      <c r="P29" s="116" t="s">
        <v>1183</v>
      </c>
    </row>
    <row r="30" spans="2:16" ht="15" customHeight="1" outlineLevel="1" x14ac:dyDescent="0.25">
      <c r="B30" s="155"/>
      <c r="C30" s="155"/>
      <c r="D30" s="160"/>
      <c r="E30" s="158"/>
      <c r="F30" s="144"/>
      <c r="G30" s="135" t="s">
        <v>153</v>
      </c>
      <c r="H30" s="155"/>
      <c r="I30" s="146"/>
      <c r="J30" s="1" t="s">
        <v>8</v>
      </c>
      <c r="K30" s="1" t="s">
        <v>246</v>
      </c>
      <c r="L30" s="4" t="s">
        <v>235</v>
      </c>
      <c r="M30" s="137"/>
      <c r="N30" s="113"/>
      <c r="O30" s="69">
        <f t="shared" si="0"/>
        <v>0</v>
      </c>
      <c r="P30" s="116" t="s">
        <v>1183</v>
      </c>
    </row>
    <row r="31" spans="2:16" ht="15" customHeight="1" outlineLevel="1" x14ac:dyDescent="0.25">
      <c r="B31" s="155"/>
      <c r="C31" s="155"/>
      <c r="D31" s="160"/>
      <c r="E31" s="158"/>
      <c r="F31" s="167" t="s">
        <v>35</v>
      </c>
      <c r="G31" s="135" t="s">
        <v>146</v>
      </c>
      <c r="H31" s="155"/>
      <c r="I31" s="146"/>
      <c r="J31" s="1" t="s">
        <v>8</v>
      </c>
      <c r="K31" s="1" t="s">
        <v>241</v>
      </c>
      <c r="L31" s="4" t="s">
        <v>235</v>
      </c>
      <c r="M31" s="137"/>
      <c r="N31" s="113"/>
      <c r="O31" s="69">
        <f t="shared" si="0"/>
        <v>0</v>
      </c>
      <c r="P31" s="116" t="s">
        <v>1183</v>
      </c>
    </row>
    <row r="32" spans="2:16" ht="15" customHeight="1" outlineLevel="1" x14ac:dyDescent="0.25">
      <c r="B32" s="155"/>
      <c r="C32" s="155"/>
      <c r="D32" s="160"/>
      <c r="E32" s="158"/>
      <c r="F32" s="167"/>
      <c r="G32" s="135" t="s">
        <v>151</v>
      </c>
      <c r="H32" s="155"/>
      <c r="I32" s="146"/>
      <c r="J32" s="1" t="s">
        <v>8</v>
      </c>
      <c r="K32" s="1" t="s">
        <v>242</v>
      </c>
      <c r="L32" s="4" t="s">
        <v>235</v>
      </c>
      <c r="M32" s="137"/>
      <c r="N32" s="113"/>
      <c r="O32" s="69">
        <f t="shared" si="0"/>
        <v>0</v>
      </c>
      <c r="P32" s="116" t="s">
        <v>1183</v>
      </c>
    </row>
    <row r="33" spans="2:16" ht="15" customHeight="1" outlineLevel="1" x14ac:dyDescent="0.25">
      <c r="B33" s="155"/>
      <c r="C33" s="155"/>
      <c r="D33" s="160"/>
      <c r="E33" s="158"/>
      <c r="F33" s="167"/>
      <c r="G33" s="135" t="s">
        <v>153</v>
      </c>
      <c r="H33" s="155"/>
      <c r="I33" s="146"/>
      <c r="J33" s="1" t="s">
        <v>8</v>
      </c>
      <c r="K33" s="1" t="s">
        <v>243</v>
      </c>
      <c r="L33" s="4" t="s">
        <v>235</v>
      </c>
      <c r="M33" s="137"/>
      <c r="N33" s="113"/>
      <c r="O33" s="69">
        <f t="shared" si="0"/>
        <v>0</v>
      </c>
      <c r="P33" s="116" t="s">
        <v>1183</v>
      </c>
    </row>
    <row r="34" spans="2:16" ht="15" customHeight="1" outlineLevel="1" x14ac:dyDescent="0.25">
      <c r="B34" s="155"/>
      <c r="C34" s="155"/>
      <c r="D34" s="160"/>
      <c r="E34" s="158"/>
      <c r="F34" s="167" t="s">
        <v>174</v>
      </c>
      <c r="G34" s="135" t="s">
        <v>146</v>
      </c>
      <c r="H34" s="155"/>
      <c r="I34" s="146"/>
      <c r="J34" s="1" t="s">
        <v>8</v>
      </c>
      <c r="K34" s="1" t="s">
        <v>237</v>
      </c>
      <c r="L34" s="4" t="s">
        <v>235</v>
      </c>
      <c r="M34" s="137"/>
      <c r="N34" s="113"/>
      <c r="O34" s="69">
        <f t="shared" si="0"/>
        <v>0</v>
      </c>
      <c r="P34" s="116" t="s">
        <v>1183</v>
      </c>
    </row>
    <row r="35" spans="2:16" ht="15" customHeight="1" outlineLevel="1" x14ac:dyDescent="0.25">
      <c r="B35" s="155"/>
      <c r="C35" s="155"/>
      <c r="D35" s="160"/>
      <c r="E35" s="158"/>
      <c r="F35" s="167"/>
      <c r="G35" s="135" t="s">
        <v>151</v>
      </c>
      <c r="H35" s="155"/>
      <c r="I35" s="146"/>
      <c r="J35" s="1" t="s">
        <v>8</v>
      </c>
      <c r="K35" s="1" t="s">
        <v>239</v>
      </c>
      <c r="L35" s="4" t="s">
        <v>235</v>
      </c>
      <c r="M35" s="137"/>
      <c r="N35" s="113"/>
      <c r="O35" s="69">
        <f t="shared" si="0"/>
        <v>0</v>
      </c>
      <c r="P35" s="116" t="s">
        <v>1183</v>
      </c>
    </row>
    <row r="36" spans="2:16" ht="15" customHeight="1" outlineLevel="1" x14ac:dyDescent="0.25">
      <c r="B36" s="155"/>
      <c r="C36" s="155"/>
      <c r="D36" s="160"/>
      <c r="E36" s="158"/>
      <c r="F36" s="167"/>
      <c r="G36" s="135" t="s">
        <v>153</v>
      </c>
      <c r="H36" s="155"/>
      <c r="I36" s="146"/>
      <c r="J36" s="1" t="s">
        <v>8</v>
      </c>
      <c r="K36" s="1" t="s">
        <v>240</v>
      </c>
      <c r="L36" s="4" t="s">
        <v>235</v>
      </c>
      <c r="M36" s="137"/>
      <c r="N36" s="113"/>
      <c r="O36" s="69">
        <f t="shared" si="0"/>
        <v>0</v>
      </c>
      <c r="P36" s="116" t="s">
        <v>1183</v>
      </c>
    </row>
    <row r="37" spans="2:16" ht="9.75" customHeight="1" outlineLevel="1" x14ac:dyDescent="0.25">
      <c r="B37" s="155"/>
      <c r="C37" s="155"/>
      <c r="D37" s="160"/>
      <c r="E37" s="158"/>
      <c r="F37" s="167" t="s">
        <v>12</v>
      </c>
      <c r="G37" s="135" t="s">
        <v>796</v>
      </c>
      <c r="H37" s="155"/>
      <c r="I37" s="146"/>
      <c r="J37" s="1" t="s">
        <v>8</v>
      </c>
      <c r="K37" s="1" t="s">
        <v>798</v>
      </c>
      <c r="L37" s="4" t="s">
        <v>235</v>
      </c>
      <c r="M37" s="13"/>
      <c r="N37" s="113"/>
      <c r="O37" s="69">
        <f t="shared" si="0"/>
        <v>0</v>
      </c>
      <c r="P37" s="116" t="s">
        <v>1183</v>
      </c>
    </row>
    <row r="38" spans="2:16" ht="9.75" customHeight="1" outlineLevel="1" x14ac:dyDescent="0.25">
      <c r="B38" s="155"/>
      <c r="C38" s="155"/>
      <c r="D38" s="160"/>
      <c r="E38" s="158"/>
      <c r="F38" s="167"/>
      <c r="G38" s="135" t="s">
        <v>146</v>
      </c>
      <c r="H38" s="155"/>
      <c r="I38" s="146"/>
      <c r="J38" s="1" t="s">
        <v>8</v>
      </c>
      <c r="K38" s="1" t="s">
        <v>738</v>
      </c>
      <c r="L38" s="4" t="s">
        <v>235</v>
      </c>
      <c r="M38" s="137"/>
      <c r="N38" s="113"/>
      <c r="O38" s="69">
        <f t="shared" si="0"/>
        <v>0</v>
      </c>
      <c r="P38" s="116" t="s">
        <v>1183</v>
      </c>
    </row>
    <row r="39" spans="2:16" ht="9.9499999999999993" customHeight="1" outlineLevel="1" x14ac:dyDescent="0.25">
      <c r="B39" s="155"/>
      <c r="C39" s="155"/>
      <c r="D39" s="160"/>
      <c r="E39" s="158"/>
      <c r="F39" s="167"/>
      <c r="G39" s="135" t="s">
        <v>151</v>
      </c>
      <c r="H39" s="155"/>
      <c r="I39" s="146"/>
      <c r="J39" s="1" t="s">
        <v>8</v>
      </c>
      <c r="K39" s="1" t="s">
        <v>740</v>
      </c>
      <c r="L39" s="4" t="s">
        <v>235</v>
      </c>
      <c r="M39" s="137"/>
      <c r="N39" s="113"/>
      <c r="O39" s="69">
        <f t="shared" si="0"/>
        <v>0</v>
      </c>
      <c r="P39" s="116" t="s">
        <v>1183</v>
      </c>
    </row>
    <row r="40" spans="2:16" ht="9.75" customHeight="1" outlineLevel="1" x14ac:dyDescent="0.25">
      <c r="B40" s="156"/>
      <c r="C40" s="156"/>
      <c r="D40" s="160"/>
      <c r="E40" s="159"/>
      <c r="F40" s="167"/>
      <c r="G40" s="135" t="s">
        <v>153</v>
      </c>
      <c r="H40" s="156"/>
      <c r="I40" s="147"/>
      <c r="J40" s="1" t="s">
        <v>8</v>
      </c>
      <c r="K40" s="1" t="s">
        <v>741</v>
      </c>
      <c r="L40" s="4" t="s">
        <v>235</v>
      </c>
      <c r="M40" s="137"/>
      <c r="N40" s="113"/>
      <c r="O40" s="69">
        <f t="shared" si="0"/>
        <v>0</v>
      </c>
      <c r="P40" s="116" t="s">
        <v>1183</v>
      </c>
    </row>
    <row r="41" spans="2:16" ht="38.1" customHeight="1" outlineLevel="1" x14ac:dyDescent="0.25">
      <c r="B41" s="144" t="s">
        <v>142</v>
      </c>
      <c r="C41" s="144" t="s">
        <v>236</v>
      </c>
      <c r="D41" s="13"/>
      <c r="E41" s="171" t="s">
        <v>810</v>
      </c>
      <c r="F41" s="49" t="s">
        <v>164</v>
      </c>
      <c r="G41" s="135" t="s">
        <v>804</v>
      </c>
      <c r="H41" s="170" t="s">
        <v>811</v>
      </c>
      <c r="I41" s="168" t="s">
        <v>806</v>
      </c>
      <c r="J41" s="1" t="s">
        <v>8</v>
      </c>
      <c r="K41" s="1" t="s">
        <v>812</v>
      </c>
      <c r="L41" s="4">
        <v>179</v>
      </c>
      <c r="M41" s="138">
        <v>7</v>
      </c>
      <c r="N41" s="113"/>
      <c r="O41" s="69">
        <f t="shared" si="0"/>
        <v>0</v>
      </c>
      <c r="P41" s="108"/>
    </row>
    <row r="42" spans="2:16" ht="38.1" customHeight="1" outlineLevel="1" x14ac:dyDescent="0.25">
      <c r="B42" s="144"/>
      <c r="C42" s="144"/>
      <c r="D42" s="13"/>
      <c r="E42" s="171"/>
      <c r="F42" s="49" t="s">
        <v>12</v>
      </c>
      <c r="G42" s="135" t="s">
        <v>804</v>
      </c>
      <c r="H42" s="170"/>
      <c r="I42" s="168"/>
      <c r="J42" s="1" t="s">
        <v>8</v>
      </c>
      <c r="K42" s="1" t="s">
        <v>809</v>
      </c>
      <c r="L42" s="4">
        <v>179</v>
      </c>
      <c r="M42" s="137"/>
      <c r="N42" s="113"/>
      <c r="O42" s="69">
        <f t="shared" si="0"/>
        <v>0</v>
      </c>
      <c r="P42" s="108"/>
    </row>
    <row r="43" spans="2:16" ht="39.950000000000003" customHeight="1" outlineLevel="1" x14ac:dyDescent="0.25">
      <c r="B43" s="144" t="s">
        <v>142</v>
      </c>
      <c r="C43" s="144" t="s">
        <v>236</v>
      </c>
      <c r="D43" s="13"/>
      <c r="E43" s="171" t="s">
        <v>802</v>
      </c>
      <c r="F43" s="49" t="s">
        <v>64</v>
      </c>
      <c r="G43" s="135" t="s">
        <v>792</v>
      </c>
      <c r="H43" s="170" t="s">
        <v>800</v>
      </c>
      <c r="I43" s="168" t="s">
        <v>793</v>
      </c>
      <c r="J43" s="1" t="s">
        <v>8</v>
      </c>
      <c r="K43" s="1" t="s">
        <v>803</v>
      </c>
      <c r="L43" s="4" t="s">
        <v>385</v>
      </c>
      <c r="M43" s="137"/>
      <c r="N43" s="113"/>
      <c r="O43" s="69">
        <f t="shared" si="0"/>
        <v>0</v>
      </c>
      <c r="P43" s="116" t="s">
        <v>1183</v>
      </c>
    </row>
    <row r="44" spans="2:16" ht="39.950000000000003" customHeight="1" outlineLevel="1" x14ac:dyDescent="0.25">
      <c r="B44" s="144"/>
      <c r="C44" s="144"/>
      <c r="D44" s="13"/>
      <c r="E44" s="171"/>
      <c r="F44" s="49" t="s">
        <v>164</v>
      </c>
      <c r="G44" s="135" t="s">
        <v>792</v>
      </c>
      <c r="H44" s="170"/>
      <c r="I44" s="168"/>
      <c r="J44" s="1" t="s">
        <v>8</v>
      </c>
      <c r="K44" s="1" t="s">
        <v>801</v>
      </c>
      <c r="L44" s="4" t="s">
        <v>385</v>
      </c>
      <c r="M44" s="137"/>
      <c r="N44" s="113"/>
      <c r="O44" s="69">
        <f t="shared" si="0"/>
        <v>0</v>
      </c>
      <c r="P44" s="116" t="s">
        <v>1183</v>
      </c>
    </row>
    <row r="45" spans="2:16" ht="39.950000000000003" customHeight="1" outlineLevel="1" x14ac:dyDescent="0.25">
      <c r="B45" s="48" t="s">
        <v>142</v>
      </c>
      <c r="C45" s="48" t="s">
        <v>236</v>
      </c>
      <c r="D45" s="13"/>
      <c r="E45" s="118" t="s">
        <v>808</v>
      </c>
      <c r="F45" s="48" t="s">
        <v>671</v>
      </c>
      <c r="G45" s="135" t="s">
        <v>804</v>
      </c>
      <c r="H45" s="51" t="s">
        <v>805</v>
      </c>
      <c r="I45" s="168" t="s">
        <v>806</v>
      </c>
      <c r="J45" s="1" t="s">
        <v>8</v>
      </c>
      <c r="K45" s="1" t="s">
        <v>807</v>
      </c>
      <c r="L45" s="4" t="s">
        <v>675</v>
      </c>
      <c r="M45" s="137"/>
      <c r="N45" s="113"/>
      <c r="O45" s="69">
        <f t="shared" si="0"/>
        <v>0</v>
      </c>
      <c r="P45" s="108"/>
    </row>
    <row r="46" spans="2:16" ht="39.950000000000003" customHeight="1" outlineLevel="1" x14ac:dyDescent="0.25">
      <c r="B46" s="48" t="s">
        <v>142</v>
      </c>
      <c r="C46" s="48" t="s">
        <v>236</v>
      </c>
      <c r="D46" s="13"/>
      <c r="E46" s="118" t="s">
        <v>814</v>
      </c>
      <c r="F46" s="49" t="s">
        <v>616</v>
      </c>
      <c r="G46" s="135" t="s">
        <v>804</v>
      </c>
      <c r="H46" s="51" t="s">
        <v>815</v>
      </c>
      <c r="I46" s="168"/>
      <c r="J46" s="1" t="s">
        <v>8</v>
      </c>
      <c r="K46" s="1" t="s">
        <v>813</v>
      </c>
      <c r="L46" s="4" t="s">
        <v>675</v>
      </c>
      <c r="M46" s="137"/>
      <c r="N46" s="113"/>
      <c r="O46" s="69">
        <f t="shared" si="0"/>
        <v>0</v>
      </c>
      <c r="P46" s="108"/>
    </row>
    <row r="47" spans="2:16" ht="20.100000000000001" customHeight="1" outlineLevel="1" x14ac:dyDescent="0.25">
      <c r="B47" s="144" t="s">
        <v>142</v>
      </c>
      <c r="C47" s="144" t="s">
        <v>236</v>
      </c>
      <c r="D47" s="160"/>
      <c r="E47" s="171" t="s">
        <v>676</v>
      </c>
      <c r="F47" s="167" t="s">
        <v>249</v>
      </c>
      <c r="G47" s="135" t="s">
        <v>151</v>
      </c>
      <c r="H47" s="170" t="s">
        <v>672</v>
      </c>
      <c r="I47" s="168" t="s">
        <v>149</v>
      </c>
      <c r="J47" s="1" t="s">
        <v>8</v>
      </c>
      <c r="K47" s="1" t="s">
        <v>677</v>
      </c>
      <c r="L47" s="4" t="s">
        <v>675</v>
      </c>
      <c r="M47" s="137"/>
      <c r="N47" s="113"/>
      <c r="O47" s="69">
        <f t="shared" si="0"/>
        <v>0</v>
      </c>
      <c r="P47" s="108"/>
    </row>
    <row r="48" spans="2:16" ht="20.100000000000001" customHeight="1" outlineLevel="1" x14ac:dyDescent="0.25">
      <c r="B48" s="144"/>
      <c r="C48" s="144"/>
      <c r="D48" s="160"/>
      <c r="E48" s="171"/>
      <c r="F48" s="167"/>
      <c r="G48" s="135" t="s">
        <v>153</v>
      </c>
      <c r="H48" s="170"/>
      <c r="I48" s="168"/>
      <c r="J48" s="1" t="s">
        <v>8</v>
      </c>
      <c r="K48" s="1" t="s">
        <v>678</v>
      </c>
      <c r="L48" s="4" t="s">
        <v>675</v>
      </c>
      <c r="M48" s="137"/>
      <c r="N48" s="113"/>
      <c r="O48" s="69">
        <f t="shared" si="0"/>
        <v>0</v>
      </c>
      <c r="P48" s="108"/>
    </row>
    <row r="49" spans="2:16" ht="20.100000000000001" customHeight="1" outlineLevel="1" x14ac:dyDescent="0.25">
      <c r="B49" s="144" t="s">
        <v>142</v>
      </c>
      <c r="C49" s="144" t="s">
        <v>236</v>
      </c>
      <c r="D49" s="160"/>
      <c r="E49" s="171" t="s">
        <v>690</v>
      </c>
      <c r="F49" s="167" t="s">
        <v>692</v>
      </c>
      <c r="G49" s="135" t="s">
        <v>691</v>
      </c>
      <c r="H49" s="170" t="s">
        <v>445</v>
      </c>
      <c r="I49" s="168" t="s">
        <v>149</v>
      </c>
      <c r="J49" s="1" t="s">
        <v>8</v>
      </c>
      <c r="K49" s="1" t="s">
        <v>689</v>
      </c>
      <c r="L49" s="4" t="s">
        <v>467</v>
      </c>
      <c r="M49" s="137"/>
      <c r="N49" s="113"/>
      <c r="O49" s="69">
        <f t="shared" si="0"/>
        <v>0</v>
      </c>
      <c r="P49" s="108"/>
    </row>
    <row r="50" spans="2:16" ht="20.100000000000001" customHeight="1" outlineLevel="1" x14ac:dyDescent="0.25">
      <c r="B50" s="144"/>
      <c r="C50" s="144"/>
      <c r="D50" s="160"/>
      <c r="E50" s="171"/>
      <c r="F50" s="167"/>
      <c r="G50" s="135" t="s">
        <v>694</v>
      </c>
      <c r="H50" s="170"/>
      <c r="I50" s="168"/>
      <c r="J50" s="1" t="s">
        <v>8</v>
      </c>
      <c r="K50" s="1" t="s">
        <v>693</v>
      </c>
      <c r="L50" s="4" t="s">
        <v>467</v>
      </c>
      <c r="M50" s="137"/>
      <c r="N50" s="113"/>
      <c r="O50" s="69">
        <f t="shared" si="0"/>
        <v>0</v>
      </c>
      <c r="P50" s="108"/>
    </row>
    <row r="51" spans="2:16" ht="20.100000000000001" customHeight="1" outlineLevel="1" x14ac:dyDescent="0.25">
      <c r="B51" s="144" t="s">
        <v>142</v>
      </c>
      <c r="C51" s="144" t="s">
        <v>236</v>
      </c>
      <c r="D51" s="160"/>
      <c r="E51" s="171" t="s">
        <v>699</v>
      </c>
      <c r="F51" s="167" t="s">
        <v>671</v>
      </c>
      <c r="G51" s="135" t="s">
        <v>151</v>
      </c>
      <c r="H51" s="170" t="s">
        <v>697</v>
      </c>
      <c r="I51" s="168" t="s">
        <v>149</v>
      </c>
      <c r="J51" s="1" t="s">
        <v>8</v>
      </c>
      <c r="K51" s="1" t="s">
        <v>700</v>
      </c>
      <c r="L51" s="4" t="s">
        <v>675</v>
      </c>
      <c r="M51" s="137"/>
      <c r="N51" s="113"/>
      <c r="O51" s="69">
        <f t="shared" si="0"/>
        <v>0</v>
      </c>
      <c r="P51" s="108"/>
    </row>
    <row r="52" spans="2:16" ht="20.100000000000001" customHeight="1" outlineLevel="1" x14ac:dyDescent="0.25">
      <c r="B52" s="144"/>
      <c r="C52" s="144"/>
      <c r="D52" s="160"/>
      <c r="E52" s="171"/>
      <c r="F52" s="167"/>
      <c r="G52" s="135" t="s">
        <v>153</v>
      </c>
      <c r="H52" s="170"/>
      <c r="I52" s="168"/>
      <c r="J52" s="1" t="s">
        <v>8</v>
      </c>
      <c r="K52" s="1" t="s">
        <v>701</v>
      </c>
      <c r="L52" s="4" t="s">
        <v>675</v>
      </c>
      <c r="M52" s="138">
        <v>1</v>
      </c>
      <c r="N52" s="113"/>
      <c r="O52" s="69">
        <f t="shared" si="0"/>
        <v>0</v>
      </c>
      <c r="P52" s="108"/>
    </row>
    <row r="53" spans="2:16" ht="20.100000000000001" customHeight="1" outlineLevel="1" x14ac:dyDescent="0.25">
      <c r="B53" s="144" t="s">
        <v>142</v>
      </c>
      <c r="C53" s="144" t="s">
        <v>236</v>
      </c>
      <c r="D53" s="160"/>
      <c r="E53" s="171" t="s">
        <v>714</v>
      </c>
      <c r="F53" s="167" t="s">
        <v>164</v>
      </c>
      <c r="G53" s="135" t="s">
        <v>151</v>
      </c>
      <c r="H53" s="170" t="s">
        <v>697</v>
      </c>
      <c r="I53" s="168" t="s">
        <v>149</v>
      </c>
      <c r="J53" s="1" t="s">
        <v>8</v>
      </c>
      <c r="K53" s="1" t="s">
        <v>715</v>
      </c>
      <c r="L53" s="4" t="s">
        <v>713</v>
      </c>
      <c r="M53" s="137"/>
      <c r="N53" s="113"/>
      <c r="O53" s="69">
        <f t="shared" si="0"/>
        <v>0</v>
      </c>
      <c r="P53" s="108"/>
    </row>
    <row r="54" spans="2:16" ht="20.100000000000001" customHeight="1" outlineLevel="1" x14ac:dyDescent="0.25">
      <c r="B54" s="144"/>
      <c r="C54" s="144"/>
      <c r="D54" s="160"/>
      <c r="E54" s="171"/>
      <c r="F54" s="167"/>
      <c r="G54" s="135" t="s">
        <v>153</v>
      </c>
      <c r="H54" s="170"/>
      <c r="I54" s="168"/>
      <c r="J54" s="1" t="s">
        <v>8</v>
      </c>
      <c r="K54" s="1" t="s">
        <v>716</v>
      </c>
      <c r="L54" s="4" t="s">
        <v>713</v>
      </c>
      <c r="M54" s="137"/>
      <c r="N54" s="113"/>
      <c r="O54" s="69">
        <f t="shared" si="0"/>
        <v>0</v>
      </c>
      <c r="P54" s="108"/>
    </row>
    <row r="55" spans="2:16" outlineLevel="1" x14ac:dyDescent="0.25">
      <c r="B55" s="144" t="s">
        <v>142</v>
      </c>
      <c r="C55" s="144" t="s">
        <v>236</v>
      </c>
      <c r="D55" s="160"/>
      <c r="E55" s="171" t="s">
        <v>718</v>
      </c>
      <c r="F55" s="167" t="s">
        <v>249</v>
      </c>
      <c r="G55" s="135" t="s">
        <v>146</v>
      </c>
      <c r="H55" s="170" t="s">
        <v>697</v>
      </c>
      <c r="I55" s="168" t="s">
        <v>149</v>
      </c>
      <c r="J55" s="1" t="s">
        <v>8</v>
      </c>
      <c r="K55" s="1" t="s">
        <v>717</v>
      </c>
      <c r="L55" s="4" t="s">
        <v>4</v>
      </c>
      <c r="M55" s="138">
        <v>6</v>
      </c>
      <c r="N55" s="113"/>
      <c r="O55" s="69">
        <f t="shared" si="0"/>
        <v>0</v>
      </c>
      <c r="P55" s="108"/>
    </row>
    <row r="56" spans="2:16" outlineLevel="1" x14ac:dyDescent="0.25">
      <c r="B56" s="144"/>
      <c r="C56" s="144"/>
      <c r="D56" s="160"/>
      <c r="E56" s="171"/>
      <c r="F56" s="167"/>
      <c r="G56" s="135" t="s">
        <v>151</v>
      </c>
      <c r="H56" s="170"/>
      <c r="I56" s="168"/>
      <c r="J56" s="1" t="s">
        <v>8</v>
      </c>
      <c r="K56" s="1" t="s">
        <v>719</v>
      </c>
      <c r="L56" s="4" t="s">
        <v>4</v>
      </c>
      <c r="M56" s="137"/>
      <c r="N56" s="113"/>
      <c r="O56" s="69">
        <f t="shared" si="0"/>
        <v>0</v>
      </c>
      <c r="P56" s="108"/>
    </row>
    <row r="57" spans="2:16" outlineLevel="1" x14ac:dyDescent="0.25">
      <c r="B57" s="144"/>
      <c r="C57" s="144"/>
      <c r="D57" s="160"/>
      <c r="E57" s="171"/>
      <c r="F57" s="167"/>
      <c r="G57" s="135" t="s">
        <v>153</v>
      </c>
      <c r="H57" s="170"/>
      <c r="I57" s="168"/>
      <c r="J57" s="1" t="s">
        <v>8</v>
      </c>
      <c r="K57" s="1" t="s">
        <v>720</v>
      </c>
      <c r="L57" s="4" t="s">
        <v>4</v>
      </c>
      <c r="M57" s="137"/>
      <c r="N57" s="113"/>
      <c r="O57" s="69">
        <f t="shared" si="0"/>
        <v>0</v>
      </c>
      <c r="P57" s="108"/>
    </row>
    <row r="58" spans="2:16" ht="19.5" customHeight="1" outlineLevel="1" x14ac:dyDescent="0.25">
      <c r="B58" s="144" t="s">
        <v>142</v>
      </c>
      <c r="C58" s="144" t="s">
        <v>236</v>
      </c>
      <c r="D58" s="160"/>
      <c r="E58" s="171" t="s">
        <v>729</v>
      </c>
      <c r="F58" s="167" t="s">
        <v>64</v>
      </c>
      <c r="G58" s="135" t="s">
        <v>151</v>
      </c>
      <c r="H58" s="170" t="s">
        <v>148</v>
      </c>
      <c r="I58" s="168" t="s">
        <v>149</v>
      </c>
      <c r="J58" s="1" t="s">
        <v>8</v>
      </c>
      <c r="K58" s="1" t="s">
        <v>736</v>
      </c>
      <c r="L58" s="4" t="s">
        <v>675</v>
      </c>
      <c r="M58" s="137"/>
      <c r="N58" s="113"/>
      <c r="O58" s="69">
        <f t="shared" si="0"/>
        <v>0</v>
      </c>
      <c r="P58" s="108"/>
    </row>
    <row r="59" spans="2:16" ht="20.100000000000001" customHeight="1" outlineLevel="1" x14ac:dyDescent="0.25">
      <c r="B59" s="144"/>
      <c r="C59" s="144"/>
      <c r="D59" s="160"/>
      <c r="E59" s="171"/>
      <c r="F59" s="167"/>
      <c r="G59" s="135" t="s">
        <v>153</v>
      </c>
      <c r="H59" s="170"/>
      <c r="I59" s="168"/>
      <c r="J59" s="1" t="s">
        <v>8</v>
      </c>
      <c r="K59" s="1" t="s">
        <v>737</v>
      </c>
      <c r="L59" s="4" t="s">
        <v>675</v>
      </c>
      <c r="M59" s="137"/>
      <c r="N59" s="113"/>
      <c r="O59" s="69">
        <f t="shared" si="0"/>
        <v>0</v>
      </c>
      <c r="P59" s="108"/>
    </row>
    <row r="60" spans="2:16" outlineLevel="1" x14ac:dyDescent="0.25">
      <c r="B60" s="144"/>
      <c r="C60" s="144"/>
      <c r="D60" s="160"/>
      <c r="E60" s="171"/>
      <c r="F60" s="167" t="s">
        <v>164</v>
      </c>
      <c r="G60" s="135" t="s">
        <v>146</v>
      </c>
      <c r="H60" s="170"/>
      <c r="I60" s="168"/>
      <c r="J60" s="1" t="s">
        <v>8</v>
      </c>
      <c r="K60" s="1" t="s">
        <v>733</v>
      </c>
      <c r="L60" s="4" t="s">
        <v>675</v>
      </c>
      <c r="M60" s="139"/>
      <c r="N60" s="113"/>
      <c r="O60" s="69">
        <f t="shared" si="0"/>
        <v>0</v>
      </c>
      <c r="P60" s="108"/>
    </row>
    <row r="61" spans="2:16" outlineLevel="1" x14ac:dyDescent="0.25">
      <c r="B61" s="144"/>
      <c r="C61" s="144"/>
      <c r="D61" s="160"/>
      <c r="E61" s="171"/>
      <c r="F61" s="167"/>
      <c r="G61" s="135" t="s">
        <v>151</v>
      </c>
      <c r="H61" s="170"/>
      <c r="I61" s="168"/>
      <c r="J61" s="1" t="s">
        <v>8</v>
      </c>
      <c r="K61" s="1" t="s">
        <v>734</v>
      </c>
      <c r="L61" s="4" t="s">
        <v>675</v>
      </c>
      <c r="M61" s="137"/>
      <c r="N61" s="113"/>
      <c r="O61" s="69">
        <f t="shared" si="0"/>
        <v>0</v>
      </c>
      <c r="P61" s="108"/>
    </row>
    <row r="62" spans="2:16" outlineLevel="1" x14ac:dyDescent="0.25">
      <c r="B62" s="144"/>
      <c r="C62" s="144"/>
      <c r="D62" s="160"/>
      <c r="E62" s="171"/>
      <c r="F62" s="167"/>
      <c r="G62" s="135" t="s">
        <v>153</v>
      </c>
      <c r="H62" s="170"/>
      <c r="I62" s="168"/>
      <c r="J62" s="1" t="s">
        <v>8</v>
      </c>
      <c r="K62" s="1" t="s">
        <v>735</v>
      </c>
      <c r="L62" s="4" t="s">
        <v>675</v>
      </c>
      <c r="M62" s="137"/>
      <c r="N62" s="113"/>
      <c r="O62" s="69">
        <f t="shared" si="0"/>
        <v>0</v>
      </c>
      <c r="P62" s="108"/>
    </row>
    <row r="63" spans="2:16" ht="39.950000000000003" customHeight="1" outlineLevel="1" x14ac:dyDescent="0.25">
      <c r="B63" s="144"/>
      <c r="C63" s="144"/>
      <c r="D63" s="13"/>
      <c r="E63" s="171"/>
      <c r="F63" s="49" t="s">
        <v>16</v>
      </c>
      <c r="G63" s="135" t="s">
        <v>151</v>
      </c>
      <c r="H63" s="170"/>
      <c r="I63" s="168"/>
      <c r="J63" s="1" t="s">
        <v>8</v>
      </c>
      <c r="K63" s="1" t="s">
        <v>732</v>
      </c>
      <c r="L63" s="4" t="s">
        <v>675</v>
      </c>
      <c r="M63" s="137"/>
      <c r="N63" s="113"/>
      <c r="O63" s="69">
        <f t="shared" si="0"/>
        <v>0</v>
      </c>
      <c r="P63" s="108"/>
    </row>
    <row r="64" spans="2:16" outlineLevel="1" x14ac:dyDescent="0.25">
      <c r="B64" s="144"/>
      <c r="C64" s="144"/>
      <c r="D64" s="160"/>
      <c r="E64" s="171"/>
      <c r="F64" s="167" t="s">
        <v>12</v>
      </c>
      <c r="G64" s="135" t="s">
        <v>146</v>
      </c>
      <c r="H64" s="170"/>
      <c r="I64" s="168"/>
      <c r="J64" s="1" t="s">
        <v>8</v>
      </c>
      <c r="K64" s="1" t="s">
        <v>728</v>
      </c>
      <c r="L64" s="4" t="s">
        <v>675</v>
      </c>
      <c r="M64" s="139"/>
      <c r="N64" s="113"/>
      <c r="O64" s="69">
        <f t="shared" si="0"/>
        <v>0</v>
      </c>
      <c r="P64" s="108"/>
    </row>
    <row r="65" spans="2:16" outlineLevel="1" x14ac:dyDescent="0.25">
      <c r="B65" s="144"/>
      <c r="C65" s="144"/>
      <c r="D65" s="160"/>
      <c r="E65" s="171"/>
      <c r="F65" s="167"/>
      <c r="G65" s="135" t="s">
        <v>151</v>
      </c>
      <c r="H65" s="170"/>
      <c r="I65" s="168"/>
      <c r="J65" s="1" t="s">
        <v>8</v>
      </c>
      <c r="K65" s="1" t="s">
        <v>730</v>
      </c>
      <c r="L65" s="4" t="s">
        <v>675</v>
      </c>
      <c r="M65" s="137"/>
      <c r="N65" s="113"/>
      <c r="O65" s="69">
        <f t="shared" si="0"/>
        <v>0</v>
      </c>
      <c r="P65" s="108"/>
    </row>
    <row r="66" spans="2:16" outlineLevel="1" x14ac:dyDescent="0.25">
      <c r="B66" s="144"/>
      <c r="C66" s="144"/>
      <c r="D66" s="160"/>
      <c r="E66" s="171"/>
      <c r="F66" s="167"/>
      <c r="G66" s="135" t="s">
        <v>153</v>
      </c>
      <c r="H66" s="170"/>
      <c r="I66" s="168"/>
      <c r="J66" s="1" t="s">
        <v>8</v>
      </c>
      <c r="K66" s="1" t="s">
        <v>731</v>
      </c>
      <c r="L66" s="4" t="s">
        <v>675</v>
      </c>
      <c r="M66" s="137"/>
      <c r="N66" s="113"/>
      <c r="O66" s="69">
        <f t="shared" si="0"/>
        <v>0</v>
      </c>
      <c r="P66" s="108"/>
    </row>
    <row r="67" spans="2:16" ht="39.950000000000003" customHeight="1" outlineLevel="1" x14ac:dyDescent="0.25">
      <c r="B67" s="48" t="s">
        <v>142</v>
      </c>
      <c r="C67" s="48" t="s">
        <v>236</v>
      </c>
      <c r="D67" s="13"/>
      <c r="E67" s="118" t="s">
        <v>751</v>
      </c>
      <c r="F67" s="49" t="s">
        <v>752</v>
      </c>
      <c r="G67" s="135" t="s">
        <v>151</v>
      </c>
      <c r="H67" s="51" t="s">
        <v>753</v>
      </c>
      <c r="I67" s="5" t="s">
        <v>149</v>
      </c>
      <c r="J67" s="1" t="s">
        <v>8</v>
      </c>
      <c r="K67" s="1" t="s">
        <v>754</v>
      </c>
      <c r="L67" s="4" t="s">
        <v>675</v>
      </c>
      <c r="M67" s="139"/>
      <c r="N67" s="113"/>
      <c r="O67" s="69">
        <f t="shared" si="0"/>
        <v>0</v>
      </c>
      <c r="P67" s="108"/>
    </row>
    <row r="68" spans="2:16" ht="39.950000000000003" customHeight="1" outlineLevel="1" x14ac:dyDescent="0.25">
      <c r="B68" s="48" t="s">
        <v>142</v>
      </c>
      <c r="C68" s="48" t="s">
        <v>236</v>
      </c>
      <c r="D68" s="13"/>
      <c r="E68" s="118" t="s">
        <v>755</v>
      </c>
      <c r="F68" s="48" t="s">
        <v>194</v>
      </c>
      <c r="G68" s="135" t="s">
        <v>151</v>
      </c>
      <c r="H68" s="51" t="s">
        <v>753</v>
      </c>
      <c r="I68" s="5" t="s">
        <v>149</v>
      </c>
      <c r="J68" s="1" t="s">
        <v>8</v>
      </c>
      <c r="K68" s="1" t="s">
        <v>756</v>
      </c>
      <c r="L68" s="4" t="s">
        <v>675</v>
      </c>
      <c r="M68" s="137"/>
      <c r="N68" s="113"/>
      <c r="O68" s="69">
        <f t="shared" si="0"/>
        <v>0</v>
      </c>
      <c r="P68" s="108"/>
    </row>
    <row r="69" spans="2:16" ht="39.950000000000003" customHeight="1" outlineLevel="1" x14ac:dyDescent="0.25">
      <c r="B69" s="48" t="s">
        <v>142</v>
      </c>
      <c r="C69" s="48" t="s">
        <v>236</v>
      </c>
      <c r="D69" s="13"/>
      <c r="E69" s="118" t="s">
        <v>764</v>
      </c>
      <c r="F69" s="48" t="s">
        <v>217</v>
      </c>
      <c r="G69" s="135" t="s">
        <v>151</v>
      </c>
      <c r="H69" s="51" t="s">
        <v>753</v>
      </c>
      <c r="I69" s="5" t="s">
        <v>149</v>
      </c>
      <c r="J69" s="1" t="s">
        <v>8</v>
      </c>
      <c r="K69" s="1" t="s">
        <v>765</v>
      </c>
      <c r="L69" s="4" t="s">
        <v>467</v>
      </c>
      <c r="M69" s="137"/>
      <c r="N69" s="113"/>
      <c r="O69" s="69">
        <f t="shared" si="0"/>
        <v>0</v>
      </c>
      <c r="P69" s="108"/>
    </row>
    <row r="70" spans="2:16" ht="20.100000000000001" customHeight="1" outlineLevel="1" x14ac:dyDescent="0.25">
      <c r="B70" s="144" t="s">
        <v>142</v>
      </c>
      <c r="C70" s="144" t="s">
        <v>236</v>
      </c>
      <c r="D70" s="160"/>
      <c r="E70" s="171" t="s">
        <v>766</v>
      </c>
      <c r="F70" s="167" t="s">
        <v>164</v>
      </c>
      <c r="G70" s="135" t="s">
        <v>151</v>
      </c>
      <c r="H70" s="170" t="s">
        <v>753</v>
      </c>
      <c r="I70" s="168" t="s">
        <v>149</v>
      </c>
      <c r="J70" s="1" t="s">
        <v>8</v>
      </c>
      <c r="K70" s="1" t="s">
        <v>767</v>
      </c>
      <c r="L70" s="4" t="s">
        <v>675</v>
      </c>
      <c r="M70" s="137"/>
      <c r="N70" s="113"/>
      <c r="O70" s="69">
        <f t="shared" si="0"/>
        <v>0</v>
      </c>
      <c r="P70" s="108"/>
    </row>
    <row r="71" spans="2:16" ht="20.100000000000001" customHeight="1" outlineLevel="1" x14ac:dyDescent="0.25">
      <c r="B71" s="144"/>
      <c r="C71" s="144"/>
      <c r="D71" s="160"/>
      <c r="E71" s="171"/>
      <c r="F71" s="167"/>
      <c r="G71" s="135" t="s">
        <v>153</v>
      </c>
      <c r="H71" s="170"/>
      <c r="I71" s="168"/>
      <c r="J71" s="1" t="s">
        <v>8</v>
      </c>
      <c r="K71" s="1" t="s">
        <v>768</v>
      </c>
      <c r="L71" s="4" t="s">
        <v>675</v>
      </c>
      <c r="M71" s="137"/>
      <c r="N71" s="113"/>
      <c r="O71" s="69">
        <f t="shared" si="0"/>
        <v>0</v>
      </c>
      <c r="P71" s="108"/>
    </row>
    <row r="72" spans="2:16" ht="20.100000000000001" customHeight="1" outlineLevel="1" x14ac:dyDescent="0.25">
      <c r="B72" s="144" t="s">
        <v>142</v>
      </c>
      <c r="C72" s="144" t="s">
        <v>236</v>
      </c>
      <c r="D72" s="160"/>
      <c r="E72" s="171" t="s">
        <v>248</v>
      </c>
      <c r="F72" s="144" t="s">
        <v>64</v>
      </c>
      <c r="G72" s="135" t="s">
        <v>146</v>
      </c>
      <c r="H72" s="170" t="s">
        <v>148</v>
      </c>
      <c r="I72" s="168" t="s">
        <v>149</v>
      </c>
      <c r="J72" s="1" t="s">
        <v>8</v>
      </c>
      <c r="K72" s="1" t="s">
        <v>769</v>
      </c>
      <c r="L72" s="4" t="s">
        <v>4</v>
      </c>
      <c r="M72" s="137"/>
      <c r="N72" s="113"/>
      <c r="O72" s="69">
        <f t="shared" si="0"/>
        <v>0</v>
      </c>
      <c r="P72" s="116" t="s">
        <v>1183</v>
      </c>
    </row>
    <row r="73" spans="2:16" ht="20.100000000000001" customHeight="1" outlineLevel="1" x14ac:dyDescent="0.25">
      <c r="B73" s="144"/>
      <c r="C73" s="144"/>
      <c r="D73" s="160"/>
      <c r="E73" s="171"/>
      <c r="F73" s="144"/>
      <c r="G73" s="135" t="s">
        <v>151</v>
      </c>
      <c r="H73" s="170"/>
      <c r="I73" s="168"/>
      <c r="J73" s="1" t="s">
        <v>8</v>
      </c>
      <c r="K73" s="1" t="s">
        <v>770</v>
      </c>
      <c r="L73" s="4" t="s">
        <v>4</v>
      </c>
      <c r="M73" s="137"/>
      <c r="N73" s="113"/>
      <c r="O73" s="69">
        <f t="shared" si="0"/>
        <v>0</v>
      </c>
      <c r="P73" s="116" t="s">
        <v>1183</v>
      </c>
    </row>
    <row r="74" spans="2:16" ht="20.100000000000001" customHeight="1" outlineLevel="1" x14ac:dyDescent="0.25">
      <c r="B74" s="144"/>
      <c r="C74" s="144"/>
      <c r="D74" s="160"/>
      <c r="E74" s="171"/>
      <c r="F74" s="144" t="s">
        <v>254</v>
      </c>
      <c r="G74" s="135" t="s">
        <v>146</v>
      </c>
      <c r="H74" s="170"/>
      <c r="I74" s="168"/>
      <c r="J74" s="1" t="s">
        <v>8</v>
      </c>
      <c r="K74" s="1" t="s">
        <v>253</v>
      </c>
      <c r="L74" s="4" t="s">
        <v>4</v>
      </c>
      <c r="M74" s="137"/>
      <c r="N74" s="113"/>
      <c r="O74" s="69">
        <f t="shared" si="0"/>
        <v>0</v>
      </c>
      <c r="P74" s="108"/>
    </row>
    <row r="75" spans="2:16" ht="20.100000000000001" customHeight="1" outlineLevel="1" x14ac:dyDescent="0.25">
      <c r="B75" s="144"/>
      <c r="C75" s="144"/>
      <c r="D75" s="160"/>
      <c r="E75" s="171"/>
      <c r="F75" s="144"/>
      <c r="G75" s="135" t="s">
        <v>151</v>
      </c>
      <c r="H75" s="170"/>
      <c r="I75" s="168"/>
      <c r="J75" s="1" t="s">
        <v>8</v>
      </c>
      <c r="K75" s="1" t="s">
        <v>255</v>
      </c>
      <c r="L75" s="4" t="s">
        <v>4</v>
      </c>
      <c r="M75" s="137"/>
      <c r="N75" s="113"/>
      <c r="O75" s="69">
        <f t="shared" si="0"/>
        <v>0</v>
      </c>
      <c r="P75" s="108"/>
    </row>
    <row r="76" spans="2:16" ht="20.100000000000001" customHeight="1" outlineLevel="1" x14ac:dyDescent="0.25">
      <c r="B76" s="144"/>
      <c r="C76" s="144"/>
      <c r="D76" s="160"/>
      <c r="E76" s="171"/>
      <c r="F76" s="144" t="s">
        <v>249</v>
      </c>
      <c r="G76" s="135" t="s">
        <v>146</v>
      </c>
      <c r="H76" s="170"/>
      <c r="I76" s="168"/>
      <c r="J76" s="1" t="s">
        <v>8</v>
      </c>
      <c r="K76" s="1" t="s">
        <v>247</v>
      </c>
      <c r="L76" s="4" t="s">
        <v>4</v>
      </c>
      <c r="M76" s="137"/>
      <c r="N76" s="113"/>
      <c r="O76" s="69">
        <f t="shared" si="0"/>
        <v>0</v>
      </c>
      <c r="P76" s="116" t="s">
        <v>1183</v>
      </c>
    </row>
    <row r="77" spans="2:16" ht="20.100000000000001" customHeight="1" outlineLevel="1" x14ac:dyDescent="0.25">
      <c r="B77" s="144"/>
      <c r="C77" s="144"/>
      <c r="D77" s="160"/>
      <c r="E77" s="171"/>
      <c r="F77" s="144"/>
      <c r="G77" s="135" t="s">
        <v>151</v>
      </c>
      <c r="H77" s="170"/>
      <c r="I77" s="168"/>
      <c r="J77" s="1" t="s">
        <v>8</v>
      </c>
      <c r="K77" s="1" t="s">
        <v>250</v>
      </c>
      <c r="L77" s="4" t="s">
        <v>4</v>
      </c>
      <c r="M77" s="137"/>
      <c r="N77" s="113"/>
      <c r="O77" s="69">
        <f t="shared" si="0"/>
        <v>0</v>
      </c>
      <c r="P77" s="116" t="s">
        <v>1183</v>
      </c>
    </row>
    <row r="78" spans="2:16" ht="20.100000000000001" customHeight="1" outlineLevel="1" x14ac:dyDescent="0.25">
      <c r="B78" s="144"/>
      <c r="C78" s="144"/>
      <c r="D78" s="160"/>
      <c r="E78" s="171"/>
      <c r="F78" s="144" t="s">
        <v>184</v>
      </c>
      <c r="G78" s="135" t="s">
        <v>146</v>
      </c>
      <c r="H78" s="170"/>
      <c r="I78" s="168"/>
      <c r="J78" s="1" t="s">
        <v>8</v>
      </c>
      <c r="K78" s="1" t="s">
        <v>251</v>
      </c>
      <c r="L78" s="4" t="s">
        <v>4</v>
      </c>
      <c r="M78" s="137"/>
      <c r="N78" s="113"/>
      <c r="O78" s="69">
        <f t="shared" si="0"/>
        <v>0</v>
      </c>
      <c r="P78" s="116" t="s">
        <v>1183</v>
      </c>
    </row>
    <row r="79" spans="2:16" ht="20.100000000000001" customHeight="1" outlineLevel="1" x14ac:dyDescent="0.25">
      <c r="B79" s="144"/>
      <c r="C79" s="144"/>
      <c r="D79" s="160"/>
      <c r="E79" s="171"/>
      <c r="F79" s="144"/>
      <c r="G79" s="135" t="s">
        <v>151</v>
      </c>
      <c r="H79" s="170"/>
      <c r="I79" s="168"/>
      <c r="J79" s="1" t="s">
        <v>8</v>
      </c>
      <c r="K79" s="1" t="s">
        <v>252</v>
      </c>
      <c r="L79" s="4" t="s">
        <v>4</v>
      </c>
      <c r="M79" s="137"/>
      <c r="N79" s="113"/>
      <c r="O79" s="69">
        <f t="shared" si="0"/>
        <v>0</v>
      </c>
      <c r="P79" s="116" t="s">
        <v>1183</v>
      </c>
    </row>
    <row r="80" spans="2:16" ht="20.100000000000001" customHeight="1" outlineLevel="1" x14ac:dyDescent="0.25">
      <c r="B80" s="144"/>
      <c r="C80" s="144"/>
      <c r="D80" s="160"/>
      <c r="E80" s="171"/>
      <c r="F80" s="144" t="s">
        <v>257</v>
      </c>
      <c r="G80" s="135" t="s">
        <v>146</v>
      </c>
      <c r="H80" s="170"/>
      <c r="I80" s="168"/>
      <c r="J80" s="1" t="s">
        <v>8</v>
      </c>
      <c r="K80" s="1" t="s">
        <v>256</v>
      </c>
      <c r="L80" s="4" t="s">
        <v>4</v>
      </c>
      <c r="M80" s="137"/>
      <c r="N80" s="113"/>
      <c r="O80" s="69">
        <f t="shared" si="0"/>
        <v>0</v>
      </c>
      <c r="P80" s="108"/>
    </row>
    <row r="81" spans="2:16" ht="20.100000000000001" customHeight="1" outlineLevel="1" x14ac:dyDescent="0.25">
      <c r="B81" s="144"/>
      <c r="C81" s="144"/>
      <c r="D81" s="160"/>
      <c r="E81" s="171"/>
      <c r="F81" s="144"/>
      <c r="G81" s="135" t="s">
        <v>151</v>
      </c>
      <c r="H81" s="170"/>
      <c r="I81" s="168"/>
      <c r="J81" s="1" t="s">
        <v>8</v>
      </c>
      <c r="K81" s="1" t="s">
        <v>258</v>
      </c>
      <c r="L81" s="4" t="s">
        <v>4</v>
      </c>
      <c r="M81" s="137"/>
      <c r="N81" s="113"/>
      <c r="O81" s="69">
        <f t="shared" ref="O81:O144" si="1">N81*L81</f>
        <v>0</v>
      </c>
      <c r="P81" s="108"/>
    </row>
    <row r="82" spans="2:16" ht="18" customHeight="1" outlineLevel="1" x14ac:dyDescent="0.25">
      <c r="B82" s="144" t="s">
        <v>142</v>
      </c>
      <c r="C82" s="144" t="s">
        <v>236</v>
      </c>
      <c r="D82" s="160"/>
      <c r="E82" s="171" t="s">
        <v>772</v>
      </c>
      <c r="F82" s="167" t="s">
        <v>671</v>
      </c>
      <c r="G82" s="135" t="s">
        <v>146</v>
      </c>
      <c r="H82" s="170" t="s">
        <v>773</v>
      </c>
      <c r="I82" s="168" t="s">
        <v>149</v>
      </c>
      <c r="J82" s="1" t="s">
        <v>8</v>
      </c>
      <c r="K82" s="1" t="s">
        <v>771</v>
      </c>
      <c r="L82" s="4" t="s">
        <v>385</v>
      </c>
      <c r="M82" s="137"/>
      <c r="N82" s="113"/>
      <c r="O82" s="69">
        <f t="shared" si="1"/>
        <v>0</v>
      </c>
      <c r="P82" s="116" t="s">
        <v>1183</v>
      </c>
    </row>
    <row r="83" spans="2:16" ht="18" customHeight="1" outlineLevel="1" x14ac:dyDescent="0.25">
      <c r="B83" s="144"/>
      <c r="C83" s="144"/>
      <c r="D83" s="160"/>
      <c r="E83" s="171"/>
      <c r="F83" s="167"/>
      <c r="G83" s="135" t="s">
        <v>151</v>
      </c>
      <c r="H83" s="170"/>
      <c r="I83" s="168"/>
      <c r="J83" s="1" t="s">
        <v>8</v>
      </c>
      <c r="K83" s="1" t="s">
        <v>774</v>
      </c>
      <c r="L83" s="4" t="s">
        <v>385</v>
      </c>
      <c r="M83" s="137"/>
      <c r="N83" s="113"/>
      <c r="O83" s="69">
        <f t="shared" si="1"/>
        <v>0</v>
      </c>
      <c r="P83" s="116" t="s">
        <v>1183</v>
      </c>
    </row>
    <row r="84" spans="2:16" ht="18" customHeight="1" outlineLevel="1" x14ac:dyDescent="0.25">
      <c r="B84" s="144"/>
      <c r="C84" s="144"/>
      <c r="D84" s="160"/>
      <c r="E84" s="171"/>
      <c r="F84" s="167"/>
      <c r="G84" s="135" t="s">
        <v>153</v>
      </c>
      <c r="H84" s="170"/>
      <c r="I84" s="168"/>
      <c r="J84" s="1" t="s">
        <v>8</v>
      </c>
      <c r="K84" s="1" t="s">
        <v>775</v>
      </c>
      <c r="L84" s="4" t="s">
        <v>385</v>
      </c>
      <c r="M84" s="137"/>
      <c r="N84" s="113"/>
      <c r="O84" s="69">
        <f t="shared" si="1"/>
        <v>0</v>
      </c>
      <c r="P84" s="116" t="s">
        <v>1183</v>
      </c>
    </row>
    <row r="85" spans="2:16" ht="14.1" customHeight="1" outlineLevel="1" x14ac:dyDescent="0.25">
      <c r="B85" s="144" t="s">
        <v>142</v>
      </c>
      <c r="C85" s="144" t="s">
        <v>236</v>
      </c>
      <c r="D85" s="160"/>
      <c r="E85" s="171" t="s">
        <v>777</v>
      </c>
      <c r="F85" s="167" t="s">
        <v>16</v>
      </c>
      <c r="G85" s="135" t="s">
        <v>146</v>
      </c>
      <c r="H85" s="170" t="s">
        <v>148</v>
      </c>
      <c r="I85" s="168" t="s">
        <v>149</v>
      </c>
      <c r="J85" s="1" t="s">
        <v>8</v>
      </c>
      <c r="K85" s="1" t="s">
        <v>776</v>
      </c>
      <c r="L85" s="4" t="s">
        <v>81</v>
      </c>
      <c r="M85" s="137"/>
      <c r="N85" s="113"/>
      <c r="O85" s="69">
        <f t="shared" si="1"/>
        <v>0</v>
      </c>
      <c r="P85" s="108"/>
    </row>
    <row r="86" spans="2:16" ht="14.1" customHeight="1" outlineLevel="1" x14ac:dyDescent="0.25">
      <c r="B86" s="144"/>
      <c r="C86" s="144"/>
      <c r="D86" s="160"/>
      <c r="E86" s="171"/>
      <c r="F86" s="167"/>
      <c r="G86" s="135" t="s">
        <v>151</v>
      </c>
      <c r="H86" s="170"/>
      <c r="I86" s="168"/>
      <c r="J86" s="1" t="s">
        <v>8</v>
      </c>
      <c r="K86" s="1" t="s">
        <v>778</v>
      </c>
      <c r="L86" s="4" t="s">
        <v>81</v>
      </c>
      <c r="M86" s="137"/>
      <c r="N86" s="113"/>
      <c r="O86" s="69">
        <f t="shared" si="1"/>
        <v>0</v>
      </c>
      <c r="P86" s="108"/>
    </row>
    <row r="87" spans="2:16" ht="14.1" customHeight="1" outlineLevel="1" x14ac:dyDescent="0.25">
      <c r="B87" s="144"/>
      <c r="C87" s="144"/>
      <c r="D87" s="160"/>
      <c r="E87" s="171"/>
      <c r="F87" s="167"/>
      <c r="G87" s="135" t="s">
        <v>153</v>
      </c>
      <c r="H87" s="170"/>
      <c r="I87" s="168"/>
      <c r="J87" s="1" t="s">
        <v>8</v>
      </c>
      <c r="K87" s="1" t="s">
        <v>779</v>
      </c>
      <c r="L87" s="4" t="s">
        <v>81</v>
      </c>
      <c r="M87" s="137"/>
      <c r="N87" s="113"/>
      <c r="O87" s="69">
        <f t="shared" si="1"/>
        <v>0</v>
      </c>
      <c r="P87" s="108"/>
    </row>
    <row r="88" spans="2:16" ht="18" customHeight="1" outlineLevel="1" x14ac:dyDescent="0.25">
      <c r="B88" s="144" t="s">
        <v>142</v>
      </c>
      <c r="C88" s="144" t="s">
        <v>236</v>
      </c>
      <c r="D88" s="160"/>
      <c r="E88" s="171" t="s">
        <v>781</v>
      </c>
      <c r="F88" s="167" t="s">
        <v>249</v>
      </c>
      <c r="G88" s="135" t="s">
        <v>146</v>
      </c>
      <c r="H88" s="170" t="s">
        <v>739</v>
      </c>
      <c r="I88" s="168" t="s">
        <v>149</v>
      </c>
      <c r="J88" s="1" t="s">
        <v>8</v>
      </c>
      <c r="K88" s="1" t="s">
        <v>780</v>
      </c>
      <c r="L88" s="4" t="s">
        <v>235</v>
      </c>
      <c r="M88" s="137"/>
      <c r="N88" s="113"/>
      <c r="O88" s="69">
        <f t="shared" si="1"/>
        <v>0</v>
      </c>
      <c r="P88" s="116" t="s">
        <v>1183</v>
      </c>
    </row>
    <row r="89" spans="2:16" ht="18" customHeight="1" outlineLevel="1" x14ac:dyDescent="0.25">
      <c r="B89" s="144"/>
      <c r="C89" s="144"/>
      <c r="D89" s="160"/>
      <c r="E89" s="171"/>
      <c r="F89" s="167"/>
      <c r="G89" s="135" t="s">
        <v>151</v>
      </c>
      <c r="H89" s="170"/>
      <c r="I89" s="168"/>
      <c r="J89" s="1" t="s">
        <v>8</v>
      </c>
      <c r="K89" s="1" t="s">
        <v>782</v>
      </c>
      <c r="L89" s="4" t="s">
        <v>235</v>
      </c>
      <c r="M89" s="137"/>
      <c r="N89" s="113"/>
      <c r="O89" s="69">
        <f t="shared" si="1"/>
        <v>0</v>
      </c>
      <c r="P89" s="116" t="s">
        <v>1183</v>
      </c>
    </row>
    <row r="90" spans="2:16" ht="18" customHeight="1" outlineLevel="1" x14ac:dyDescent="0.25">
      <c r="B90" s="144" t="s">
        <v>142</v>
      </c>
      <c r="C90" s="144" t="s">
        <v>236</v>
      </c>
      <c r="D90" s="160"/>
      <c r="E90" s="171" t="s">
        <v>784</v>
      </c>
      <c r="F90" s="167" t="s">
        <v>64</v>
      </c>
      <c r="G90" s="135" t="s">
        <v>146</v>
      </c>
      <c r="H90" s="170" t="s">
        <v>739</v>
      </c>
      <c r="I90" s="168" t="s">
        <v>149</v>
      </c>
      <c r="J90" s="1" t="s">
        <v>8</v>
      </c>
      <c r="K90" s="1" t="s">
        <v>783</v>
      </c>
      <c r="L90" s="4" t="s">
        <v>235</v>
      </c>
      <c r="M90" s="137"/>
      <c r="N90" s="113"/>
      <c r="O90" s="69">
        <f t="shared" si="1"/>
        <v>0</v>
      </c>
      <c r="P90" s="108"/>
    </row>
    <row r="91" spans="2:16" ht="18" customHeight="1" outlineLevel="1" x14ac:dyDescent="0.25">
      <c r="B91" s="144"/>
      <c r="C91" s="144"/>
      <c r="D91" s="160"/>
      <c r="E91" s="171"/>
      <c r="F91" s="167"/>
      <c r="G91" s="135" t="s">
        <v>151</v>
      </c>
      <c r="H91" s="170"/>
      <c r="I91" s="168"/>
      <c r="J91" s="1" t="s">
        <v>8</v>
      </c>
      <c r="K91" s="1" t="s">
        <v>785</v>
      </c>
      <c r="L91" s="4" t="s">
        <v>235</v>
      </c>
      <c r="M91" s="137"/>
      <c r="N91" s="113"/>
      <c r="O91" s="69">
        <f t="shared" si="1"/>
        <v>0</v>
      </c>
      <c r="P91" s="108"/>
    </row>
    <row r="92" spans="2:16" ht="20.100000000000001" customHeight="1" outlineLevel="1" x14ac:dyDescent="0.25">
      <c r="B92" s="144" t="s">
        <v>142</v>
      </c>
      <c r="C92" s="144" t="s">
        <v>236</v>
      </c>
      <c r="D92" s="160"/>
      <c r="E92" s="171" t="s">
        <v>787</v>
      </c>
      <c r="F92" s="144" t="s">
        <v>92</v>
      </c>
      <c r="G92" s="135" t="s">
        <v>146</v>
      </c>
      <c r="H92" s="170" t="s">
        <v>739</v>
      </c>
      <c r="I92" s="168" t="s">
        <v>149</v>
      </c>
      <c r="J92" s="1" t="s">
        <v>8</v>
      </c>
      <c r="K92" s="1" t="s">
        <v>786</v>
      </c>
      <c r="L92" s="4" t="s">
        <v>37</v>
      </c>
      <c r="M92" s="137"/>
      <c r="N92" s="113"/>
      <c r="O92" s="69">
        <f t="shared" si="1"/>
        <v>0</v>
      </c>
      <c r="P92" s="108"/>
    </row>
    <row r="93" spans="2:16" ht="20.100000000000001" customHeight="1" outlineLevel="1" x14ac:dyDescent="0.25">
      <c r="B93" s="144"/>
      <c r="C93" s="144"/>
      <c r="D93" s="160"/>
      <c r="E93" s="171"/>
      <c r="F93" s="144"/>
      <c r="G93" s="135" t="s">
        <v>151</v>
      </c>
      <c r="H93" s="170"/>
      <c r="I93" s="168"/>
      <c r="J93" s="1" t="s">
        <v>8</v>
      </c>
      <c r="K93" s="1" t="s">
        <v>788</v>
      </c>
      <c r="L93" s="4" t="s">
        <v>37</v>
      </c>
      <c r="M93" s="137"/>
      <c r="N93" s="113"/>
      <c r="O93" s="69">
        <f t="shared" si="1"/>
        <v>0</v>
      </c>
      <c r="P93" s="108"/>
    </row>
    <row r="94" spans="2:16" ht="20.100000000000001" customHeight="1" outlineLevel="1" x14ac:dyDescent="0.25">
      <c r="B94" s="144" t="s">
        <v>142</v>
      </c>
      <c r="C94" s="144" t="s">
        <v>236</v>
      </c>
      <c r="D94" s="160"/>
      <c r="E94" s="171" t="s">
        <v>790</v>
      </c>
      <c r="F94" s="167" t="s">
        <v>249</v>
      </c>
      <c r="G94" s="135" t="s">
        <v>146</v>
      </c>
      <c r="H94" s="170" t="s">
        <v>739</v>
      </c>
      <c r="I94" s="168" t="s">
        <v>149</v>
      </c>
      <c r="J94" s="1" t="s">
        <v>8</v>
      </c>
      <c r="K94" s="1" t="s">
        <v>789</v>
      </c>
      <c r="L94" s="4" t="s">
        <v>4</v>
      </c>
      <c r="M94" s="139"/>
      <c r="N94" s="113"/>
      <c r="O94" s="69">
        <f t="shared" si="1"/>
        <v>0</v>
      </c>
      <c r="P94" s="116" t="s">
        <v>1183</v>
      </c>
    </row>
    <row r="95" spans="2:16" ht="20.100000000000001" customHeight="1" outlineLevel="1" x14ac:dyDescent="0.25">
      <c r="B95" s="144"/>
      <c r="C95" s="144"/>
      <c r="D95" s="160"/>
      <c r="E95" s="171"/>
      <c r="F95" s="167"/>
      <c r="G95" s="135" t="s">
        <v>151</v>
      </c>
      <c r="H95" s="170"/>
      <c r="I95" s="168"/>
      <c r="J95" s="1" t="s">
        <v>8</v>
      </c>
      <c r="K95" s="1" t="s">
        <v>791</v>
      </c>
      <c r="L95" s="4" t="s">
        <v>4</v>
      </c>
      <c r="M95" s="139"/>
      <c r="N95" s="113"/>
      <c r="O95" s="69">
        <f t="shared" si="1"/>
        <v>0</v>
      </c>
      <c r="P95" s="116" t="s">
        <v>1183</v>
      </c>
    </row>
    <row r="96" spans="2:16" outlineLevel="1" x14ac:dyDescent="0.25">
      <c r="B96" s="144" t="s">
        <v>142</v>
      </c>
      <c r="C96" s="144" t="s">
        <v>236</v>
      </c>
      <c r="D96" s="160"/>
      <c r="E96" s="171" t="s">
        <v>260</v>
      </c>
      <c r="F96" s="144" t="s">
        <v>147</v>
      </c>
      <c r="G96" s="135" t="s">
        <v>146</v>
      </c>
      <c r="H96" s="170" t="s">
        <v>148</v>
      </c>
      <c r="I96" s="168" t="s">
        <v>149</v>
      </c>
      <c r="J96" s="1" t="s">
        <v>8</v>
      </c>
      <c r="K96" s="1" t="s">
        <v>259</v>
      </c>
      <c r="L96" s="4" t="s">
        <v>4</v>
      </c>
      <c r="M96" s="137"/>
      <c r="N96" s="113"/>
      <c r="O96" s="69">
        <f t="shared" si="1"/>
        <v>0</v>
      </c>
      <c r="P96" s="116" t="s">
        <v>1183</v>
      </c>
    </row>
    <row r="97" spans="2:16" outlineLevel="1" x14ac:dyDescent="0.25">
      <c r="B97" s="144"/>
      <c r="C97" s="144"/>
      <c r="D97" s="160"/>
      <c r="E97" s="171"/>
      <c r="F97" s="144"/>
      <c r="G97" s="135" t="s">
        <v>151</v>
      </c>
      <c r="H97" s="170"/>
      <c r="I97" s="168"/>
      <c r="J97" s="1" t="s">
        <v>8</v>
      </c>
      <c r="K97" s="1" t="s">
        <v>261</v>
      </c>
      <c r="L97" s="4" t="s">
        <v>4</v>
      </c>
      <c r="M97" s="137"/>
      <c r="N97" s="113"/>
      <c r="O97" s="69">
        <f t="shared" si="1"/>
        <v>0</v>
      </c>
      <c r="P97" s="116" t="s">
        <v>1183</v>
      </c>
    </row>
    <row r="98" spans="2:16" outlineLevel="1" x14ac:dyDescent="0.25">
      <c r="B98" s="144"/>
      <c r="C98" s="144"/>
      <c r="D98" s="160"/>
      <c r="E98" s="171"/>
      <c r="F98" s="144"/>
      <c r="G98" s="135" t="s">
        <v>153</v>
      </c>
      <c r="H98" s="170"/>
      <c r="I98" s="168"/>
      <c r="J98" s="1" t="s">
        <v>8</v>
      </c>
      <c r="K98" s="1" t="s">
        <v>262</v>
      </c>
      <c r="L98" s="4" t="s">
        <v>4</v>
      </c>
      <c r="M98" s="137"/>
      <c r="N98" s="113"/>
      <c r="O98" s="69">
        <f t="shared" si="1"/>
        <v>0</v>
      </c>
      <c r="P98" s="116" t="s">
        <v>1183</v>
      </c>
    </row>
    <row r="99" spans="2:16" ht="15" customHeight="1" outlineLevel="1" x14ac:dyDescent="0.25">
      <c r="B99" s="144" t="s">
        <v>142</v>
      </c>
      <c r="C99" s="144" t="s">
        <v>236</v>
      </c>
      <c r="D99" s="160"/>
      <c r="E99" s="171" t="s">
        <v>264</v>
      </c>
      <c r="F99" s="167" t="s">
        <v>35</v>
      </c>
      <c r="G99" s="135" t="s">
        <v>146</v>
      </c>
      <c r="H99" s="170" t="s">
        <v>148</v>
      </c>
      <c r="I99" s="168" t="s">
        <v>149</v>
      </c>
      <c r="J99" s="1" t="s">
        <v>8</v>
      </c>
      <c r="K99" s="1" t="s">
        <v>263</v>
      </c>
      <c r="L99" s="4" t="s">
        <v>81</v>
      </c>
      <c r="M99" s="137"/>
      <c r="N99" s="113"/>
      <c r="O99" s="69">
        <f t="shared" si="1"/>
        <v>0</v>
      </c>
      <c r="P99" s="108"/>
    </row>
    <row r="100" spans="2:16" outlineLevel="1" x14ac:dyDescent="0.25">
      <c r="B100" s="144"/>
      <c r="C100" s="144"/>
      <c r="D100" s="160"/>
      <c r="E100" s="171"/>
      <c r="F100" s="167"/>
      <c r="G100" s="135" t="s">
        <v>151</v>
      </c>
      <c r="H100" s="170"/>
      <c r="I100" s="168"/>
      <c r="J100" s="1" t="s">
        <v>8</v>
      </c>
      <c r="K100" s="1" t="s">
        <v>265</v>
      </c>
      <c r="L100" s="4" t="s">
        <v>81</v>
      </c>
      <c r="M100" s="137"/>
      <c r="N100" s="113"/>
      <c r="O100" s="69">
        <f t="shared" si="1"/>
        <v>0</v>
      </c>
      <c r="P100" s="108"/>
    </row>
    <row r="101" spans="2:16" outlineLevel="1" x14ac:dyDescent="0.25">
      <c r="B101" s="144"/>
      <c r="C101" s="144"/>
      <c r="D101" s="160"/>
      <c r="E101" s="171"/>
      <c r="F101" s="167"/>
      <c r="G101" s="135" t="s">
        <v>153</v>
      </c>
      <c r="H101" s="170"/>
      <c r="I101" s="168"/>
      <c r="J101" s="1" t="s">
        <v>8</v>
      </c>
      <c r="K101" s="1" t="s">
        <v>266</v>
      </c>
      <c r="L101" s="4" t="s">
        <v>81</v>
      </c>
      <c r="M101" s="139"/>
      <c r="N101" s="113"/>
      <c r="O101" s="69">
        <f t="shared" si="1"/>
        <v>0</v>
      </c>
      <c r="P101" s="108"/>
    </row>
    <row r="102" spans="2:16" ht="15" customHeight="1" outlineLevel="1" x14ac:dyDescent="0.25">
      <c r="B102" s="144"/>
      <c r="C102" s="144"/>
      <c r="D102" s="160"/>
      <c r="E102" s="171"/>
      <c r="F102" s="167" t="s">
        <v>174</v>
      </c>
      <c r="G102" s="135" t="s">
        <v>146</v>
      </c>
      <c r="H102" s="170"/>
      <c r="I102" s="168"/>
      <c r="J102" s="1" t="s">
        <v>8</v>
      </c>
      <c r="K102" s="1" t="s">
        <v>267</v>
      </c>
      <c r="L102" s="4" t="s">
        <v>81</v>
      </c>
      <c r="M102" s="139"/>
      <c r="N102" s="113"/>
      <c r="O102" s="69">
        <f t="shared" si="1"/>
        <v>0</v>
      </c>
      <c r="P102" s="108"/>
    </row>
    <row r="103" spans="2:16" outlineLevel="1" x14ac:dyDescent="0.25">
      <c r="B103" s="144"/>
      <c r="C103" s="144"/>
      <c r="D103" s="160"/>
      <c r="E103" s="171"/>
      <c r="F103" s="167"/>
      <c r="G103" s="135" t="s">
        <v>151</v>
      </c>
      <c r="H103" s="170"/>
      <c r="I103" s="168"/>
      <c r="J103" s="1" t="s">
        <v>8</v>
      </c>
      <c r="K103" s="1" t="s">
        <v>268</v>
      </c>
      <c r="L103" s="4" t="s">
        <v>81</v>
      </c>
      <c r="M103" s="137"/>
      <c r="N103" s="113"/>
      <c r="O103" s="69">
        <f t="shared" si="1"/>
        <v>0</v>
      </c>
      <c r="P103" s="108"/>
    </row>
    <row r="104" spans="2:16" outlineLevel="1" x14ac:dyDescent="0.25">
      <c r="B104" s="144"/>
      <c r="C104" s="144"/>
      <c r="D104" s="160"/>
      <c r="E104" s="171"/>
      <c r="F104" s="167"/>
      <c r="G104" s="135" t="s">
        <v>153</v>
      </c>
      <c r="H104" s="170"/>
      <c r="I104" s="168"/>
      <c r="J104" s="1" t="s">
        <v>8</v>
      </c>
      <c r="K104" s="1" t="s">
        <v>269</v>
      </c>
      <c r="L104" s="4" t="s">
        <v>81</v>
      </c>
      <c r="M104" s="137"/>
      <c r="N104" s="113"/>
      <c r="O104" s="69">
        <f t="shared" si="1"/>
        <v>0</v>
      </c>
      <c r="P104" s="108"/>
    </row>
    <row r="105" spans="2:16" outlineLevel="1" x14ac:dyDescent="0.25">
      <c r="B105" s="144" t="s">
        <v>142</v>
      </c>
      <c r="C105" s="144" t="s">
        <v>236</v>
      </c>
      <c r="D105" s="160"/>
      <c r="E105" s="171" t="s">
        <v>271</v>
      </c>
      <c r="F105" s="167" t="s">
        <v>156</v>
      </c>
      <c r="G105" s="135" t="s">
        <v>146</v>
      </c>
      <c r="H105" s="170" t="s">
        <v>157</v>
      </c>
      <c r="I105" s="168" t="s">
        <v>149</v>
      </c>
      <c r="J105" s="1" t="s">
        <v>8</v>
      </c>
      <c r="K105" s="1" t="s">
        <v>270</v>
      </c>
      <c r="L105" s="4" t="s">
        <v>4</v>
      </c>
      <c r="M105" s="137"/>
      <c r="N105" s="113"/>
      <c r="O105" s="69">
        <f t="shared" si="1"/>
        <v>0</v>
      </c>
      <c r="P105" s="108"/>
    </row>
    <row r="106" spans="2:16" outlineLevel="1" x14ac:dyDescent="0.25">
      <c r="B106" s="144"/>
      <c r="C106" s="144"/>
      <c r="D106" s="160"/>
      <c r="E106" s="171"/>
      <c r="F106" s="167"/>
      <c r="G106" s="135" t="s">
        <v>151</v>
      </c>
      <c r="H106" s="170"/>
      <c r="I106" s="168"/>
      <c r="J106" s="1" t="s">
        <v>8</v>
      </c>
      <c r="K106" s="1" t="s">
        <v>272</v>
      </c>
      <c r="L106" s="4" t="s">
        <v>4</v>
      </c>
      <c r="M106" s="137"/>
      <c r="N106" s="113"/>
      <c r="O106" s="69">
        <f t="shared" si="1"/>
        <v>0</v>
      </c>
      <c r="P106" s="108"/>
    </row>
    <row r="107" spans="2:16" outlineLevel="1" x14ac:dyDescent="0.25">
      <c r="B107" s="144"/>
      <c r="C107" s="144"/>
      <c r="D107" s="160"/>
      <c r="E107" s="171"/>
      <c r="F107" s="167"/>
      <c r="G107" s="135" t="s">
        <v>153</v>
      </c>
      <c r="H107" s="170"/>
      <c r="I107" s="168"/>
      <c r="J107" s="1" t="s">
        <v>8</v>
      </c>
      <c r="K107" s="1" t="s">
        <v>273</v>
      </c>
      <c r="L107" s="4" t="s">
        <v>4</v>
      </c>
      <c r="M107" s="137"/>
      <c r="N107" s="113"/>
      <c r="O107" s="69">
        <f t="shared" si="1"/>
        <v>0</v>
      </c>
      <c r="P107" s="108"/>
    </row>
    <row r="108" spans="2:16" outlineLevel="1" x14ac:dyDescent="0.25">
      <c r="B108" s="144"/>
      <c r="C108" s="144"/>
      <c r="D108" s="160"/>
      <c r="E108" s="171"/>
      <c r="F108" s="167" t="s">
        <v>164</v>
      </c>
      <c r="G108" s="135" t="s">
        <v>146</v>
      </c>
      <c r="H108" s="170"/>
      <c r="I108" s="168"/>
      <c r="J108" s="1" t="s">
        <v>8</v>
      </c>
      <c r="K108" s="1" t="s">
        <v>277</v>
      </c>
      <c r="L108" s="4" t="s">
        <v>4</v>
      </c>
      <c r="M108" s="139"/>
      <c r="N108" s="113"/>
      <c r="O108" s="69">
        <f t="shared" si="1"/>
        <v>0</v>
      </c>
      <c r="P108" s="108"/>
    </row>
    <row r="109" spans="2:16" outlineLevel="1" x14ac:dyDescent="0.25">
      <c r="B109" s="144"/>
      <c r="C109" s="144"/>
      <c r="D109" s="160"/>
      <c r="E109" s="171"/>
      <c r="F109" s="167"/>
      <c r="G109" s="135" t="s">
        <v>151</v>
      </c>
      <c r="H109" s="170"/>
      <c r="I109" s="168"/>
      <c r="J109" s="1" t="s">
        <v>8</v>
      </c>
      <c r="K109" s="1" t="s">
        <v>278</v>
      </c>
      <c r="L109" s="4" t="s">
        <v>4</v>
      </c>
      <c r="M109" s="137"/>
      <c r="N109" s="113"/>
      <c r="O109" s="69">
        <f t="shared" si="1"/>
        <v>0</v>
      </c>
      <c r="P109" s="108"/>
    </row>
    <row r="110" spans="2:16" outlineLevel="1" x14ac:dyDescent="0.25">
      <c r="B110" s="144"/>
      <c r="C110" s="144"/>
      <c r="D110" s="160"/>
      <c r="E110" s="171"/>
      <c r="F110" s="167"/>
      <c r="G110" s="135" t="s">
        <v>153</v>
      </c>
      <c r="H110" s="170"/>
      <c r="I110" s="168"/>
      <c r="J110" s="1" t="s">
        <v>8</v>
      </c>
      <c r="K110" s="1" t="s">
        <v>279</v>
      </c>
      <c r="L110" s="4" t="s">
        <v>4</v>
      </c>
      <c r="M110" s="137"/>
      <c r="N110" s="113"/>
      <c r="O110" s="69">
        <f t="shared" si="1"/>
        <v>0</v>
      </c>
      <c r="P110" s="108"/>
    </row>
    <row r="111" spans="2:16" outlineLevel="1" x14ac:dyDescent="0.25">
      <c r="B111" s="144"/>
      <c r="C111" s="144"/>
      <c r="D111" s="160"/>
      <c r="E111" s="171"/>
      <c r="F111" s="167" t="s">
        <v>35</v>
      </c>
      <c r="G111" s="135" t="s">
        <v>146</v>
      </c>
      <c r="H111" s="170"/>
      <c r="I111" s="168"/>
      <c r="J111" s="1" t="s">
        <v>8</v>
      </c>
      <c r="K111" s="1" t="s">
        <v>274</v>
      </c>
      <c r="L111" s="4" t="s">
        <v>4</v>
      </c>
      <c r="M111" s="137"/>
      <c r="N111" s="113"/>
      <c r="O111" s="69">
        <f t="shared" si="1"/>
        <v>0</v>
      </c>
      <c r="P111" s="108"/>
    </row>
    <row r="112" spans="2:16" outlineLevel="1" x14ac:dyDescent="0.25">
      <c r="B112" s="144"/>
      <c r="C112" s="144"/>
      <c r="D112" s="160"/>
      <c r="E112" s="171"/>
      <c r="F112" s="167"/>
      <c r="G112" s="135" t="s">
        <v>151</v>
      </c>
      <c r="H112" s="170"/>
      <c r="I112" s="168"/>
      <c r="J112" s="1" t="s">
        <v>8</v>
      </c>
      <c r="K112" s="1" t="s">
        <v>275</v>
      </c>
      <c r="L112" s="4" t="s">
        <v>4</v>
      </c>
      <c r="M112" s="139"/>
      <c r="N112" s="113"/>
      <c r="O112" s="69">
        <f t="shared" si="1"/>
        <v>0</v>
      </c>
      <c r="P112" s="108"/>
    </row>
    <row r="113" spans="2:16" outlineLevel="1" x14ac:dyDescent="0.25">
      <c r="B113" s="144"/>
      <c r="C113" s="144"/>
      <c r="D113" s="160"/>
      <c r="E113" s="171"/>
      <c r="F113" s="167"/>
      <c r="G113" s="135" t="s">
        <v>153</v>
      </c>
      <c r="H113" s="170"/>
      <c r="I113" s="168"/>
      <c r="J113" s="1" t="s">
        <v>8</v>
      </c>
      <c r="K113" s="1" t="s">
        <v>276</v>
      </c>
      <c r="L113" s="4" t="s">
        <v>4</v>
      </c>
      <c r="M113" s="137"/>
      <c r="N113" s="113"/>
      <c r="O113" s="69">
        <f t="shared" si="1"/>
        <v>0</v>
      </c>
      <c r="P113" s="108"/>
    </row>
    <row r="114" spans="2:16" outlineLevel="1" x14ac:dyDescent="0.25">
      <c r="B114" s="144" t="s">
        <v>142</v>
      </c>
      <c r="C114" s="144" t="s">
        <v>236</v>
      </c>
      <c r="D114" s="160"/>
      <c r="E114" s="171" t="s">
        <v>281</v>
      </c>
      <c r="F114" s="167" t="s">
        <v>164</v>
      </c>
      <c r="G114" s="135" t="s">
        <v>146</v>
      </c>
      <c r="H114" s="170" t="s">
        <v>148</v>
      </c>
      <c r="I114" s="168" t="s">
        <v>149</v>
      </c>
      <c r="J114" s="1" t="s">
        <v>8</v>
      </c>
      <c r="K114" s="1" t="s">
        <v>280</v>
      </c>
      <c r="L114" s="4" t="s">
        <v>4</v>
      </c>
      <c r="M114" s="137"/>
      <c r="N114" s="113"/>
      <c r="O114" s="69">
        <f t="shared" si="1"/>
        <v>0</v>
      </c>
      <c r="P114" s="116" t="s">
        <v>1183</v>
      </c>
    </row>
    <row r="115" spans="2:16" outlineLevel="1" x14ac:dyDescent="0.25">
      <c r="B115" s="144"/>
      <c r="C115" s="144"/>
      <c r="D115" s="160"/>
      <c r="E115" s="171"/>
      <c r="F115" s="167"/>
      <c r="G115" s="135" t="s">
        <v>151</v>
      </c>
      <c r="H115" s="170"/>
      <c r="I115" s="168"/>
      <c r="J115" s="1" t="s">
        <v>8</v>
      </c>
      <c r="K115" s="1" t="s">
        <v>282</v>
      </c>
      <c r="L115" s="4" t="s">
        <v>4</v>
      </c>
      <c r="M115" s="137"/>
      <c r="N115" s="113"/>
      <c r="O115" s="69">
        <f t="shared" si="1"/>
        <v>0</v>
      </c>
      <c r="P115" s="116" t="s">
        <v>1183</v>
      </c>
    </row>
    <row r="116" spans="2:16" outlineLevel="1" x14ac:dyDescent="0.25">
      <c r="B116" s="144"/>
      <c r="C116" s="144"/>
      <c r="D116" s="160"/>
      <c r="E116" s="171"/>
      <c r="F116" s="167"/>
      <c r="G116" s="135" t="s">
        <v>153</v>
      </c>
      <c r="H116" s="170"/>
      <c r="I116" s="168"/>
      <c r="J116" s="1" t="s">
        <v>8</v>
      </c>
      <c r="K116" s="1" t="s">
        <v>283</v>
      </c>
      <c r="L116" s="4" t="s">
        <v>4</v>
      </c>
      <c r="M116" s="137"/>
      <c r="N116" s="113"/>
      <c r="O116" s="69">
        <f t="shared" si="1"/>
        <v>0</v>
      </c>
      <c r="P116" s="116" t="s">
        <v>1183</v>
      </c>
    </row>
    <row r="117" spans="2:16" outlineLevel="1" x14ac:dyDescent="0.25">
      <c r="B117" s="144" t="s">
        <v>142</v>
      </c>
      <c r="C117" s="144" t="s">
        <v>236</v>
      </c>
      <c r="D117" s="160"/>
      <c r="E117" s="171" t="s">
        <v>285</v>
      </c>
      <c r="F117" s="167" t="s">
        <v>35</v>
      </c>
      <c r="G117" s="135" t="s">
        <v>146</v>
      </c>
      <c r="H117" s="170" t="s">
        <v>157</v>
      </c>
      <c r="I117" s="168" t="s">
        <v>149</v>
      </c>
      <c r="J117" s="1" t="s">
        <v>8</v>
      </c>
      <c r="K117" s="1" t="s">
        <v>284</v>
      </c>
      <c r="L117" s="4" t="s">
        <v>81</v>
      </c>
      <c r="M117" s="139"/>
      <c r="N117" s="113"/>
      <c r="O117" s="69">
        <f t="shared" si="1"/>
        <v>0</v>
      </c>
      <c r="P117" s="108"/>
    </row>
    <row r="118" spans="2:16" outlineLevel="1" x14ac:dyDescent="0.25">
      <c r="B118" s="144"/>
      <c r="C118" s="144"/>
      <c r="D118" s="160"/>
      <c r="E118" s="171"/>
      <c r="F118" s="167"/>
      <c r="G118" s="135" t="s">
        <v>151</v>
      </c>
      <c r="H118" s="170"/>
      <c r="I118" s="168"/>
      <c r="J118" s="1" t="s">
        <v>8</v>
      </c>
      <c r="K118" s="1" t="s">
        <v>286</v>
      </c>
      <c r="L118" s="4" t="s">
        <v>81</v>
      </c>
      <c r="M118" s="139"/>
      <c r="N118" s="113"/>
      <c r="O118" s="69">
        <f t="shared" si="1"/>
        <v>0</v>
      </c>
      <c r="P118" s="108"/>
    </row>
    <row r="119" spans="2:16" outlineLevel="1" x14ac:dyDescent="0.25">
      <c r="B119" s="144"/>
      <c r="C119" s="144"/>
      <c r="D119" s="160"/>
      <c r="E119" s="171"/>
      <c r="F119" s="167"/>
      <c r="G119" s="135" t="s">
        <v>153</v>
      </c>
      <c r="H119" s="170"/>
      <c r="I119" s="168"/>
      <c r="J119" s="1" t="s">
        <v>8</v>
      </c>
      <c r="K119" s="1" t="s">
        <v>287</v>
      </c>
      <c r="L119" s="4" t="s">
        <v>81</v>
      </c>
      <c r="M119" s="139"/>
      <c r="N119" s="113"/>
      <c r="O119" s="69">
        <f t="shared" si="1"/>
        <v>0</v>
      </c>
      <c r="P119" s="108"/>
    </row>
    <row r="120" spans="2:16" outlineLevel="1" x14ac:dyDescent="0.25">
      <c r="B120" s="144"/>
      <c r="C120" s="144"/>
      <c r="D120" s="160"/>
      <c r="E120" s="171"/>
      <c r="F120" s="167" t="s">
        <v>174</v>
      </c>
      <c r="G120" s="135" t="s">
        <v>146</v>
      </c>
      <c r="H120" s="170"/>
      <c r="I120" s="168"/>
      <c r="J120" s="1" t="s">
        <v>8</v>
      </c>
      <c r="K120" s="1" t="s">
        <v>288</v>
      </c>
      <c r="L120" s="4" t="s">
        <v>81</v>
      </c>
      <c r="M120" s="137"/>
      <c r="N120" s="113"/>
      <c r="O120" s="69">
        <f t="shared" si="1"/>
        <v>0</v>
      </c>
      <c r="P120" s="108"/>
    </row>
    <row r="121" spans="2:16" outlineLevel="1" x14ac:dyDescent="0.25">
      <c r="B121" s="144"/>
      <c r="C121" s="144"/>
      <c r="D121" s="160"/>
      <c r="E121" s="171"/>
      <c r="F121" s="167"/>
      <c r="G121" s="135" t="s">
        <v>151</v>
      </c>
      <c r="H121" s="170"/>
      <c r="I121" s="168"/>
      <c r="J121" s="1" t="s">
        <v>8</v>
      </c>
      <c r="K121" s="1" t="s">
        <v>289</v>
      </c>
      <c r="L121" s="4" t="s">
        <v>81</v>
      </c>
      <c r="M121" s="137"/>
      <c r="N121" s="113"/>
      <c r="O121" s="69">
        <f t="shared" si="1"/>
        <v>0</v>
      </c>
      <c r="P121" s="108"/>
    </row>
    <row r="122" spans="2:16" outlineLevel="1" x14ac:dyDescent="0.25">
      <c r="B122" s="144"/>
      <c r="C122" s="144"/>
      <c r="D122" s="160"/>
      <c r="E122" s="171"/>
      <c r="F122" s="167"/>
      <c r="G122" s="135" t="s">
        <v>153</v>
      </c>
      <c r="H122" s="170"/>
      <c r="I122" s="168"/>
      <c r="J122" s="1" t="s">
        <v>8</v>
      </c>
      <c r="K122" s="1" t="s">
        <v>290</v>
      </c>
      <c r="L122" s="4" t="s">
        <v>81</v>
      </c>
      <c r="M122" s="139"/>
      <c r="N122" s="113"/>
      <c r="O122" s="69">
        <f t="shared" si="1"/>
        <v>0</v>
      </c>
      <c r="P122" s="108"/>
    </row>
    <row r="123" spans="2:16" ht="20.100000000000001" customHeight="1" outlineLevel="1" x14ac:dyDescent="0.25">
      <c r="B123" s="144" t="s">
        <v>142</v>
      </c>
      <c r="C123" s="144" t="s">
        <v>236</v>
      </c>
      <c r="D123" s="160"/>
      <c r="E123" s="171" t="s">
        <v>292</v>
      </c>
      <c r="F123" s="167" t="s">
        <v>249</v>
      </c>
      <c r="G123" s="135" t="s">
        <v>146</v>
      </c>
      <c r="H123" s="170" t="s">
        <v>148</v>
      </c>
      <c r="I123" s="168" t="s">
        <v>149</v>
      </c>
      <c r="J123" s="1" t="s">
        <v>8</v>
      </c>
      <c r="K123" s="1" t="s">
        <v>291</v>
      </c>
      <c r="L123" s="4" t="s">
        <v>81</v>
      </c>
      <c r="M123" s="139"/>
      <c r="N123" s="113"/>
      <c r="O123" s="69">
        <f t="shared" si="1"/>
        <v>0</v>
      </c>
      <c r="P123" s="116" t="s">
        <v>1183</v>
      </c>
    </row>
    <row r="124" spans="2:16" ht="20.100000000000001" customHeight="1" outlineLevel="1" x14ac:dyDescent="0.25">
      <c r="B124" s="144"/>
      <c r="C124" s="144"/>
      <c r="D124" s="160"/>
      <c r="E124" s="171"/>
      <c r="F124" s="167"/>
      <c r="G124" s="135" t="s">
        <v>151</v>
      </c>
      <c r="H124" s="170"/>
      <c r="I124" s="168"/>
      <c r="J124" s="1" t="s">
        <v>8</v>
      </c>
      <c r="K124" s="1" t="s">
        <v>293</v>
      </c>
      <c r="L124" s="4" t="s">
        <v>81</v>
      </c>
      <c r="M124" s="139"/>
      <c r="N124" s="113"/>
      <c r="O124" s="69">
        <f t="shared" si="1"/>
        <v>0</v>
      </c>
      <c r="P124" s="116" t="s">
        <v>1183</v>
      </c>
    </row>
    <row r="125" spans="2:16" outlineLevel="1" x14ac:dyDescent="0.25">
      <c r="B125" s="144" t="s">
        <v>142</v>
      </c>
      <c r="C125" s="144" t="s">
        <v>236</v>
      </c>
      <c r="D125" s="160"/>
      <c r="E125" s="171" t="s">
        <v>295</v>
      </c>
      <c r="F125" s="167" t="s">
        <v>156</v>
      </c>
      <c r="G125" s="135" t="s">
        <v>146</v>
      </c>
      <c r="H125" s="170" t="s">
        <v>148</v>
      </c>
      <c r="I125" s="168" t="s">
        <v>149</v>
      </c>
      <c r="J125" s="1" t="s">
        <v>8</v>
      </c>
      <c r="K125" s="1" t="s">
        <v>294</v>
      </c>
      <c r="L125" s="4" t="s">
        <v>81</v>
      </c>
      <c r="M125" s="137"/>
      <c r="N125" s="113"/>
      <c r="O125" s="69">
        <f t="shared" si="1"/>
        <v>0</v>
      </c>
      <c r="P125" s="108"/>
    </row>
    <row r="126" spans="2:16" outlineLevel="1" x14ac:dyDescent="0.25">
      <c r="B126" s="144"/>
      <c r="C126" s="144"/>
      <c r="D126" s="160"/>
      <c r="E126" s="171"/>
      <c r="F126" s="167"/>
      <c r="G126" s="135" t="s">
        <v>151</v>
      </c>
      <c r="H126" s="170"/>
      <c r="I126" s="168"/>
      <c r="J126" s="1" t="s">
        <v>8</v>
      </c>
      <c r="K126" s="1" t="s">
        <v>296</v>
      </c>
      <c r="L126" s="4" t="s">
        <v>81</v>
      </c>
      <c r="M126" s="137"/>
      <c r="N126" s="113"/>
      <c r="O126" s="69">
        <f t="shared" si="1"/>
        <v>0</v>
      </c>
      <c r="P126" s="108"/>
    </row>
    <row r="127" spans="2:16" outlineLevel="1" x14ac:dyDescent="0.25">
      <c r="B127" s="144"/>
      <c r="C127" s="144"/>
      <c r="D127" s="160"/>
      <c r="E127" s="171"/>
      <c r="F127" s="167"/>
      <c r="G127" s="135" t="s">
        <v>153</v>
      </c>
      <c r="H127" s="170"/>
      <c r="I127" s="168"/>
      <c r="J127" s="1" t="s">
        <v>8</v>
      </c>
      <c r="K127" s="1" t="s">
        <v>297</v>
      </c>
      <c r="L127" s="4" t="s">
        <v>81</v>
      </c>
      <c r="M127" s="137"/>
      <c r="N127" s="113"/>
      <c r="O127" s="69">
        <f t="shared" si="1"/>
        <v>0</v>
      </c>
      <c r="P127" s="108"/>
    </row>
    <row r="128" spans="2:16" outlineLevel="1" x14ac:dyDescent="0.25">
      <c r="B128" s="144"/>
      <c r="C128" s="144"/>
      <c r="D128" s="160"/>
      <c r="E128" s="171"/>
      <c r="F128" s="167" t="s">
        <v>16</v>
      </c>
      <c r="G128" s="135" t="s">
        <v>146</v>
      </c>
      <c r="H128" s="170"/>
      <c r="I128" s="168"/>
      <c r="J128" s="1" t="s">
        <v>8</v>
      </c>
      <c r="K128" s="1" t="s">
        <v>298</v>
      </c>
      <c r="L128" s="4" t="s">
        <v>81</v>
      </c>
      <c r="M128" s="139"/>
      <c r="N128" s="113"/>
      <c r="O128" s="69">
        <f t="shared" si="1"/>
        <v>0</v>
      </c>
      <c r="P128" s="108"/>
    </row>
    <row r="129" spans="2:16" outlineLevel="1" x14ac:dyDescent="0.25">
      <c r="B129" s="144"/>
      <c r="C129" s="144"/>
      <c r="D129" s="160"/>
      <c r="E129" s="171"/>
      <c r="F129" s="167"/>
      <c r="G129" s="135" t="s">
        <v>151</v>
      </c>
      <c r="H129" s="170"/>
      <c r="I129" s="168"/>
      <c r="J129" s="1" t="s">
        <v>8</v>
      </c>
      <c r="K129" s="1" t="s">
        <v>299</v>
      </c>
      <c r="L129" s="4" t="s">
        <v>81</v>
      </c>
      <c r="M129" s="139"/>
      <c r="N129" s="113"/>
      <c r="O129" s="69">
        <f t="shared" si="1"/>
        <v>0</v>
      </c>
      <c r="P129" s="108"/>
    </row>
    <row r="130" spans="2:16" outlineLevel="1" x14ac:dyDescent="0.25">
      <c r="B130" s="144"/>
      <c r="C130" s="144"/>
      <c r="D130" s="160"/>
      <c r="E130" s="171"/>
      <c r="F130" s="167"/>
      <c r="G130" s="135" t="s">
        <v>153</v>
      </c>
      <c r="H130" s="170"/>
      <c r="I130" s="168"/>
      <c r="J130" s="1" t="s">
        <v>8</v>
      </c>
      <c r="K130" s="1" t="s">
        <v>300</v>
      </c>
      <c r="L130" s="4" t="s">
        <v>81</v>
      </c>
      <c r="M130" s="139"/>
      <c r="N130" s="113"/>
      <c r="O130" s="69">
        <f t="shared" si="1"/>
        <v>0</v>
      </c>
      <c r="P130" s="108"/>
    </row>
    <row r="131" spans="2:16" outlineLevel="1" x14ac:dyDescent="0.25">
      <c r="B131" s="144"/>
      <c r="C131" s="144"/>
      <c r="D131" s="160"/>
      <c r="E131" s="171"/>
      <c r="F131" s="144" t="s">
        <v>57</v>
      </c>
      <c r="G131" s="135" t="s">
        <v>146</v>
      </c>
      <c r="H131" s="170"/>
      <c r="I131" s="168"/>
      <c r="J131" s="1" t="s">
        <v>8</v>
      </c>
      <c r="K131" s="1" t="s">
        <v>301</v>
      </c>
      <c r="L131" s="4" t="s">
        <v>81</v>
      </c>
      <c r="M131" s="137"/>
      <c r="N131" s="113"/>
      <c r="O131" s="69">
        <f t="shared" si="1"/>
        <v>0</v>
      </c>
      <c r="P131" s="108"/>
    </row>
    <row r="132" spans="2:16" outlineLevel="1" x14ac:dyDescent="0.25">
      <c r="B132" s="144"/>
      <c r="C132" s="144"/>
      <c r="D132" s="160"/>
      <c r="E132" s="171"/>
      <c r="F132" s="144"/>
      <c r="G132" s="135" t="s">
        <v>151</v>
      </c>
      <c r="H132" s="170"/>
      <c r="I132" s="168"/>
      <c r="J132" s="1" t="s">
        <v>8</v>
      </c>
      <c r="K132" s="1" t="s">
        <v>302</v>
      </c>
      <c r="L132" s="4" t="s">
        <v>81</v>
      </c>
      <c r="M132" s="137"/>
      <c r="N132" s="113"/>
      <c r="O132" s="69">
        <f t="shared" si="1"/>
        <v>0</v>
      </c>
      <c r="P132" s="108"/>
    </row>
    <row r="133" spans="2:16" outlineLevel="1" x14ac:dyDescent="0.25">
      <c r="B133" s="144"/>
      <c r="C133" s="144"/>
      <c r="D133" s="160"/>
      <c r="E133" s="171"/>
      <c r="F133" s="144"/>
      <c r="G133" s="135" t="s">
        <v>153</v>
      </c>
      <c r="H133" s="170"/>
      <c r="I133" s="168"/>
      <c r="J133" s="1" t="s">
        <v>8</v>
      </c>
      <c r="K133" s="1" t="s">
        <v>303</v>
      </c>
      <c r="L133" s="4" t="s">
        <v>81</v>
      </c>
      <c r="M133" s="137"/>
      <c r="N133" s="113"/>
      <c r="O133" s="69">
        <f t="shared" si="1"/>
        <v>0</v>
      </c>
      <c r="P133" s="108"/>
    </row>
    <row r="134" spans="2:16" ht="18" customHeight="1" outlineLevel="1" x14ac:dyDescent="0.25">
      <c r="B134" s="144" t="s">
        <v>142</v>
      </c>
      <c r="C134" s="144" t="s">
        <v>236</v>
      </c>
      <c r="D134" s="160"/>
      <c r="E134" s="171" t="s">
        <v>305</v>
      </c>
      <c r="F134" s="167" t="s">
        <v>35</v>
      </c>
      <c r="G134" s="135" t="s">
        <v>306</v>
      </c>
      <c r="H134" s="170" t="s">
        <v>148</v>
      </c>
      <c r="I134" s="168" t="s">
        <v>149</v>
      </c>
      <c r="J134" s="1" t="s">
        <v>8</v>
      </c>
      <c r="K134" s="1" t="s">
        <v>304</v>
      </c>
      <c r="L134" s="4" t="s">
        <v>19</v>
      </c>
      <c r="M134" s="139"/>
      <c r="N134" s="113"/>
      <c r="O134" s="69">
        <f t="shared" si="1"/>
        <v>0</v>
      </c>
      <c r="P134" s="108"/>
    </row>
    <row r="135" spans="2:16" ht="18" customHeight="1" outlineLevel="1" x14ac:dyDescent="0.25">
      <c r="B135" s="144"/>
      <c r="C135" s="144"/>
      <c r="D135" s="160"/>
      <c r="E135" s="171"/>
      <c r="F135" s="167"/>
      <c r="G135" s="135" t="s">
        <v>308</v>
      </c>
      <c r="H135" s="170"/>
      <c r="I135" s="168"/>
      <c r="J135" s="1" t="s">
        <v>8</v>
      </c>
      <c r="K135" s="1" t="s">
        <v>307</v>
      </c>
      <c r="L135" s="4" t="s">
        <v>19</v>
      </c>
      <c r="M135" s="139"/>
      <c r="N135" s="113"/>
      <c r="O135" s="69">
        <f t="shared" si="1"/>
        <v>0</v>
      </c>
      <c r="P135" s="108"/>
    </row>
    <row r="136" spans="2:16" ht="18" customHeight="1" outlineLevel="1" x14ac:dyDescent="0.25">
      <c r="B136" s="144"/>
      <c r="C136" s="144"/>
      <c r="D136" s="160"/>
      <c r="E136" s="171"/>
      <c r="F136" s="167" t="s">
        <v>12</v>
      </c>
      <c r="G136" s="135" t="s">
        <v>306</v>
      </c>
      <c r="H136" s="170"/>
      <c r="I136" s="168"/>
      <c r="J136" s="1" t="s">
        <v>8</v>
      </c>
      <c r="K136" s="1" t="s">
        <v>309</v>
      </c>
      <c r="L136" s="4" t="s">
        <v>19</v>
      </c>
      <c r="M136" s="139"/>
      <c r="N136" s="113"/>
      <c r="O136" s="69">
        <f t="shared" si="1"/>
        <v>0</v>
      </c>
      <c r="P136" s="108"/>
    </row>
    <row r="137" spans="2:16" ht="18" customHeight="1" outlineLevel="1" x14ac:dyDescent="0.25">
      <c r="B137" s="144"/>
      <c r="C137" s="144"/>
      <c r="D137" s="160"/>
      <c r="E137" s="171"/>
      <c r="F137" s="167"/>
      <c r="G137" s="135" t="s">
        <v>308</v>
      </c>
      <c r="H137" s="170"/>
      <c r="I137" s="168"/>
      <c r="J137" s="1" t="s">
        <v>8</v>
      </c>
      <c r="K137" s="1" t="s">
        <v>310</v>
      </c>
      <c r="L137" s="4" t="s">
        <v>19</v>
      </c>
      <c r="M137" s="139"/>
      <c r="N137" s="113"/>
      <c r="O137" s="69">
        <f t="shared" si="1"/>
        <v>0</v>
      </c>
      <c r="P137" s="108"/>
    </row>
    <row r="138" spans="2:16" outlineLevel="1" x14ac:dyDescent="0.25">
      <c r="B138" s="144" t="s">
        <v>142</v>
      </c>
      <c r="C138" s="144" t="s">
        <v>236</v>
      </c>
      <c r="D138" s="160"/>
      <c r="E138" s="171" t="s">
        <v>312</v>
      </c>
      <c r="F138" s="144" t="s">
        <v>313</v>
      </c>
      <c r="G138" s="135" t="s">
        <v>146</v>
      </c>
      <c r="H138" s="170" t="s">
        <v>148</v>
      </c>
      <c r="I138" s="168" t="s">
        <v>149</v>
      </c>
      <c r="J138" s="1" t="s">
        <v>8</v>
      </c>
      <c r="K138" s="1" t="s">
        <v>311</v>
      </c>
      <c r="L138" s="4" t="s">
        <v>19</v>
      </c>
      <c r="M138" s="137"/>
      <c r="N138" s="113"/>
      <c r="O138" s="69">
        <f t="shared" si="1"/>
        <v>0</v>
      </c>
      <c r="P138" s="108"/>
    </row>
    <row r="139" spans="2:16" outlineLevel="1" x14ac:dyDescent="0.25">
      <c r="B139" s="144"/>
      <c r="C139" s="144"/>
      <c r="D139" s="160"/>
      <c r="E139" s="171"/>
      <c r="F139" s="144"/>
      <c r="G139" s="135" t="s">
        <v>151</v>
      </c>
      <c r="H139" s="170"/>
      <c r="I139" s="168"/>
      <c r="J139" s="1" t="s">
        <v>8</v>
      </c>
      <c r="K139" s="1" t="s">
        <v>314</v>
      </c>
      <c r="L139" s="4" t="s">
        <v>19</v>
      </c>
      <c r="M139" s="139"/>
      <c r="N139" s="113"/>
      <c r="O139" s="69">
        <f t="shared" si="1"/>
        <v>0</v>
      </c>
      <c r="P139" s="108"/>
    </row>
    <row r="140" spans="2:16" outlineLevel="1" x14ac:dyDescent="0.25">
      <c r="B140" s="144"/>
      <c r="C140" s="144"/>
      <c r="D140" s="160"/>
      <c r="E140" s="171"/>
      <c r="F140" s="144"/>
      <c r="G140" s="135" t="s">
        <v>153</v>
      </c>
      <c r="H140" s="170"/>
      <c r="I140" s="168"/>
      <c r="J140" s="1" t="s">
        <v>8</v>
      </c>
      <c r="K140" s="1" t="s">
        <v>315</v>
      </c>
      <c r="L140" s="4" t="s">
        <v>19</v>
      </c>
      <c r="M140" s="137"/>
      <c r="N140" s="113"/>
      <c r="O140" s="69">
        <f t="shared" si="1"/>
        <v>0</v>
      </c>
      <c r="P140" s="108"/>
    </row>
    <row r="141" spans="2:16" outlineLevel="1" x14ac:dyDescent="0.25">
      <c r="B141" s="144" t="s">
        <v>142</v>
      </c>
      <c r="C141" s="144" t="s">
        <v>236</v>
      </c>
      <c r="D141" s="160"/>
      <c r="E141" s="171" t="s">
        <v>317</v>
      </c>
      <c r="F141" s="144" t="s">
        <v>318</v>
      </c>
      <c r="G141" s="135" t="s">
        <v>146</v>
      </c>
      <c r="H141" s="170" t="s">
        <v>148</v>
      </c>
      <c r="I141" s="168" t="s">
        <v>149</v>
      </c>
      <c r="J141" s="1" t="s">
        <v>8</v>
      </c>
      <c r="K141" s="1" t="s">
        <v>316</v>
      </c>
      <c r="L141" s="4" t="s">
        <v>19</v>
      </c>
      <c r="M141" s="139"/>
      <c r="N141" s="113"/>
      <c r="O141" s="69">
        <f t="shared" si="1"/>
        <v>0</v>
      </c>
      <c r="P141" s="108"/>
    </row>
    <row r="142" spans="2:16" outlineLevel="1" x14ac:dyDescent="0.25">
      <c r="B142" s="144"/>
      <c r="C142" s="144"/>
      <c r="D142" s="160"/>
      <c r="E142" s="171"/>
      <c r="F142" s="144"/>
      <c r="G142" s="135" t="s">
        <v>151</v>
      </c>
      <c r="H142" s="170"/>
      <c r="I142" s="168"/>
      <c r="J142" s="1" t="s">
        <v>8</v>
      </c>
      <c r="K142" s="1" t="s">
        <v>319</v>
      </c>
      <c r="L142" s="4" t="s">
        <v>19</v>
      </c>
      <c r="M142" s="139"/>
      <c r="N142" s="113"/>
      <c r="O142" s="69">
        <f t="shared" si="1"/>
        <v>0</v>
      </c>
      <c r="P142" s="108"/>
    </row>
    <row r="143" spans="2:16" outlineLevel="1" x14ac:dyDescent="0.25">
      <c r="B143" s="144"/>
      <c r="C143" s="144"/>
      <c r="D143" s="160"/>
      <c r="E143" s="171"/>
      <c r="F143" s="144"/>
      <c r="G143" s="135" t="s">
        <v>153</v>
      </c>
      <c r="H143" s="170"/>
      <c r="I143" s="168"/>
      <c r="J143" s="1" t="s">
        <v>8</v>
      </c>
      <c r="K143" s="1" t="s">
        <v>320</v>
      </c>
      <c r="L143" s="4" t="s">
        <v>19</v>
      </c>
      <c r="M143" s="139"/>
      <c r="N143" s="113"/>
      <c r="O143" s="69">
        <f t="shared" si="1"/>
        <v>0</v>
      </c>
      <c r="P143" s="108"/>
    </row>
    <row r="144" spans="2:16" outlineLevel="1" x14ac:dyDescent="0.25">
      <c r="B144" s="144" t="s">
        <v>142</v>
      </c>
      <c r="C144" s="144" t="s">
        <v>236</v>
      </c>
      <c r="D144" s="160"/>
      <c r="E144" s="171" t="s">
        <v>322</v>
      </c>
      <c r="F144" s="144" t="s">
        <v>323</v>
      </c>
      <c r="G144" s="135" t="s">
        <v>146</v>
      </c>
      <c r="H144" s="170" t="s">
        <v>148</v>
      </c>
      <c r="I144" s="168" t="s">
        <v>149</v>
      </c>
      <c r="J144" s="1" t="s">
        <v>8</v>
      </c>
      <c r="K144" s="1" t="s">
        <v>321</v>
      </c>
      <c r="L144" s="4" t="s">
        <v>19</v>
      </c>
      <c r="M144" s="139"/>
      <c r="N144" s="113"/>
      <c r="O144" s="69">
        <f t="shared" si="1"/>
        <v>0</v>
      </c>
      <c r="P144" s="108"/>
    </row>
    <row r="145" spans="2:16" outlineLevel="1" x14ac:dyDescent="0.25">
      <c r="B145" s="144"/>
      <c r="C145" s="144"/>
      <c r="D145" s="160"/>
      <c r="E145" s="171"/>
      <c r="F145" s="144"/>
      <c r="G145" s="135" t="s">
        <v>151</v>
      </c>
      <c r="H145" s="170"/>
      <c r="I145" s="168"/>
      <c r="J145" s="1" t="s">
        <v>8</v>
      </c>
      <c r="K145" s="1" t="s">
        <v>324</v>
      </c>
      <c r="L145" s="4" t="s">
        <v>19</v>
      </c>
      <c r="M145" s="139"/>
      <c r="N145" s="113"/>
      <c r="O145" s="69">
        <f t="shared" ref="O145:O208" si="2">N145*L145</f>
        <v>0</v>
      </c>
      <c r="P145" s="108"/>
    </row>
    <row r="146" spans="2:16" outlineLevel="1" x14ac:dyDescent="0.25">
      <c r="B146" s="144"/>
      <c r="C146" s="144"/>
      <c r="D146" s="160"/>
      <c r="E146" s="171"/>
      <c r="F146" s="144"/>
      <c r="G146" s="135" t="s">
        <v>153</v>
      </c>
      <c r="H146" s="170"/>
      <c r="I146" s="168"/>
      <c r="J146" s="1" t="s">
        <v>8</v>
      </c>
      <c r="K146" s="1" t="s">
        <v>325</v>
      </c>
      <c r="L146" s="4" t="s">
        <v>19</v>
      </c>
      <c r="M146" s="139"/>
      <c r="N146" s="113"/>
      <c r="O146" s="69">
        <f t="shared" si="2"/>
        <v>0</v>
      </c>
      <c r="P146" s="108"/>
    </row>
    <row r="147" spans="2:16" outlineLevel="1" x14ac:dyDescent="0.25">
      <c r="B147" s="144"/>
      <c r="C147" s="144"/>
      <c r="D147" s="160"/>
      <c r="E147" s="171"/>
      <c r="F147" s="167" t="s">
        <v>174</v>
      </c>
      <c r="G147" s="135" t="s">
        <v>146</v>
      </c>
      <c r="H147" s="170" t="s">
        <v>148</v>
      </c>
      <c r="I147" s="168" t="s">
        <v>149</v>
      </c>
      <c r="J147" s="1" t="s">
        <v>8</v>
      </c>
      <c r="K147" s="1" t="s">
        <v>326</v>
      </c>
      <c r="L147" s="4" t="s">
        <v>19</v>
      </c>
      <c r="M147" s="139"/>
      <c r="N147" s="113"/>
      <c r="O147" s="69">
        <f t="shared" si="2"/>
        <v>0</v>
      </c>
      <c r="P147" s="108"/>
    </row>
    <row r="148" spans="2:16" outlineLevel="1" x14ac:dyDescent="0.25">
      <c r="B148" s="144"/>
      <c r="C148" s="144"/>
      <c r="D148" s="160"/>
      <c r="E148" s="171"/>
      <c r="F148" s="167"/>
      <c r="G148" s="135" t="s">
        <v>151</v>
      </c>
      <c r="H148" s="170"/>
      <c r="I148" s="168"/>
      <c r="J148" s="1" t="s">
        <v>8</v>
      </c>
      <c r="K148" s="1" t="s">
        <v>327</v>
      </c>
      <c r="L148" s="4" t="s">
        <v>19</v>
      </c>
      <c r="M148" s="139"/>
      <c r="N148" s="113"/>
      <c r="O148" s="69">
        <f t="shared" si="2"/>
        <v>0</v>
      </c>
      <c r="P148" s="108"/>
    </row>
    <row r="149" spans="2:16" outlineLevel="1" x14ac:dyDescent="0.25">
      <c r="B149" s="144"/>
      <c r="C149" s="144"/>
      <c r="D149" s="160"/>
      <c r="E149" s="171"/>
      <c r="F149" s="167"/>
      <c r="G149" s="135" t="s">
        <v>153</v>
      </c>
      <c r="H149" s="170"/>
      <c r="I149" s="168"/>
      <c r="J149" s="1" t="s">
        <v>8</v>
      </c>
      <c r="K149" s="1" t="s">
        <v>328</v>
      </c>
      <c r="L149" s="4" t="s">
        <v>19</v>
      </c>
      <c r="M149" s="139"/>
      <c r="N149" s="113"/>
      <c r="O149" s="69">
        <f t="shared" si="2"/>
        <v>0</v>
      </c>
      <c r="P149" s="108"/>
    </row>
    <row r="150" spans="2:16" outlineLevel="1" x14ac:dyDescent="0.25">
      <c r="B150" s="144" t="s">
        <v>142</v>
      </c>
      <c r="C150" s="144" t="s">
        <v>236</v>
      </c>
      <c r="D150" s="160"/>
      <c r="E150" s="171" t="s">
        <v>330</v>
      </c>
      <c r="F150" s="167" t="s">
        <v>35</v>
      </c>
      <c r="G150" s="135" t="s">
        <v>146</v>
      </c>
      <c r="H150" s="170" t="s">
        <v>148</v>
      </c>
      <c r="I150" s="168" t="s">
        <v>149</v>
      </c>
      <c r="J150" s="1" t="s">
        <v>8</v>
      </c>
      <c r="K150" s="1" t="s">
        <v>329</v>
      </c>
      <c r="L150" s="4" t="s">
        <v>81</v>
      </c>
      <c r="M150" s="137"/>
      <c r="N150" s="113"/>
      <c r="O150" s="69">
        <f t="shared" si="2"/>
        <v>0</v>
      </c>
      <c r="P150" s="108"/>
    </row>
    <row r="151" spans="2:16" outlineLevel="1" x14ac:dyDescent="0.25">
      <c r="B151" s="144"/>
      <c r="C151" s="144"/>
      <c r="D151" s="160"/>
      <c r="E151" s="171"/>
      <c r="F151" s="167"/>
      <c r="G151" s="135" t="s">
        <v>151</v>
      </c>
      <c r="H151" s="170"/>
      <c r="I151" s="168"/>
      <c r="J151" s="1" t="s">
        <v>8</v>
      </c>
      <c r="K151" s="1" t="s">
        <v>331</v>
      </c>
      <c r="L151" s="4" t="s">
        <v>81</v>
      </c>
      <c r="M151" s="137"/>
      <c r="N151" s="113"/>
      <c r="O151" s="69">
        <f t="shared" si="2"/>
        <v>0</v>
      </c>
      <c r="P151" s="108"/>
    </row>
    <row r="152" spans="2:16" outlineLevel="1" x14ac:dyDescent="0.25">
      <c r="B152" s="144"/>
      <c r="C152" s="144"/>
      <c r="D152" s="160"/>
      <c r="E152" s="171"/>
      <c r="F152" s="167"/>
      <c r="G152" s="135" t="s">
        <v>153</v>
      </c>
      <c r="H152" s="170"/>
      <c r="I152" s="168"/>
      <c r="J152" s="1" t="s">
        <v>8</v>
      </c>
      <c r="K152" s="1" t="s">
        <v>332</v>
      </c>
      <c r="L152" s="4" t="s">
        <v>81</v>
      </c>
      <c r="M152" s="137"/>
      <c r="N152" s="113"/>
      <c r="O152" s="69">
        <f t="shared" si="2"/>
        <v>0</v>
      </c>
      <c r="P152" s="108"/>
    </row>
    <row r="153" spans="2:16" outlineLevel="1" x14ac:dyDescent="0.25">
      <c r="B153" s="144" t="s">
        <v>142</v>
      </c>
      <c r="C153" s="144" t="s">
        <v>236</v>
      </c>
      <c r="D153" s="160"/>
      <c r="E153" s="171" t="s">
        <v>334</v>
      </c>
      <c r="F153" s="167" t="s">
        <v>16</v>
      </c>
      <c r="G153" s="135" t="s">
        <v>146</v>
      </c>
      <c r="H153" s="170" t="s">
        <v>195</v>
      </c>
      <c r="I153" s="168" t="s">
        <v>149</v>
      </c>
      <c r="J153" s="1" t="s">
        <v>8</v>
      </c>
      <c r="K153" s="1" t="s">
        <v>333</v>
      </c>
      <c r="L153" s="4" t="s">
        <v>81</v>
      </c>
      <c r="M153" s="137"/>
      <c r="N153" s="113"/>
      <c r="O153" s="69">
        <f t="shared" si="2"/>
        <v>0</v>
      </c>
      <c r="P153" s="108"/>
    </row>
    <row r="154" spans="2:16" outlineLevel="1" x14ac:dyDescent="0.25">
      <c r="B154" s="144"/>
      <c r="C154" s="144"/>
      <c r="D154" s="160"/>
      <c r="E154" s="171"/>
      <c r="F154" s="167"/>
      <c r="G154" s="135" t="s">
        <v>151</v>
      </c>
      <c r="H154" s="170"/>
      <c r="I154" s="168"/>
      <c r="J154" s="1" t="s">
        <v>8</v>
      </c>
      <c r="K154" s="1" t="s">
        <v>335</v>
      </c>
      <c r="L154" s="4" t="s">
        <v>81</v>
      </c>
      <c r="M154" s="137"/>
      <c r="N154" s="113"/>
      <c r="O154" s="69">
        <f t="shared" si="2"/>
        <v>0</v>
      </c>
      <c r="P154" s="108"/>
    </row>
    <row r="155" spans="2:16" outlineLevel="1" x14ac:dyDescent="0.25">
      <c r="B155" s="144"/>
      <c r="C155" s="144"/>
      <c r="D155" s="160"/>
      <c r="E155" s="171"/>
      <c r="F155" s="167"/>
      <c r="G155" s="135" t="s">
        <v>153</v>
      </c>
      <c r="H155" s="170"/>
      <c r="I155" s="168"/>
      <c r="J155" s="1" t="s">
        <v>8</v>
      </c>
      <c r="K155" s="1" t="s">
        <v>336</v>
      </c>
      <c r="L155" s="4" t="s">
        <v>81</v>
      </c>
      <c r="M155" s="137"/>
      <c r="N155" s="113"/>
      <c r="O155" s="69">
        <f t="shared" si="2"/>
        <v>0</v>
      </c>
      <c r="P155" s="108"/>
    </row>
    <row r="156" spans="2:16" outlineLevel="1" x14ac:dyDescent="0.25">
      <c r="B156" s="144" t="s">
        <v>142</v>
      </c>
      <c r="C156" s="144" t="s">
        <v>236</v>
      </c>
      <c r="D156" s="160"/>
      <c r="E156" s="171" t="s">
        <v>338</v>
      </c>
      <c r="F156" s="167" t="s">
        <v>249</v>
      </c>
      <c r="G156" s="135" t="s">
        <v>146</v>
      </c>
      <c r="H156" s="170" t="s">
        <v>148</v>
      </c>
      <c r="I156" s="168" t="s">
        <v>149</v>
      </c>
      <c r="J156" s="1" t="s">
        <v>8</v>
      </c>
      <c r="K156" s="1" t="s">
        <v>337</v>
      </c>
      <c r="L156" s="4" t="s">
        <v>4</v>
      </c>
      <c r="M156" s="137"/>
      <c r="N156" s="113"/>
      <c r="O156" s="69">
        <f t="shared" si="2"/>
        <v>0</v>
      </c>
      <c r="P156" s="108"/>
    </row>
    <row r="157" spans="2:16" outlineLevel="1" x14ac:dyDescent="0.25">
      <c r="B157" s="144"/>
      <c r="C157" s="144"/>
      <c r="D157" s="160"/>
      <c r="E157" s="171"/>
      <c r="F157" s="167"/>
      <c r="G157" s="135" t="s">
        <v>151</v>
      </c>
      <c r="H157" s="170"/>
      <c r="I157" s="168"/>
      <c r="J157" s="1" t="s">
        <v>8</v>
      </c>
      <c r="K157" s="1" t="s">
        <v>339</v>
      </c>
      <c r="L157" s="4" t="s">
        <v>4</v>
      </c>
      <c r="M157" s="139"/>
      <c r="N157" s="113"/>
      <c r="O157" s="69">
        <f t="shared" si="2"/>
        <v>0</v>
      </c>
      <c r="P157" s="108"/>
    </row>
    <row r="158" spans="2:16" outlineLevel="1" x14ac:dyDescent="0.25">
      <c r="B158" s="144"/>
      <c r="C158" s="144"/>
      <c r="D158" s="160"/>
      <c r="E158" s="171"/>
      <c r="F158" s="167"/>
      <c r="G158" s="135" t="s">
        <v>153</v>
      </c>
      <c r="H158" s="170"/>
      <c r="I158" s="168"/>
      <c r="J158" s="1" t="s">
        <v>8</v>
      </c>
      <c r="K158" s="1" t="s">
        <v>340</v>
      </c>
      <c r="L158" s="4" t="s">
        <v>4</v>
      </c>
      <c r="M158" s="137"/>
      <c r="N158" s="113"/>
      <c r="O158" s="69">
        <f t="shared" si="2"/>
        <v>0</v>
      </c>
      <c r="P158" s="108"/>
    </row>
    <row r="159" spans="2:16" outlineLevel="1" x14ac:dyDescent="0.25">
      <c r="B159" s="144" t="s">
        <v>142</v>
      </c>
      <c r="C159" s="144" t="s">
        <v>236</v>
      </c>
      <c r="D159" s="160"/>
      <c r="E159" s="171" t="s">
        <v>342</v>
      </c>
      <c r="F159" s="144" t="s">
        <v>194</v>
      </c>
      <c r="G159" s="135" t="s">
        <v>146</v>
      </c>
      <c r="H159" s="170" t="s">
        <v>232</v>
      </c>
      <c r="I159" s="168" t="s">
        <v>149</v>
      </c>
      <c r="J159" s="1" t="s">
        <v>8</v>
      </c>
      <c r="K159" s="1" t="s">
        <v>341</v>
      </c>
      <c r="L159" s="4" t="s">
        <v>37</v>
      </c>
      <c r="M159" s="139"/>
      <c r="N159" s="113"/>
      <c r="O159" s="69">
        <f t="shared" si="2"/>
        <v>0</v>
      </c>
      <c r="P159" s="116" t="s">
        <v>1183</v>
      </c>
    </row>
    <row r="160" spans="2:16" outlineLevel="1" x14ac:dyDescent="0.25">
      <c r="B160" s="144"/>
      <c r="C160" s="144"/>
      <c r="D160" s="160"/>
      <c r="E160" s="171"/>
      <c r="F160" s="144"/>
      <c r="G160" s="135" t="s">
        <v>151</v>
      </c>
      <c r="H160" s="170"/>
      <c r="I160" s="168"/>
      <c r="J160" s="1" t="s">
        <v>8</v>
      </c>
      <c r="K160" s="1" t="s">
        <v>343</v>
      </c>
      <c r="L160" s="4" t="s">
        <v>37</v>
      </c>
      <c r="M160" s="139"/>
      <c r="N160" s="113"/>
      <c r="O160" s="69">
        <f t="shared" si="2"/>
        <v>0</v>
      </c>
      <c r="P160" s="116" t="s">
        <v>1183</v>
      </c>
    </row>
    <row r="161" spans="2:16" outlineLevel="1" x14ac:dyDescent="0.25">
      <c r="B161" s="144"/>
      <c r="C161" s="144"/>
      <c r="D161" s="160"/>
      <c r="E161" s="171"/>
      <c r="F161" s="144"/>
      <c r="G161" s="135" t="s">
        <v>153</v>
      </c>
      <c r="H161" s="170"/>
      <c r="I161" s="168"/>
      <c r="J161" s="1" t="s">
        <v>8</v>
      </c>
      <c r="K161" s="1" t="s">
        <v>344</v>
      </c>
      <c r="L161" s="4" t="s">
        <v>37</v>
      </c>
      <c r="M161" s="139"/>
      <c r="N161" s="113"/>
      <c r="O161" s="69">
        <f t="shared" si="2"/>
        <v>0</v>
      </c>
      <c r="P161" s="116" t="s">
        <v>1183</v>
      </c>
    </row>
    <row r="162" spans="2:16" outlineLevel="1" x14ac:dyDescent="0.25">
      <c r="B162" s="144" t="s">
        <v>142</v>
      </c>
      <c r="C162" s="144" t="s">
        <v>236</v>
      </c>
      <c r="D162" s="160"/>
      <c r="E162" s="171" t="s">
        <v>346</v>
      </c>
      <c r="F162" s="167" t="s">
        <v>174</v>
      </c>
      <c r="G162" s="135" t="s">
        <v>146</v>
      </c>
      <c r="H162" s="170" t="s">
        <v>148</v>
      </c>
      <c r="I162" s="168" t="s">
        <v>149</v>
      </c>
      <c r="J162" s="1" t="s">
        <v>8</v>
      </c>
      <c r="K162" s="1" t="s">
        <v>345</v>
      </c>
      <c r="L162" s="4" t="s">
        <v>141</v>
      </c>
      <c r="M162" s="137"/>
      <c r="N162" s="113"/>
      <c r="O162" s="69">
        <f t="shared" si="2"/>
        <v>0</v>
      </c>
      <c r="P162" s="116" t="s">
        <v>1183</v>
      </c>
    </row>
    <row r="163" spans="2:16" outlineLevel="1" x14ac:dyDescent="0.25">
      <c r="B163" s="144"/>
      <c r="C163" s="144"/>
      <c r="D163" s="160"/>
      <c r="E163" s="171"/>
      <c r="F163" s="167"/>
      <c r="G163" s="135" t="s">
        <v>151</v>
      </c>
      <c r="H163" s="170"/>
      <c r="I163" s="168"/>
      <c r="J163" s="1" t="s">
        <v>8</v>
      </c>
      <c r="K163" s="1" t="s">
        <v>347</v>
      </c>
      <c r="L163" s="4" t="s">
        <v>141</v>
      </c>
      <c r="M163" s="137"/>
      <c r="N163" s="113"/>
      <c r="O163" s="69">
        <f t="shared" si="2"/>
        <v>0</v>
      </c>
      <c r="P163" s="116" t="s">
        <v>1183</v>
      </c>
    </row>
    <row r="164" spans="2:16" outlineLevel="1" x14ac:dyDescent="0.25">
      <c r="B164" s="144"/>
      <c r="C164" s="144"/>
      <c r="D164" s="160"/>
      <c r="E164" s="171"/>
      <c r="F164" s="167"/>
      <c r="G164" s="135" t="s">
        <v>153</v>
      </c>
      <c r="H164" s="170"/>
      <c r="I164" s="168"/>
      <c r="J164" s="1" t="s">
        <v>8</v>
      </c>
      <c r="K164" s="1" t="s">
        <v>348</v>
      </c>
      <c r="L164" s="4" t="s">
        <v>141</v>
      </c>
      <c r="M164" s="137"/>
      <c r="N164" s="113"/>
      <c r="O164" s="69">
        <f t="shared" si="2"/>
        <v>0</v>
      </c>
      <c r="P164" s="116" t="s">
        <v>1183</v>
      </c>
    </row>
    <row r="165" spans="2:16" ht="18" customHeight="1" outlineLevel="1" x14ac:dyDescent="0.25">
      <c r="B165" s="144" t="s">
        <v>142</v>
      </c>
      <c r="C165" s="144" t="s">
        <v>236</v>
      </c>
      <c r="D165" s="160"/>
      <c r="E165" s="171" t="s">
        <v>350</v>
      </c>
      <c r="F165" s="167" t="s">
        <v>16</v>
      </c>
      <c r="G165" s="135" t="s">
        <v>306</v>
      </c>
      <c r="H165" s="170" t="s">
        <v>148</v>
      </c>
      <c r="I165" s="168" t="s">
        <v>149</v>
      </c>
      <c r="J165" s="1" t="s">
        <v>8</v>
      </c>
      <c r="K165" s="1" t="s">
        <v>349</v>
      </c>
      <c r="L165" s="4" t="s">
        <v>141</v>
      </c>
      <c r="M165" s="137"/>
      <c r="N165" s="113"/>
      <c r="O165" s="69">
        <f t="shared" si="2"/>
        <v>0</v>
      </c>
      <c r="P165" s="116" t="s">
        <v>1183</v>
      </c>
    </row>
    <row r="166" spans="2:16" ht="27" customHeight="1" outlineLevel="1" x14ac:dyDescent="0.25">
      <c r="B166" s="144"/>
      <c r="C166" s="144"/>
      <c r="D166" s="160"/>
      <c r="E166" s="171"/>
      <c r="F166" s="167"/>
      <c r="G166" s="135" t="s">
        <v>308</v>
      </c>
      <c r="H166" s="170"/>
      <c r="I166" s="168"/>
      <c r="J166" s="1" t="s">
        <v>8</v>
      </c>
      <c r="K166" s="1" t="s">
        <v>351</v>
      </c>
      <c r="L166" s="4" t="s">
        <v>141</v>
      </c>
      <c r="M166" s="137"/>
      <c r="N166" s="113"/>
      <c r="O166" s="69">
        <f t="shared" si="2"/>
        <v>0</v>
      </c>
      <c r="P166" s="116" t="s">
        <v>1183</v>
      </c>
    </row>
    <row r="167" spans="2:16" s="10" customFormat="1" ht="18" customHeight="1" x14ac:dyDescent="0.25">
      <c r="B167" s="7"/>
      <c r="C167" s="153" t="s">
        <v>143</v>
      </c>
      <c r="D167" s="153"/>
      <c r="E167" s="153"/>
      <c r="F167" s="153"/>
      <c r="G167" s="153"/>
      <c r="H167" s="153"/>
      <c r="I167" s="153"/>
      <c r="J167" s="2"/>
      <c r="K167" s="2"/>
      <c r="L167" s="6"/>
      <c r="M167" s="44"/>
      <c r="N167" s="114"/>
      <c r="O167" s="69">
        <f t="shared" si="2"/>
        <v>0</v>
      </c>
      <c r="P167" s="108"/>
    </row>
    <row r="168" spans="2:16" ht="24.95" customHeight="1" outlineLevel="1" x14ac:dyDescent="0.25">
      <c r="B168" s="144" t="s">
        <v>142</v>
      </c>
      <c r="C168" s="144" t="s">
        <v>143</v>
      </c>
      <c r="D168" s="160"/>
      <c r="E168" s="171" t="s">
        <v>670</v>
      </c>
      <c r="F168" s="144" t="s">
        <v>671</v>
      </c>
      <c r="G168" s="135" t="s">
        <v>151</v>
      </c>
      <c r="H168" s="170" t="s">
        <v>672</v>
      </c>
      <c r="I168" s="168" t="s">
        <v>149</v>
      </c>
      <c r="J168" s="1" t="s">
        <v>8</v>
      </c>
      <c r="K168" s="1" t="s">
        <v>673</v>
      </c>
      <c r="L168" s="4" t="s">
        <v>669</v>
      </c>
      <c r="M168" s="137"/>
      <c r="N168" s="113"/>
      <c r="O168" s="69">
        <f t="shared" si="2"/>
        <v>0</v>
      </c>
      <c r="P168" s="108"/>
    </row>
    <row r="169" spans="2:16" ht="24.95" customHeight="1" outlineLevel="1" x14ac:dyDescent="0.25">
      <c r="B169" s="144"/>
      <c r="C169" s="144"/>
      <c r="D169" s="160"/>
      <c r="E169" s="171"/>
      <c r="F169" s="144"/>
      <c r="G169" s="135" t="s">
        <v>153</v>
      </c>
      <c r="H169" s="170"/>
      <c r="I169" s="168"/>
      <c r="J169" s="1" t="s">
        <v>8</v>
      </c>
      <c r="K169" s="1" t="s">
        <v>674</v>
      </c>
      <c r="L169" s="4" t="s">
        <v>669</v>
      </c>
      <c r="M169" s="137"/>
      <c r="N169" s="113"/>
      <c r="O169" s="69">
        <f t="shared" si="2"/>
        <v>0</v>
      </c>
      <c r="P169" s="108"/>
    </row>
    <row r="170" spans="2:16" ht="18" customHeight="1" outlineLevel="1" x14ac:dyDescent="0.25">
      <c r="B170" s="144" t="s">
        <v>142</v>
      </c>
      <c r="C170" s="144" t="s">
        <v>143</v>
      </c>
      <c r="D170" s="160"/>
      <c r="E170" s="171" t="s">
        <v>680</v>
      </c>
      <c r="F170" s="167" t="s">
        <v>16</v>
      </c>
      <c r="G170" s="135" t="s">
        <v>146</v>
      </c>
      <c r="H170" s="170" t="s">
        <v>681</v>
      </c>
      <c r="I170" s="168" t="s">
        <v>149</v>
      </c>
      <c r="J170" s="1" t="s">
        <v>8</v>
      </c>
      <c r="K170" s="1" t="s">
        <v>679</v>
      </c>
      <c r="L170" s="4" t="s">
        <v>198</v>
      </c>
      <c r="M170" s="139"/>
      <c r="N170" s="113"/>
      <c r="O170" s="69">
        <f t="shared" si="2"/>
        <v>0</v>
      </c>
      <c r="P170" s="116" t="s">
        <v>1183</v>
      </c>
    </row>
    <row r="171" spans="2:16" ht="18" customHeight="1" outlineLevel="1" x14ac:dyDescent="0.25">
      <c r="B171" s="144"/>
      <c r="C171" s="144"/>
      <c r="D171" s="160"/>
      <c r="E171" s="171"/>
      <c r="F171" s="167"/>
      <c r="G171" s="135" t="s">
        <v>151</v>
      </c>
      <c r="H171" s="170"/>
      <c r="I171" s="168"/>
      <c r="J171" s="1" t="s">
        <v>8</v>
      </c>
      <c r="K171" s="1" t="s">
        <v>682</v>
      </c>
      <c r="L171" s="4" t="s">
        <v>198</v>
      </c>
      <c r="M171" s="139"/>
      <c r="N171" s="113"/>
      <c r="O171" s="69">
        <f t="shared" si="2"/>
        <v>0</v>
      </c>
      <c r="P171" s="116" t="s">
        <v>1183</v>
      </c>
    </row>
    <row r="172" spans="2:16" ht="18" customHeight="1" outlineLevel="1" x14ac:dyDescent="0.25">
      <c r="B172" s="144"/>
      <c r="C172" s="144"/>
      <c r="D172" s="160"/>
      <c r="E172" s="171"/>
      <c r="F172" s="167"/>
      <c r="G172" s="135" t="s">
        <v>153</v>
      </c>
      <c r="H172" s="170"/>
      <c r="I172" s="168"/>
      <c r="J172" s="1" t="s">
        <v>8</v>
      </c>
      <c r="K172" s="1" t="s">
        <v>683</v>
      </c>
      <c r="L172" s="4" t="s">
        <v>198</v>
      </c>
      <c r="M172" s="139"/>
      <c r="N172" s="113"/>
      <c r="O172" s="69">
        <f t="shared" si="2"/>
        <v>0</v>
      </c>
      <c r="P172" s="116" t="s">
        <v>1183</v>
      </c>
    </row>
    <row r="173" spans="2:16" ht="18" customHeight="1" outlineLevel="1" x14ac:dyDescent="0.25">
      <c r="B173" s="144" t="s">
        <v>142</v>
      </c>
      <c r="C173" s="144" t="s">
        <v>143</v>
      </c>
      <c r="D173" s="160"/>
      <c r="E173" s="171" t="s">
        <v>686</v>
      </c>
      <c r="F173" s="167" t="s">
        <v>156</v>
      </c>
      <c r="G173" s="135" t="s">
        <v>146</v>
      </c>
      <c r="H173" s="170" t="s">
        <v>148</v>
      </c>
      <c r="I173" s="168" t="s">
        <v>149</v>
      </c>
      <c r="J173" s="1" t="s">
        <v>8</v>
      </c>
      <c r="K173" s="1" t="s">
        <v>685</v>
      </c>
      <c r="L173" s="4" t="s">
        <v>684</v>
      </c>
      <c r="M173" s="139"/>
      <c r="N173" s="113"/>
      <c r="O173" s="69">
        <f t="shared" si="2"/>
        <v>0</v>
      </c>
      <c r="P173" s="116" t="s">
        <v>1183</v>
      </c>
    </row>
    <row r="174" spans="2:16" ht="18" customHeight="1" outlineLevel="1" x14ac:dyDescent="0.25">
      <c r="B174" s="144"/>
      <c r="C174" s="144"/>
      <c r="D174" s="160"/>
      <c r="E174" s="171"/>
      <c r="F174" s="167"/>
      <c r="G174" s="135" t="s">
        <v>151</v>
      </c>
      <c r="H174" s="170"/>
      <c r="I174" s="168"/>
      <c r="J174" s="1" t="s">
        <v>8</v>
      </c>
      <c r="K174" s="1" t="s">
        <v>687</v>
      </c>
      <c r="L174" s="4" t="s">
        <v>684</v>
      </c>
      <c r="M174" s="139"/>
      <c r="N174" s="113"/>
      <c r="O174" s="69">
        <f t="shared" si="2"/>
        <v>0</v>
      </c>
      <c r="P174" s="116" t="s">
        <v>1183</v>
      </c>
    </row>
    <row r="175" spans="2:16" ht="18" customHeight="1" outlineLevel="1" x14ac:dyDescent="0.25">
      <c r="B175" s="144"/>
      <c r="C175" s="144"/>
      <c r="D175" s="160"/>
      <c r="E175" s="171"/>
      <c r="F175" s="167"/>
      <c r="G175" s="135" t="s">
        <v>153</v>
      </c>
      <c r="H175" s="170"/>
      <c r="I175" s="168"/>
      <c r="J175" s="1" t="s">
        <v>8</v>
      </c>
      <c r="K175" s="1" t="s">
        <v>688</v>
      </c>
      <c r="L175" s="4" t="s">
        <v>684</v>
      </c>
      <c r="M175" s="139"/>
      <c r="N175" s="113"/>
      <c r="O175" s="69">
        <f t="shared" si="2"/>
        <v>0</v>
      </c>
      <c r="P175" s="116" t="s">
        <v>1183</v>
      </c>
    </row>
    <row r="176" spans="2:16" ht="39.950000000000003" customHeight="1" outlineLevel="1" x14ac:dyDescent="0.25">
      <c r="B176" s="48" t="s">
        <v>142</v>
      </c>
      <c r="C176" s="48" t="s">
        <v>143</v>
      </c>
      <c r="D176" s="13"/>
      <c r="E176" s="118" t="s">
        <v>696</v>
      </c>
      <c r="F176" s="49" t="s">
        <v>671</v>
      </c>
      <c r="G176" s="135" t="s">
        <v>151</v>
      </c>
      <c r="H176" s="51" t="s">
        <v>697</v>
      </c>
      <c r="I176" s="1" t="s">
        <v>149</v>
      </c>
      <c r="J176" s="1" t="s">
        <v>8</v>
      </c>
      <c r="K176" s="1" t="s">
        <v>698</v>
      </c>
      <c r="L176" s="4" t="s">
        <v>695</v>
      </c>
      <c r="M176" s="138">
        <v>3</v>
      </c>
      <c r="N176" s="113"/>
      <c r="O176" s="69">
        <f t="shared" si="2"/>
        <v>0</v>
      </c>
      <c r="P176" s="108"/>
    </row>
    <row r="177" spans="2:16" ht="18" customHeight="1" outlineLevel="1" x14ac:dyDescent="0.25">
      <c r="B177" s="144" t="s">
        <v>142</v>
      </c>
      <c r="C177" s="144" t="s">
        <v>143</v>
      </c>
      <c r="D177" s="160"/>
      <c r="E177" s="171" t="s">
        <v>703</v>
      </c>
      <c r="F177" s="144" t="s">
        <v>323</v>
      </c>
      <c r="G177" s="135" t="s">
        <v>146</v>
      </c>
      <c r="H177" s="170" t="s">
        <v>148</v>
      </c>
      <c r="I177" s="168" t="s">
        <v>149</v>
      </c>
      <c r="J177" s="1" t="s">
        <v>8</v>
      </c>
      <c r="K177" s="1" t="s">
        <v>710</v>
      </c>
      <c r="L177" s="4">
        <v>289</v>
      </c>
      <c r="M177" s="137"/>
      <c r="N177" s="113"/>
      <c r="O177" s="69">
        <f t="shared" si="2"/>
        <v>0</v>
      </c>
      <c r="P177" s="116" t="s">
        <v>1183</v>
      </c>
    </row>
    <row r="178" spans="2:16" ht="18" customHeight="1" outlineLevel="1" x14ac:dyDescent="0.25">
      <c r="B178" s="144"/>
      <c r="C178" s="144"/>
      <c r="D178" s="160"/>
      <c r="E178" s="171"/>
      <c r="F178" s="144"/>
      <c r="G178" s="135" t="s">
        <v>151</v>
      </c>
      <c r="H178" s="170"/>
      <c r="I178" s="168"/>
      <c r="J178" s="1" t="s">
        <v>8</v>
      </c>
      <c r="K178" s="1" t="s">
        <v>711</v>
      </c>
      <c r="L178" s="4" t="s">
        <v>181</v>
      </c>
      <c r="M178" s="137"/>
      <c r="N178" s="113"/>
      <c r="O178" s="69">
        <f t="shared" si="2"/>
        <v>0</v>
      </c>
      <c r="P178" s="116" t="s">
        <v>1183</v>
      </c>
    </row>
    <row r="179" spans="2:16" ht="18" customHeight="1" outlineLevel="1" x14ac:dyDescent="0.25">
      <c r="B179" s="144"/>
      <c r="C179" s="144"/>
      <c r="D179" s="160"/>
      <c r="E179" s="171"/>
      <c r="F179" s="144"/>
      <c r="G179" s="135" t="s">
        <v>153</v>
      </c>
      <c r="H179" s="170"/>
      <c r="I179" s="168"/>
      <c r="J179" s="1" t="s">
        <v>8</v>
      </c>
      <c r="K179" s="1" t="s">
        <v>712</v>
      </c>
      <c r="L179" s="4" t="s">
        <v>181</v>
      </c>
      <c r="M179" s="137"/>
      <c r="N179" s="113"/>
      <c r="O179" s="69">
        <f t="shared" si="2"/>
        <v>0</v>
      </c>
      <c r="P179" s="116" t="s">
        <v>1183</v>
      </c>
    </row>
    <row r="180" spans="2:16" ht="18" customHeight="1" outlineLevel="1" x14ac:dyDescent="0.25">
      <c r="B180" s="144"/>
      <c r="C180" s="144"/>
      <c r="D180" s="160"/>
      <c r="E180" s="171"/>
      <c r="F180" s="167" t="s">
        <v>704</v>
      </c>
      <c r="G180" s="135" t="s">
        <v>146</v>
      </c>
      <c r="H180" s="170"/>
      <c r="I180" s="168"/>
      <c r="J180" s="1" t="s">
        <v>8</v>
      </c>
      <c r="K180" s="1" t="s">
        <v>702</v>
      </c>
      <c r="L180" s="4" t="s">
        <v>181</v>
      </c>
      <c r="M180" s="138">
        <v>2</v>
      </c>
      <c r="N180" s="113"/>
      <c r="O180" s="69">
        <f t="shared" si="2"/>
        <v>0</v>
      </c>
      <c r="P180" s="108"/>
    </row>
    <row r="181" spans="2:16" ht="18" customHeight="1" outlineLevel="1" x14ac:dyDescent="0.25">
      <c r="B181" s="144"/>
      <c r="C181" s="144"/>
      <c r="D181" s="160"/>
      <c r="E181" s="171"/>
      <c r="F181" s="167"/>
      <c r="G181" s="135" t="s">
        <v>151</v>
      </c>
      <c r="H181" s="170"/>
      <c r="I181" s="168"/>
      <c r="J181" s="1" t="s">
        <v>8</v>
      </c>
      <c r="K181" s="1" t="s">
        <v>705</v>
      </c>
      <c r="L181" s="4" t="s">
        <v>181</v>
      </c>
      <c r="M181" s="137"/>
      <c r="N181" s="113"/>
      <c r="O181" s="69">
        <f t="shared" si="2"/>
        <v>0</v>
      </c>
      <c r="P181" s="108"/>
    </row>
    <row r="182" spans="2:16" ht="18" customHeight="1" outlineLevel="1" x14ac:dyDescent="0.25">
      <c r="B182" s="144"/>
      <c r="C182" s="144"/>
      <c r="D182" s="160"/>
      <c r="E182" s="171"/>
      <c r="F182" s="167"/>
      <c r="G182" s="135" t="s">
        <v>153</v>
      </c>
      <c r="H182" s="170"/>
      <c r="I182" s="168"/>
      <c r="J182" s="1" t="s">
        <v>8</v>
      </c>
      <c r="K182" s="1" t="s">
        <v>706</v>
      </c>
      <c r="L182" s="4" t="s">
        <v>181</v>
      </c>
      <c r="M182" s="137"/>
      <c r="N182" s="113"/>
      <c r="O182" s="69">
        <f t="shared" si="2"/>
        <v>0</v>
      </c>
      <c r="P182" s="108"/>
    </row>
    <row r="183" spans="2:16" ht="18" customHeight="1" outlineLevel="1" x14ac:dyDescent="0.25">
      <c r="B183" s="144"/>
      <c r="C183" s="144"/>
      <c r="D183" s="160"/>
      <c r="E183" s="171"/>
      <c r="F183" s="167" t="s">
        <v>12</v>
      </c>
      <c r="G183" s="135" t="s">
        <v>146</v>
      </c>
      <c r="H183" s="170"/>
      <c r="I183" s="168"/>
      <c r="J183" s="1" t="s">
        <v>8</v>
      </c>
      <c r="K183" s="1" t="s">
        <v>707</v>
      </c>
      <c r="L183" s="4" t="s">
        <v>181</v>
      </c>
      <c r="M183" s="137"/>
      <c r="N183" s="113"/>
      <c r="O183" s="69">
        <f t="shared" si="2"/>
        <v>0</v>
      </c>
      <c r="P183" s="116" t="s">
        <v>1183</v>
      </c>
    </row>
    <row r="184" spans="2:16" ht="18" customHeight="1" outlineLevel="1" x14ac:dyDescent="0.25">
      <c r="B184" s="144"/>
      <c r="C184" s="144"/>
      <c r="D184" s="160"/>
      <c r="E184" s="171"/>
      <c r="F184" s="167"/>
      <c r="G184" s="135" t="s">
        <v>151</v>
      </c>
      <c r="H184" s="170"/>
      <c r="I184" s="168"/>
      <c r="J184" s="1" t="s">
        <v>8</v>
      </c>
      <c r="K184" s="1" t="s">
        <v>708</v>
      </c>
      <c r="L184" s="4" t="s">
        <v>181</v>
      </c>
      <c r="M184" s="137"/>
      <c r="N184" s="113"/>
      <c r="O184" s="69">
        <f t="shared" si="2"/>
        <v>0</v>
      </c>
      <c r="P184" s="116" t="s">
        <v>1183</v>
      </c>
    </row>
    <row r="185" spans="2:16" ht="18" customHeight="1" outlineLevel="1" x14ac:dyDescent="0.25">
      <c r="B185" s="144"/>
      <c r="C185" s="144"/>
      <c r="D185" s="160"/>
      <c r="E185" s="171"/>
      <c r="F185" s="167"/>
      <c r="G185" s="135" t="s">
        <v>153</v>
      </c>
      <c r="H185" s="170"/>
      <c r="I185" s="168"/>
      <c r="J185" s="1" t="s">
        <v>8</v>
      </c>
      <c r="K185" s="1" t="s">
        <v>709</v>
      </c>
      <c r="L185" s="4" t="s">
        <v>181</v>
      </c>
      <c r="M185" s="137"/>
      <c r="N185" s="113"/>
      <c r="O185" s="69">
        <f t="shared" si="2"/>
        <v>0</v>
      </c>
      <c r="P185" s="116" t="s">
        <v>1183</v>
      </c>
    </row>
    <row r="186" spans="2:16" outlineLevel="1" x14ac:dyDescent="0.25">
      <c r="B186" s="144" t="s">
        <v>142</v>
      </c>
      <c r="C186" s="144" t="s">
        <v>143</v>
      </c>
      <c r="D186" s="143"/>
      <c r="E186" s="171" t="s">
        <v>722</v>
      </c>
      <c r="F186" s="167" t="s">
        <v>64</v>
      </c>
      <c r="G186" s="135" t="s">
        <v>146</v>
      </c>
      <c r="H186" s="170" t="s">
        <v>148</v>
      </c>
      <c r="I186" s="168" t="s">
        <v>149</v>
      </c>
      <c r="J186" s="1" t="s">
        <v>8</v>
      </c>
      <c r="K186" s="1" t="s">
        <v>725</v>
      </c>
      <c r="L186" s="4" t="s">
        <v>181</v>
      </c>
      <c r="M186" s="137"/>
      <c r="N186" s="113"/>
      <c r="O186" s="69">
        <f t="shared" si="2"/>
        <v>0</v>
      </c>
      <c r="P186" s="116" t="s">
        <v>1183</v>
      </c>
    </row>
    <row r="187" spans="2:16" outlineLevel="1" x14ac:dyDescent="0.25">
      <c r="B187" s="144"/>
      <c r="C187" s="144"/>
      <c r="D187" s="143"/>
      <c r="E187" s="171"/>
      <c r="F187" s="167"/>
      <c r="G187" s="135" t="s">
        <v>151</v>
      </c>
      <c r="H187" s="170"/>
      <c r="I187" s="168"/>
      <c r="J187" s="1" t="s">
        <v>8</v>
      </c>
      <c r="K187" s="1" t="s">
        <v>726</v>
      </c>
      <c r="L187" s="4" t="s">
        <v>181</v>
      </c>
      <c r="M187" s="137"/>
      <c r="N187" s="113"/>
      <c r="O187" s="69">
        <f t="shared" si="2"/>
        <v>0</v>
      </c>
      <c r="P187" s="116" t="s">
        <v>1183</v>
      </c>
    </row>
    <row r="188" spans="2:16" outlineLevel="1" x14ac:dyDescent="0.25">
      <c r="B188" s="144"/>
      <c r="C188" s="144"/>
      <c r="D188" s="143"/>
      <c r="E188" s="171"/>
      <c r="F188" s="167"/>
      <c r="G188" s="135" t="s">
        <v>153</v>
      </c>
      <c r="H188" s="170"/>
      <c r="I188" s="168"/>
      <c r="J188" s="1" t="s">
        <v>8</v>
      </c>
      <c r="K188" s="1" t="s">
        <v>727</v>
      </c>
      <c r="L188" s="4" t="s">
        <v>181</v>
      </c>
      <c r="M188" s="137"/>
      <c r="N188" s="113"/>
      <c r="O188" s="69">
        <f t="shared" si="2"/>
        <v>0</v>
      </c>
      <c r="P188" s="116" t="s">
        <v>1183</v>
      </c>
    </row>
    <row r="189" spans="2:16" outlineLevel="1" x14ac:dyDescent="0.25">
      <c r="B189" s="144"/>
      <c r="C189" s="144"/>
      <c r="D189" s="143"/>
      <c r="E189" s="171"/>
      <c r="F189" s="167" t="s">
        <v>249</v>
      </c>
      <c r="G189" s="135" t="s">
        <v>146</v>
      </c>
      <c r="H189" s="170"/>
      <c r="I189" s="168"/>
      <c r="J189" s="1" t="s">
        <v>8</v>
      </c>
      <c r="K189" s="1" t="s">
        <v>721</v>
      </c>
      <c r="L189" s="4" t="s">
        <v>181</v>
      </c>
      <c r="M189" s="137"/>
      <c r="N189" s="113"/>
      <c r="O189" s="69">
        <f t="shared" si="2"/>
        <v>0</v>
      </c>
      <c r="P189" s="116" t="s">
        <v>1183</v>
      </c>
    </row>
    <row r="190" spans="2:16" outlineLevel="1" x14ac:dyDescent="0.25">
      <c r="B190" s="144"/>
      <c r="C190" s="144"/>
      <c r="D190" s="143"/>
      <c r="E190" s="171"/>
      <c r="F190" s="167"/>
      <c r="G190" s="135" t="s">
        <v>151</v>
      </c>
      <c r="H190" s="170"/>
      <c r="I190" s="168"/>
      <c r="J190" s="1" t="s">
        <v>8</v>
      </c>
      <c r="K190" s="1" t="s">
        <v>723</v>
      </c>
      <c r="L190" s="4" t="s">
        <v>181</v>
      </c>
      <c r="M190" s="137"/>
      <c r="N190" s="113"/>
      <c r="O190" s="69">
        <f t="shared" si="2"/>
        <v>0</v>
      </c>
      <c r="P190" s="116" t="s">
        <v>1183</v>
      </c>
    </row>
    <row r="191" spans="2:16" outlineLevel="1" x14ac:dyDescent="0.25">
      <c r="B191" s="144"/>
      <c r="C191" s="144"/>
      <c r="D191" s="143"/>
      <c r="E191" s="171"/>
      <c r="F191" s="167"/>
      <c r="G191" s="135" t="s">
        <v>153</v>
      </c>
      <c r="H191" s="170"/>
      <c r="I191" s="168"/>
      <c r="J191" s="1" t="s">
        <v>8</v>
      </c>
      <c r="K191" s="1" t="s">
        <v>724</v>
      </c>
      <c r="L191" s="4" t="s">
        <v>181</v>
      </c>
      <c r="M191" s="137"/>
      <c r="N191" s="113"/>
      <c r="O191" s="69">
        <f t="shared" si="2"/>
        <v>0</v>
      </c>
      <c r="P191" s="116" t="s">
        <v>1183</v>
      </c>
    </row>
    <row r="192" spans="2:16" ht="21.95" customHeight="1" outlineLevel="1" x14ac:dyDescent="0.25">
      <c r="B192" s="144" t="s">
        <v>142</v>
      </c>
      <c r="C192" s="144" t="s">
        <v>143</v>
      </c>
      <c r="D192" s="143"/>
      <c r="E192" s="171" t="s">
        <v>758</v>
      </c>
      <c r="F192" s="167" t="s">
        <v>103</v>
      </c>
      <c r="G192" s="135" t="s">
        <v>151</v>
      </c>
      <c r="H192" s="170" t="s">
        <v>759</v>
      </c>
      <c r="I192" s="168" t="s">
        <v>149</v>
      </c>
      <c r="J192" s="1" t="s">
        <v>8</v>
      </c>
      <c r="K192" s="1" t="s">
        <v>762</v>
      </c>
      <c r="L192" s="4" t="s">
        <v>757</v>
      </c>
      <c r="M192" s="137"/>
      <c r="N192" s="113"/>
      <c r="O192" s="69">
        <f t="shared" si="2"/>
        <v>0</v>
      </c>
      <c r="P192" s="108"/>
    </row>
    <row r="193" spans="2:16" ht="21.95" customHeight="1" outlineLevel="1" x14ac:dyDescent="0.25">
      <c r="B193" s="144"/>
      <c r="C193" s="144"/>
      <c r="D193" s="143"/>
      <c r="E193" s="171"/>
      <c r="F193" s="167"/>
      <c r="G193" s="135" t="s">
        <v>153</v>
      </c>
      <c r="H193" s="170"/>
      <c r="I193" s="168"/>
      <c r="J193" s="1" t="s">
        <v>8</v>
      </c>
      <c r="K193" s="1" t="s">
        <v>763</v>
      </c>
      <c r="L193" s="4" t="s">
        <v>757</v>
      </c>
      <c r="M193" s="137"/>
      <c r="N193" s="113"/>
      <c r="O193" s="69">
        <f t="shared" si="2"/>
        <v>0</v>
      </c>
      <c r="P193" s="108"/>
    </row>
    <row r="194" spans="2:16" ht="21.95" customHeight="1" outlineLevel="1" x14ac:dyDescent="0.25">
      <c r="B194" s="144"/>
      <c r="C194" s="144"/>
      <c r="D194" s="143"/>
      <c r="E194" s="171"/>
      <c r="F194" s="167" t="s">
        <v>156</v>
      </c>
      <c r="G194" s="135" t="s">
        <v>151</v>
      </c>
      <c r="H194" s="170"/>
      <c r="I194" s="168"/>
      <c r="J194" s="1" t="s">
        <v>8</v>
      </c>
      <c r="K194" s="1" t="s">
        <v>760</v>
      </c>
      <c r="L194" s="4" t="s">
        <v>757</v>
      </c>
      <c r="M194" s="137"/>
      <c r="N194" s="113"/>
      <c r="O194" s="69">
        <f t="shared" si="2"/>
        <v>0</v>
      </c>
      <c r="P194" s="108"/>
    </row>
    <row r="195" spans="2:16" ht="21.95" customHeight="1" outlineLevel="1" x14ac:dyDescent="0.25">
      <c r="B195" s="144"/>
      <c r="C195" s="144"/>
      <c r="D195" s="143"/>
      <c r="E195" s="171"/>
      <c r="F195" s="167"/>
      <c r="G195" s="135" t="s">
        <v>153</v>
      </c>
      <c r="H195" s="170"/>
      <c r="I195" s="168"/>
      <c r="J195" s="1" t="s">
        <v>8</v>
      </c>
      <c r="K195" s="1" t="s">
        <v>761</v>
      </c>
      <c r="L195" s="4" t="s">
        <v>757</v>
      </c>
      <c r="M195" s="137"/>
      <c r="N195" s="113"/>
      <c r="O195" s="69">
        <f t="shared" si="2"/>
        <v>0</v>
      </c>
      <c r="P195" s="108"/>
    </row>
    <row r="196" spans="2:16" ht="18" customHeight="1" outlineLevel="1" x14ac:dyDescent="0.25">
      <c r="B196" s="144" t="s">
        <v>142</v>
      </c>
      <c r="C196" s="144" t="s">
        <v>143</v>
      </c>
      <c r="D196" s="143"/>
      <c r="E196" s="171" t="s">
        <v>145</v>
      </c>
      <c r="F196" s="154" t="s">
        <v>147</v>
      </c>
      <c r="G196" s="135" t="s">
        <v>146</v>
      </c>
      <c r="H196" s="170" t="s">
        <v>148</v>
      </c>
      <c r="I196" s="168" t="s">
        <v>149</v>
      </c>
      <c r="J196" s="1" t="s">
        <v>8</v>
      </c>
      <c r="K196" s="1" t="s">
        <v>144</v>
      </c>
      <c r="L196" s="4" t="s">
        <v>141</v>
      </c>
      <c r="M196" s="137"/>
      <c r="N196" s="113"/>
      <c r="O196" s="69">
        <f t="shared" si="2"/>
        <v>0</v>
      </c>
      <c r="P196" s="116" t="s">
        <v>1183</v>
      </c>
    </row>
    <row r="197" spans="2:16" ht="18" customHeight="1" outlineLevel="1" x14ac:dyDescent="0.25">
      <c r="B197" s="144"/>
      <c r="C197" s="144"/>
      <c r="D197" s="143"/>
      <c r="E197" s="171"/>
      <c r="F197" s="155"/>
      <c r="G197" s="135" t="s">
        <v>151</v>
      </c>
      <c r="H197" s="170"/>
      <c r="I197" s="168"/>
      <c r="J197" s="1" t="s">
        <v>8</v>
      </c>
      <c r="K197" s="1" t="s">
        <v>150</v>
      </c>
      <c r="L197" s="4" t="s">
        <v>141</v>
      </c>
      <c r="M197" s="137"/>
      <c r="N197" s="113"/>
      <c r="O197" s="69">
        <f t="shared" si="2"/>
        <v>0</v>
      </c>
      <c r="P197" s="116" t="s">
        <v>1183</v>
      </c>
    </row>
    <row r="198" spans="2:16" ht="18" customHeight="1" outlineLevel="1" x14ac:dyDescent="0.25">
      <c r="B198" s="144"/>
      <c r="C198" s="144"/>
      <c r="D198" s="143"/>
      <c r="E198" s="171"/>
      <c r="F198" s="156"/>
      <c r="G198" s="135" t="s">
        <v>153</v>
      </c>
      <c r="H198" s="170"/>
      <c r="I198" s="168"/>
      <c r="J198" s="1" t="s">
        <v>8</v>
      </c>
      <c r="K198" s="1" t="s">
        <v>152</v>
      </c>
      <c r="L198" s="4" t="s">
        <v>141</v>
      </c>
      <c r="M198" s="137"/>
      <c r="N198" s="113"/>
      <c r="O198" s="69">
        <f t="shared" si="2"/>
        <v>0</v>
      </c>
      <c r="P198" s="116" t="s">
        <v>1183</v>
      </c>
    </row>
    <row r="199" spans="2:16" outlineLevel="1" x14ac:dyDescent="0.25">
      <c r="B199" s="144" t="s">
        <v>142</v>
      </c>
      <c r="C199" s="144" t="s">
        <v>143</v>
      </c>
      <c r="D199" s="143"/>
      <c r="E199" s="171" t="s">
        <v>155</v>
      </c>
      <c r="F199" s="167" t="s">
        <v>156</v>
      </c>
      <c r="G199" s="135" t="s">
        <v>146</v>
      </c>
      <c r="H199" s="170" t="s">
        <v>157</v>
      </c>
      <c r="I199" s="168" t="s">
        <v>149</v>
      </c>
      <c r="J199" s="1" t="s">
        <v>8</v>
      </c>
      <c r="K199" s="1" t="s">
        <v>154</v>
      </c>
      <c r="L199" s="4" t="s">
        <v>141</v>
      </c>
      <c r="M199" s="137"/>
      <c r="N199" s="113"/>
      <c r="O199" s="69">
        <f t="shared" si="2"/>
        <v>0</v>
      </c>
      <c r="P199" s="108"/>
    </row>
    <row r="200" spans="2:16" outlineLevel="1" x14ac:dyDescent="0.25">
      <c r="B200" s="144"/>
      <c r="C200" s="144"/>
      <c r="D200" s="143"/>
      <c r="E200" s="171"/>
      <c r="F200" s="167"/>
      <c r="G200" s="135" t="s">
        <v>151</v>
      </c>
      <c r="H200" s="170"/>
      <c r="I200" s="168"/>
      <c r="J200" s="1" t="s">
        <v>8</v>
      </c>
      <c r="K200" s="1" t="s">
        <v>158</v>
      </c>
      <c r="L200" s="4" t="s">
        <v>141</v>
      </c>
      <c r="M200" s="137"/>
      <c r="N200" s="113"/>
      <c r="O200" s="69">
        <f t="shared" si="2"/>
        <v>0</v>
      </c>
      <c r="P200" s="108"/>
    </row>
    <row r="201" spans="2:16" ht="21.75" customHeight="1" outlineLevel="1" x14ac:dyDescent="0.25">
      <c r="B201" s="144"/>
      <c r="C201" s="144"/>
      <c r="D201" s="143"/>
      <c r="E201" s="171"/>
      <c r="F201" s="167"/>
      <c r="G201" s="135" t="s">
        <v>153</v>
      </c>
      <c r="H201" s="170"/>
      <c r="I201" s="168"/>
      <c r="J201" s="1" t="s">
        <v>8</v>
      </c>
      <c r="K201" s="1" t="s">
        <v>159</v>
      </c>
      <c r="L201" s="4" t="s">
        <v>141</v>
      </c>
      <c r="M201" s="137"/>
      <c r="N201" s="113"/>
      <c r="O201" s="69">
        <f t="shared" si="2"/>
        <v>0</v>
      </c>
      <c r="P201" s="108"/>
    </row>
    <row r="202" spans="2:16" outlineLevel="1" x14ac:dyDescent="0.25">
      <c r="B202" s="144"/>
      <c r="C202" s="144"/>
      <c r="D202" s="143"/>
      <c r="E202" s="171"/>
      <c r="F202" s="167" t="s">
        <v>164</v>
      </c>
      <c r="G202" s="135" t="s">
        <v>146</v>
      </c>
      <c r="H202" s="170"/>
      <c r="I202" s="168"/>
      <c r="J202" s="1" t="s">
        <v>8</v>
      </c>
      <c r="K202" s="1" t="s">
        <v>163</v>
      </c>
      <c r="L202" s="4" t="s">
        <v>141</v>
      </c>
      <c r="M202" s="139"/>
      <c r="N202" s="113"/>
      <c r="O202" s="69">
        <f t="shared" si="2"/>
        <v>0</v>
      </c>
      <c r="P202" s="108"/>
    </row>
    <row r="203" spans="2:16" outlineLevel="1" x14ac:dyDescent="0.25">
      <c r="B203" s="144"/>
      <c r="C203" s="144"/>
      <c r="D203" s="143"/>
      <c r="E203" s="171"/>
      <c r="F203" s="167"/>
      <c r="G203" s="135" t="s">
        <v>151</v>
      </c>
      <c r="H203" s="170"/>
      <c r="I203" s="168"/>
      <c r="J203" s="1" t="s">
        <v>8</v>
      </c>
      <c r="K203" s="1" t="s">
        <v>165</v>
      </c>
      <c r="L203" s="4" t="s">
        <v>141</v>
      </c>
      <c r="M203" s="137"/>
      <c r="N203" s="113"/>
      <c r="O203" s="69">
        <f t="shared" si="2"/>
        <v>0</v>
      </c>
      <c r="P203" s="108"/>
    </row>
    <row r="204" spans="2:16" outlineLevel="1" x14ac:dyDescent="0.25">
      <c r="B204" s="144"/>
      <c r="C204" s="144"/>
      <c r="D204" s="143"/>
      <c r="E204" s="171"/>
      <c r="F204" s="167"/>
      <c r="G204" s="135" t="s">
        <v>153</v>
      </c>
      <c r="H204" s="170"/>
      <c r="I204" s="168"/>
      <c r="J204" s="1" t="s">
        <v>8</v>
      </c>
      <c r="K204" s="1" t="s">
        <v>166</v>
      </c>
      <c r="L204" s="4" t="s">
        <v>141</v>
      </c>
      <c r="M204" s="137"/>
      <c r="N204" s="113"/>
      <c r="O204" s="69">
        <f t="shared" si="2"/>
        <v>0</v>
      </c>
      <c r="P204" s="108"/>
    </row>
    <row r="205" spans="2:16" outlineLevel="1" x14ac:dyDescent="0.25">
      <c r="B205" s="144"/>
      <c r="C205" s="144"/>
      <c r="D205" s="143"/>
      <c r="E205" s="171"/>
      <c r="F205" s="167" t="s">
        <v>35</v>
      </c>
      <c r="G205" s="135" t="s">
        <v>146</v>
      </c>
      <c r="H205" s="170"/>
      <c r="I205" s="168"/>
      <c r="J205" s="1" t="s">
        <v>8</v>
      </c>
      <c r="K205" s="1" t="s">
        <v>160</v>
      </c>
      <c r="L205" s="4" t="s">
        <v>141</v>
      </c>
      <c r="M205" s="137"/>
      <c r="N205" s="113"/>
      <c r="O205" s="69">
        <f t="shared" si="2"/>
        <v>0</v>
      </c>
      <c r="P205" s="108"/>
    </row>
    <row r="206" spans="2:16" outlineLevel="1" x14ac:dyDescent="0.25">
      <c r="B206" s="144"/>
      <c r="C206" s="144"/>
      <c r="D206" s="143"/>
      <c r="E206" s="171"/>
      <c r="F206" s="167"/>
      <c r="G206" s="135" t="s">
        <v>151</v>
      </c>
      <c r="H206" s="170"/>
      <c r="I206" s="168"/>
      <c r="J206" s="1" t="s">
        <v>8</v>
      </c>
      <c r="K206" s="1" t="s">
        <v>161</v>
      </c>
      <c r="L206" s="4" t="s">
        <v>141</v>
      </c>
      <c r="M206" s="137"/>
      <c r="N206" s="113"/>
      <c r="O206" s="69">
        <f t="shared" si="2"/>
        <v>0</v>
      </c>
      <c r="P206" s="108"/>
    </row>
    <row r="207" spans="2:16" outlineLevel="1" x14ac:dyDescent="0.25">
      <c r="B207" s="144"/>
      <c r="C207" s="144"/>
      <c r="D207" s="143"/>
      <c r="E207" s="171"/>
      <c r="F207" s="167"/>
      <c r="G207" s="135" t="s">
        <v>153</v>
      </c>
      <c r="H207" s="170"/>
      <c r="I207" s="168"/>
      <c r="J207" s="1" t="s">
        <v>8</v>
      </c>
      <c r="K207" s="1" t="s">
        <v>162</v>
      </c>
      <c r="L207" s="4" t="s">
        <v>141</v>
      </c>
      <c r="M207" s="137"/>
      <c r="N207" s="113"/>
      <c r="O207" s="69">
        <f t="shared" si="2"/>
        <v>0</v>
      </c>
      <c r="P207" s="108"/>
    </row>
    <row r="208" spans="2:16" outlineLevel="1" x14ac:dyDescent="0.25">
      <c r="B208" s="144" t="s">
        <v>142</v>
      </c>
      <c r="C208" s="144" t="s">
        <v>143</v>
      </c>
      <c r="D208" s="143"/>
      <c r="E208" s="167" t="s">
        <v>168</v>
      </c>
      <c r="F208" s="167" t="s">
        <v>35</v>
      </c>
      <c r="G208" s="135" t="s">
        <v>146</v>
      </c>
      <c r="H208" s="170" t="s">
        <v>157</v>
      </c>
      <c r="I208" s="168" t="s">
        <v>149</v>
      </c>
      <c r="J208" s="1" t="s">
        <v>8</v>
      </c>
      <c r="K208" s="1" t="s">
        <v>167</v>
      </c>
      <c r="L208" s="4" t="s">
        <v>4</v>
      </c>
      <c r="M208" s="139"/>
      <c r="N208" s="113"/>
      <c r="O208" s="69">
        <f t="shared" si="2"/>
        <v>0</v>
      </c>
      <c r="P208" s="108"/>
    </row>
    <row r="209" spans="2:16" outlineLevel="1" x14ac:dyDescent="0.25">
      <c r="B209" s="144"/>
      <c r="C209" s="144"/>
      <c r="D209" s="143"/>
      <c r="E209" s="167"/>
      <c r="F209" s="167"/>
      <c r="G209" s="135" t="s">
        <v>151</v>
      </c>
      <c r="H209" s="170"/>
      <c r="I209" s="168"/>
      <c r="J209" s="1" t="s">
        <v>8</v>
      </c>
      <c r="K209" s="1" t="s">
        <v>169</v>
      </c>
      <c r="L209" s="4" t="s">
        <v>4</v>
      </c>
      <c r="M209" s="139"/>
      <c r="N209" s="113"/>
      <c r="O209" s="69">
        <f t="shared" ref="O209:O272" si="3">N209*L209</f>
        <v>0</v>
      </c>
      <c r="P209" s="108"/>
    </row>
    <row r="210" spans="2:16" outlineLevel="1" x14ac:dyDescent="0.25">
      <c r="B210" s="144"/>
      <c r="C210" s="144"/>
      <c r="D210" s="143"/>
      <c r="E210" s="167"/>
      <c r="F210" s="167"/>
      <c r="G210" s="135" t="s">
        <v>153</v>
      </c>
      <c r="H210" s="170"/>
      <c r="I210" s="168"/>
      <c r="J210" s="1" t="s">
        <v>8</v>
      </c>
      <c r="K210" s="1" t="s">
        <v>170</v>
      </c>
      <c r="L210" s="4" t="s">
        <v>4</v>
      </c>
      <c r="M210" s="137"/>
      <c r="N210" s="113"/>
      <c r="O210" s="69">
        <f t="shared" si="3"/>
        <v>0</v>
      </c>
      <c r="P210" s="108"/>
    </row>
    <row r="211" spans="2:16" outlineLevel="1" x14ac:dyDescent="0.25">
      <c r="B211" s="144" t="s">
        <v>142</v>
      </c>
      <c r="C211" s="144" t="s">
        <v>143</v>
      </c>
      <c r="D211" s="143"/>
      <c r="E211" s="171" t="s">
        <v>173</v>
      </c>
      <c r="F211" s="167" t="s">
        <v>174</v>
      </c>
      <c r="G211" s="135" t="s">
        <v>146</v>
      </c>
      <c r="H211" s="170"/>
      <c r="I211" s="168"/>
      <c r="J211" s="1" t="s">
        <v>8</v>
      </c>
      <c r="K211" s="1" t="s">
        <v>172</v>
      </c>
      <c r="L211" s="4" t="s">
        <v>171</v>
      </c>
      <c r="M211" s="137"/>
      <c r="N211" s="113"/>
      <c r="O211" s="69">
        <f t="shared" si="3"/>
        <v>0</v>
      </c>
      <c r="P211" s="108"/>
    </row>
    <row r="212" spans="2:16" outlineLevel="1" x14ac:dyDescent="0.25">
      <c r="B212" s="144"/>
      <c r="C212" s="144"/>
      <c r="D212" s="143"/>
      <c r="E212" s="171"/>
      <c r="F212" s="167"/>
      <c r="G212" s="135" t="s">
        <v>151</v>
      </c>
      <c r="H212" s="170"/>
      <c r="I212" s="168"/>
      <c r="J212" s="1" t="s">
        <v>8</v>
      </c>
      <c r="K212" s="1" t="s">
        <v>175</v>
      </c>
      <c r="L212" s="4" t="s">
        <v>171</v>
      </c>
      <c r="M212" s="137"/>
      <c r="N212" s="113"/>
      <c r="O212" s="69">
        <f t="shared" si="3"/>
        <v>0</v>
      </c>
      <c r="P212" s="108"/>
    </row>
    <row r="213" spans="2:16" outlineLevel="1" x14ac:dyDescent="0.25">
      <c r="B213" s="144"/>
      <c r="C213" s="144"/>
      <c r="D213" s="143"/>
      <c r="E213" s="171"/>
      <c r="F213" s="167"/>
      <c r="G213" s="135" t="s">
        <v>153</v>
      </c>
      <c r="H213" s="170"/>
      <c r="I213" s="168"/>
      <c r="J213" s="1" t="s">
        <v>8</v>
      </c>
      <c r="K213" s="1" t="s">
        <v>176</v>
      </c>
      <c r="L213" s="4" t="s">
        <v>171</v>
      </c>
      <c r="M213" s="137"/>
      <c r="N213" s="113"/>
      <c r="O213" s="69">
        <f t="shared" si="3"/>
        <v>0</v>
      </c>
      <c r="P213" s="108"/>
    </row>
    <row r="214" spans="2:16" outlineLevel="1" x14ac:dyDescent="0.25">
      <c r="B214" s="144" t="s">
        <v>142</v>
      </c>
      <c r="C214" s="144" t="s">
        <v>143</v>
      </c>
      <c r="D214" s="143"/>
      <c r="E214" s="171" t="s">
        <v>178</v>
      </c>
      <c r="F214" s="167" t="s">
        <v>16</v>
      </c>
      <c r="G214" s="135" t="s">
        <v>146</v>
      </c>
      <c r="H214" s="170" t="s">
        <v>148</v>
      </c>
      <c r="I214" s="168" t="s">
        <v>149</v>
      </c>
      <c r="J214" s="1" t="s">
        <v>8</v>
      </c>
      <c r="K214" s="1" t="s">
        <v>177</v>
      </c>
      <c r="L214" s="4" t="s">
        <v>141</v>
      </c>
      <c r="M214" s="137"/>
      <c r="N214" s="113"/>
      <c r="O214" s="69">
        <f t="shared" si="3"/>
        <v>0</v>
      </c>
      <c r="P214" s="116" t="s">
        <v>1183</v>
      </c>
    </row>
    <row r="215" spans="2:16" outlineLevel="1" x14ac:dyDescent="0.25">
      <c r="B215" s="144"/>
      <c r="C215" s="144"/>
      <c r="D215" s="143"/>
      <c r="E215" s="171"/>
      <c r="F215" s="167"/>
      <c r="G215" s="135" t="s">
        <v>151</v>
      </c>
      <c r="H215" s="170"/>
      <c r="I215" s="168"/>
      <c r="J215" s="1" t="s">
        <v>8</v>
      </c>
      <c r="K215" s="1" t="s">
        <v>179</v>
      </c>
      <c r="L215" s="4" t="s">
        <v>141</v>
      </c>
      <c r="M215" s="137"/>
      <c r="N215" s="113"/>
      <c r="O215" s="69">
        <f t="shared" si="3"/>
        <v>0</v>
      </c>
      <c r="P215" s="116" t="s">
        <v>1183</v>
      </c>
    </row>
    <row r="216" spans="2:16" outlineLevel="1" x14ac:dyDescent="0.25">
      <c r="B216" s="144"/>
      <c r="C216" s="144"/>
      <c r="D216" s="143"/>
      <c r="E216" s="171"/>
      <c r="F216" s="167"/>
      <c r="G216" s="135" t="s">
        <v>153</v>
      </c>
      <c r="H216" s="170"/>
      <c r="I216" s="168"/>
      <c r="J216" s="1" t="s">
        <v>8</v>
      </c>
      <c r="K216" s="1" t="s">
        <v>180</v>
      </c>
      <c r="L216" s="4" t="s">
        <v>141</v>
      </c>
      <c r="M216" s="137"/>
      <c r="N216" s="113"/>
      <c r="O216" s="69">
        <f t="shared" si="3"/>
        <v>0</v>
      </c>
      <c r="P216" s="116" t="s">
        <v>1183</v>
      </c>
    </row>
    <row r="217" spans="2:16" ht="18" customHeight="1" outlineLevel="1" x14ac:dyDescent="0.25">
      <c r="B217" s="144" t="s">
        <v>142</v>
      </c>
      <c r="C217" s="144" t="s">
        <v>143</v>
      </c>
      <c r="D217" s="143"/>
      <c r="E217" s="171" t="s">
        <v>183</v>
      </c>
      <c r="F217" s="167" t="s">
        <v>184</v>
      </c>
      <c r="G217" s="135" t="s">
        <v>146</v>
      </c>
      <c r="H217" s="170" t="s">
        <v>148</v>
      </c>
      <c r="I217" s="168" t="s">
        <v>149</v>
      </c>
      <c r="J217" s="1" t="s">
        <v>8</v>
      </c>
      <c r="K217" s="1" t="s">
        <v>182</v>
      </c>
      <c r="L217" s="4" t="s">
        <v>181</v>
      </c>
      <c r="M217" s="137"/>
      <c r="N217" s="113"/>
      <c r="O217" s="69">
        <f t="shared" si="3"/>
        <v>0</v>
      </c>
      <c r="P217" s="108"/>
    </row>
    <row r="218" spans="2:16" ht="18" customHeight="1" outlineLevel="1" x14ac:dyDescent="0.25">
      <c r="B218" s="144"/>
      <c r="C218" s="144"/>
      <c r="D218" s="143"/>
      <c r="E218" s="171"/>
      <c r="F218" s="167"/>
      <c r="G218" s="135" t="s">
        <v>151</v>
      </c>
      <c r="H218" s="170"/>
      <c r="I218" s="168"/>
      <c r="J218" s="1" t="s">
        <v>8</v>
      </c>
      <c r="K218" s="1" t="s">
        <v>185</v>
      </c>
      <c r="L218" s="4" t="s">
        <v>181</v>
      </c>
      <c r="M218" s="137"/>
      <c r="N218" s="113"/>
      <c r="O218" s="69">
        <f t="shared" si="3"/>
        <v>0</v>
      </c>
      <c r="P218" s="108"/>
    </row>
    <row r="219" spans="2:16" ht="18" customHeight="1" outlineLevel="1" x14ac:dyDescent="0.25">
      <c r="B219" s="144"/>
      <c r="C219" s="144"/>
      <c r="D219" s="143"/>
      <c r="E219" s="171"/>
      <c r="F219" s="167"/>
      <c r="G219" s="135" t="s">
        <v>153</v>
      </c>
      <c r="H219" s="170"/>
      <c r="I219" s="168"/>
      <c r="J219" s="1" t="s">
        <v>8</v>
      </c>
      <c r="K219" s="1" t="s">
        <v>186</v>
      </c>
      <c r="L219" s="4" t="s">
        <v>181</v>
      </c>
      <c r="M219" s="137"/>
      <c r="N219" s="113"/>
      <c r="O219" s="69">
        <f t="shared" si="3"/>
        <v>0</v>
      </c>
      <c r="P219" s="108"/>
    </row>
    <row r="220" spans="2:16" outlineLevel="1" x14ac:dyDescent="0.25">
      <c r="B220" s="144" t="s">
        <v>142</v>
      </c>
      <c r="C220" s="144" t="s">
        <v>143</v>
      </c>
      <c r="D220" s="143"/>
      <c r="E220" s="171" t="s">
        <v>188</v>
      </c>
      <c r="F220" s="167" t="s">
        <v>35</v>
      </c>
      <c r="G220" s="135" t="s">
        <v>146</v>
      </c>
      <c r="H220" s="170" t="s">
        <v>189</v>
      </c>
      <c r="I220" s="168" t="s">
        <v>149</v>
      </c>
      <c r="J220" s="1" t="s">
        <v>8</v>
      </c>
      <c r="K220" s="1" t="s">
        <v>187</v>
      </c>
      <c r="L220" s="4" t="s">
        <v>171</v>
      </c>
      <c r="M220" s="137"/>
      <c r="N220" s="113"/>
      <c r="O220" s="69">
        <f t="shared" si="3"/>
        <v>0</v>
      </c>
      <c r="P220" s="108"/>
    </row>
    <row r="221" spans="2:16" outlineLevel="1" x14ac:dyDescent="0.25">
      <c r="B221" s="144"/>
      <c r="C221" s="144"/>
      <c r="D221" s="143"/>
      <c r="E221" s="171"/>
      <c r="F221" s="167"/>
      <c r="G221" s="135" t="s">
        <v>151</v>
      </c>
      <c r="H221" s="170"/>
      <c r="I221" s="168"/>
      <c r="J221" s="1" t="s">
        <v>8</v>
      </c>
      <c r="K221" s="1" t="s">
        <v>190</v>
      </c>
      <c r="L221" s="4" t="s">
        <v>171</v>
      </c>
      <c r="M221" s="137"/>
      <c r="N221" s="113"/>
      <c r="O221" s="69">
        <f t="shared" si="3"/>
        <v>0</v>
      </c>
      <c r="P221" s="108"/>
    </row>
    <row r="222" spans="2:16" outlineLevel="1" x14ac:dyDescent="0.25">
      <c r="B222" s="144"/>
      <c r="C222" s="144"/>
      <c r="D222" s="143"/>
      <c r="E222" s="171"/>
      <c r="F222" s="167"/>
      <c r="G222" s="135" t="s">
        <v>153</v>
      </c>
      <c r="H222" s="170"/>
      <c r="I222" s="168"/>
      <c r="J222" s="1" t="s">
        <v>8</v>
      </c>
      <c r="K222" s="1" t="s">
        <v>191</v>
      </c>
      <c r="L222" s="4" t="s">
        <v>171</v>
      </c>
      <c r="M222" s="137"/>
      <c r="N222" s="113"/>
      <c r="O222" s="69">
        <f t="shared" si="3"/>
        <v>0</v>
      </c>
      <c r="P222" s="108"/>
    </row>
    <row r="223" spans="2:16" outlineLevel="1" x14ac:dyDescent="0.25">
      <c r="B223" s="144" t="s">
        <v>142</v>
      </c>
      <c r="C223" s="144" t="s">
        <v>143</v>
      </c>
      <c r="D223" s="143"/>
      <c r="E223" s="171" t="s">
        <v>193</v>
      </c>
      <c r="F223" s="144" t="s">
        <v>194</v>
      </c>
      <c r="G223" s="135" t="s">
        <v>146</v>
      </c>
      <c r="H223" s="170" t="s">
        <v>195</v>
      </c>
      <c r="I223" s="168" t="s">
        <v>149</v>
      </c>
      <c r="J223" s="1" t="s">
        <v>8</v>
      </c>
      <c r="K223" s="1" t="s">
        <v>192</v>
      </c>
      <c r="L223" s="4" t="s">
        <v>171</v>
      </c>
      <c r="M223" s="139"/>
      <c r="N223" s="113"/>
      <c r="O223" s="69">
        <f t="shared" si="3"/>
        <v>0</v>
      </c>
      <c r="P223" s="108"/>
    </row>
    <row r="224" spans="2:16" outlineLevel="1" x14ac:dyDescent="0.25">
      <c r="B224" s="144"/>
      <c r="C224" s="144"/>
      <c r="D224" s="143"/>
      <c r="E224" s="171"/>
      <c r="F224" s="144"/>
      <c r="G224" s="135" t="s">
        <v>151</v>
      </c>
      <c r="H224" s="170"/>
      <c r="I224" s="168"/>
      <c r="J224" s="1" t="s">
        <v>8</v>
      </c>
      <c r="K224" s="1" t="s">
        <v>196</v>
      </c>
      <c r="L224" s="4" t="s">
        <v>171</v>
      </c>
      <c r="M224" s="139"/>
      <c r="N224" s="113"/>
      <c r="O224" s="69">
        <f t="shared" si="3"/>
        <v>0</v>
      </c>
      <c r="P224" s="108"/>
    </row>
    <row r="225" spans="2:16" outlineLevel="1" x14ac:dyDescent="0.25">
      <c r="B225" s="144"/>
      <c r="C225" s="144"/>
      <c r="D225" s="143"/>
      <c r="E225" s="171"/>
      <c r="F225" s="144"/>
      <c r="G225" s="135" t="s">
        <v>153</v>
      </c>
      <c r="H225" s="170"/>
      <c r="I225" s="168"/>
      <c r="J225" s="1" t="s">
        <v>8</v>
      </c>
      <c r="K225" s="1" t="s">
        <v>197</v>
      </c>
      <c r="L225" s="4" t="s">
        <v>171</v>
      </c>
      <c r="M225" s="139"/>
      <c r="N225" s="113"/>
      <c r="O225" s="69">
        <f t="shared" si="3"/>
        <v>0</v>
      </c>
      <c r="P225" s="108"/>
    </row>
    <row r="226" spans="2:16" outlineLevel="1" x14ac:dyDescent="0.25">
      <c r="B226" s="144" t="s">
        <v>142</v>
      </c>
      <c r="C226" s="144" t="s">
        <v>143</v>
      </c>
      <c r="D226" s="143"/>
      <c r="E226" s="171" t="s">
        <v>200</v>
      </c>
      <c r="F226" s="167" t="s">
        <v>70</v>
      </c>
      <c r="G226" s="135" t="s">
        <v>146</v>
      </c>
      <c r="H226" s="170" t="s">
        <v>148</v>
      </c>
      <c r="I226" s="168" t="s">
        <v>149</v>
      </c>
      <c r="J226" s="1" t="s">
        <v>8</v>
      </c>
      <c r="K226" s="1" t="s">
        <v>199</v>
      </c>
      <c r="L226" s="4" t="s">
        <v>198</v>
      </c>
      <c r="M226" s="139"/>
      <c r="N226" s="113"/>
      <c r="O226" s="69">
        <f t="shared" si="3"/>
        <v>0</v>
      </c>
      <c r="P226" s="116" t="s">
        <v>1183</v>
      </c>
    </row>
    <row r="227" spans="2:16" outlineLevel="1" x14ac:dyDescent="0.25">
      <c r="B227" s="144"/>
      <c r="C227" s="144"/>
      <c r="D227" s="143"/>
      <c r="E227" s="171"/>
      <c r="F227" s="167"/>
      <c r="G227" s="135" t="s">
        <v>151</v>
      </c>
      <c r="H227" s="170"/>
      <c r="I227" s="168"/>
      <c r="J227" s="1" t="s">
        <v>8</v>
      </c>
      <c r="K227" s="1" t="s">
        <v>201</v>
      </c>
      <c r="L227" s="4" t="s">
        <v>198</v>
      </c>
      <c r="M227" s="139"/>
      <c r="N227" s="113"/>
      <c r="O227" s="69">
        <f t="shared" si="3"/>
        <v>0</v>
      </c>
      <c r="P227" s="116" t="s">
        <v>1183</v>
      </c>
    </row>
    <row r="228" spans="2:16" outlineLevel="1" x14ac:dyDescent="0.25">
      <c r="B228" s="144"/>
      <c r="C228" s="144"/>
      <c r="D228" s="143"/>
      <c r="E228" s="171"/>
      <c r="F228" s="167"/>
      <c r="G228" s="135" t="s">
        <v>153</v>
      </c>
      <c r="H228" s="170"/>
      <c r="I228" s="168"/>
      <c r="J228" s="1" t="s">
        <v>8</v>
      </c>
      <c r="K228" s="1" t="s">
        <v>202</v>
      </c>
      <c r="L228" s="4" t="s">
        <v>198</v>
      </c>
      <c r="M228" s="139"/>
      <c r="N228" s="113"/>
      <c r="O228" s="69">
        <f t="shared" si="3"/>
        <v>0</v>
      </c>
      <c r="P228" s="116" t="s">
        <v>1183</v>
      </c>
    </row>
    <row r="229" spans="2:16" outlineLevel="1" x14ac:dyDescent="0.25">
      <c r="B229" s="144" t="s">
        <v>142</v>
      </c>
      <c r="C229" s="144" t="s">
        <v>143</v>
      </c>
      <c r="D229" s="143"/>
      <c r="E229" s="171" t="s">
        <v>205</v>
      </c>
      <c r="F229" s="144" t="s">
        <v>206</v>
      </c>
      <c r="G229" s="135" t="s">
        <v>146</v>
      </c>
      <c r="H229" s="170" t="s">
        <v>207</v>
      </c>
      <c r="I229" s="168" t="s">
        <v>149</v>
      </c>
      <c r="J229" s="1" t="s">
        <v>8</v>
      </c>
      <c r="K229" s="1" t="s">
        <v>204</v>
      </c>
      <c r="L229" s="4" t="s">
        <v>203</v>
      </c>
      <c r="M229" s="139"/>
      <c r="N229" s="113"/>
      <c r="O229" s="69">
        <f t="shared" si="3"/>
        <v>0</v>
      </c>
      <c r="P229" s="116" t="s">
        <v>1183</v>
      </c>
    </row>
    <row r="230" spans="2:16" outlineLevel="1" x14ac:dyDescent="0.25">
      <c r="B230" s="144"/>
      <c r="C230" s="144"/>
      <c r="D230" s="143"/>
      <c r="E230" s="171"/>
      <c r="F230" s="144"/>
      <c r="G230" s="135" t="s">
        <v>151</v>
      </c>
      <c r="H230" s="170"/>
      <c r="I230" s="168"/>
      <c r="J230" s="1" t="s">
        <v>8</v>
      </c>
      <c r="K230" s="1" t="s">
        <v>208</v>
      </c>
      <c r="L230" s="4" t="s">
        <v>203</v>
      </c>
      <c r="M230" s="139"/>
      <c r="N230" s="113"/>
      <c r="O230" s="69">
        <f t="shared" si="3"/>
        <v>0</v>
      </c>
      <c r="P230" s="116" t="s">
        <v>1183</v>
      </c>
    </row>
    <row r="231" spans="2:16" outlineLevel="1" x14ac:dyDescent="0.25">
      <c r="B231" s="144"/>
      <c r="C231" s="144"/>
      <c r="D231" s="143"/>
      <c r="E231" s="171"/>
      <c r="F231" s="144"/>
      <c r="G231" s="135" t="s">
        <v>153</v>
      </c>
      <c r="H231" s="170"/>
      <c r="I231" s="168"/>
      <c r="J231" s="1" t="s">
        <v>8</v>
      </c>
      <c r="K231" s="1" t="s">
        <v>209</v>
      </c>
      <c r="L231" s="4" t="s">
        <v>203</v>
      </c>
      <c r="M231" s="139"/>
      <c r="N231" s="113"/>
      <c r="O231" s="69">
        <f t="shared" si="3"/>
        <v>0</v>
      </c>
      <c r="P231" s="116" t="s">
        <v>1183</v>
      </c>
    </row>
    <row r="232" spans="2:16" outlineLevel="1" x14ac:dyDescent="0.25">
      <c r="B232" s="144" t="s">
        <v>142</v>
      </c>
      <c r="C232" s="144" t="s">
        <v>143</v>
      </c>
      <c r="D232" s="143"/>
      <c r="E232" s="171" t="s">
        <v>212</v>
      </c>
      <c r="F232" s="144" t="s">
        <v>206</v>
      </c>
      <c r="G232" s="135" t="s">
        <v>146</v>
      </c>
      <c r="H232" s="170" t="s">
        <v>207</v>
      </c>
      <c r="I232" s="168" t="s">
        <v>149</v>
      </c>
      <c r="J232" s="1" t="s">
        <v>8</v>
      </c>
      <c r="K232" s="1" t="s">
        <v>211</v>
      </c>
      <c r="L232" s="4" t="s">
        <v>210</v>
      </c>
      <c r="M232" s="137"/>
      <c r="N232" s="113"/>
      <c r="O232" s="69">
        <f t="shared" si="3"/>
        <v>0</v>
      </c>
      <c r="P232" s="108"/>
    </row>
    <row r="233" spans="2:16" outlineLevel="1" x14ac:dyDescent="0.25">
      <c r="B233" s="144"/>
      <c r="C233" s="144"/>
      <c r="D233" s="143"/>
      <c r="E233" s="171"/>
      <c r="F233" s="144"/>
      <c r="G233" s="135" t="s">
        <v>151</v>
      </c>
      <c r="H233" s="170"/>
      <c r="I233" s="168"/>
      <c r="J233" s="1" t="s">
        <v>8</v>
      </c>
      <c r="K233" s="1" t="s">
        <v>213</v>
      </c>
      <c r="L233" s="4" t="s">
        <v>210</v>
      </c>
      <c r="M233" s="137"/>
      <c r="N233" s="113"/>
      <c r="O233" s="69">
        <f t="shared" si="3"/>
        <v>0</v>
      </c>
      <c r="P233" s="108"/>
    </row>
    <row r="234" spans="2:16" outlineLevel="1" x14ac:dyDescent="0.25">
      <c r="B234" s="144"/>
      <c r="C234" s="144"/>
      <c r="D234" s="143"/>
      <c r="E234" s="171"/>
      <c r="F234" s="144"/>
      <c r="G234" s="135" t="s">
        <v>153</v>
      </c>
      <c r="H234" s="170"/>
      <c r="I234" s="168"/>
      <c r="J234" s="1" t="s">
        <v>8</v>
      </c>
      <c r="K234" s="1" t="s">
        <v>214</v>
      </c>
      <c r="L234" s="4" t="s">
        <v>210</v>
      </c>
      <c r="M234" s="137"/>
      <c r="N234" s="113"/>
      <c r="O234" s="69">
        <f t="shared" si="3"/>
        <v>0</v>
      </c>
      <c r="P234" s="108"/>
    </row>
    <row r="235" spans="2:16" ht="20.100000000000001" customHeight="1" outlineLevel="1" x14ac:dyDescent="0.25">
      <c r="B235" s="144" t="s">
        <v>142</v>
      </c>
      <c r="C235" s="144" t="s">
        <v>143</v>
      </c>
      <c r="D235" s="143"/>
      <c r="E235" s="171" t="s">
        <v>216</v>
      </c>
      <c r="F235" s="144" t="s">
        <v>217</v>
      </c>
      <c r="G235" s="135" t="s">
        <v>146</v>
      </c>
      <c r="H235" s="170" t="s">
        <v>207</v>
      </c>
      <c r="I235" s="168" t="s">
        <v>149</v>
      </c>
      <c r="J235" s="1" t="s">
        <v>8</v>
      </c>
      <c r="K235" s="1" t="s">
        <v>215</v>
      </c>
      <c r="L235" s="4" t="s">
        <v>203</v>
      </c>
      <c r="M235" s="137"/>
      <c r="N235" s="113"/>
      <c r="O235" s="69">
        <f t="shared" si="3"/>
        <v>0</v>
      </c>
      <c r="P235" s="116" t="s">
        <v>1183</v>
      </c>
    </row>
    <row r="236" spans="2:16" ht="20.100000000000001" customHeight="1" outlineLevel="1" x14ac:dyDescent="0.25">
      <c r="B236" s="144"/>
      <c r="C236" s="144"/>
      <c r="D236" s="143"/>
      <c r="E236" s="171"/>
      <c r="F236" s="144"/>
      <c r="G236" s="135" t="s">
        <v>151</v>
      </c>
      <c r="H236" s="170"/>
      <c r="I236" s="168"/>
      <c r="J236" s="1" t="s">
        <v>8</v>
      </c>
      <c r="K236" s="1" t="s">
        <v>218</v>
      </c>
      <c r="L236" s="4" t="s">
        <v>203</v>
      </c>
      <c r="M236" s="137"/>
      <c r="N236" s="113"/>
      <c r="O236" s="69">
        <f t="shared" si="3"/>
        <v>0</v>
      </c>
      <c r="P236" s="116" t="s">
        <v>1183</v>
      </c>
    </row>
    <row r="237" spans="2:16" ht="20.100000000000001" customHeight="1" outlineLevel="1" x14ac:dyDescent="0.25">
      <c r="B237" s="144"/>
      <c r="C237" s="144"/>
      <c r="D237" s="143"/>
      <c r="E237" s="171"/>
      <c r="F237" s="144"/>
      <c r="G237" s="135" t="s">
        <v>153</v>
      </c>
      <c r="H237" s="170"/>
      <c r="I237" s="168"/>
      <c r="J237" s="1" t="s">
        <v>8</v>
      </c>
      <c r="K237" s="1" t="s">
        <v>219</v>
      </c>
      <c r="L237" s="4" t="s">
        <v>203</v>
      </c>
      <c r="M237" s="137"/>
      <c r="N237" s="113"/>
      <c r="O237" s="69">
        <f t="shared" si="3"/>
        <v>0</v>
      </c>
      <c r="P237" s="116" t="s">
        <v>1183</v>
      </c>
    </row>
    <row r="238" spans="2:16" outlineLevel="1" x14ac:dyDescent="0.25">
      <c r="B238" s="144" t="s">
        <v>142</v>
      </c>
      <c r="C238" s="144" t="s">
        <v>143</v>
      </c>
      <c r="D238" s="143"/>
      <c r="E238" s="171" t="s">
        <v>221</v>
      </c>
      <c r="F238" s="144" t="s">
        <v>222</v>
      </c>
      <c r="G238" s="135" t="s">
        <v>146</v>
      </c>
      <c r="H238" s="170" t="s">
        <v>148</v>
      </c>
      <c r="I238" s="168" t="s">
        <v>149</v>
      </c>
      <c r="J238" s="1" t="s">
        <v>8</v>
      </c>
      <c r="K238" s="1" t="s">
        <v>220</v>
      </c>
      <c r="L238" s="4" t="s">
        <v>141</v>
      </c>
      <c r="M238" s="137"/>
      <c r="N238" s="113"/>
      <c r="O238" s="69">
        <f t="shared" si="3"/>
        <v>0</v>
      </c>
      <c r="P238" s="116" t="s">
        <v>1183</v>
      </c>
    </row>
    <row r="239" spans="2:16" outlineLevel="1" x14ac:dyDescent="0.25">
      <c r="B239" s="144"/>
      <c r="C239" s="144"/>
      <c r="D239" s="143"/>
      <c r="E239" s="171"/>
      <c r="F239" s="144"/>
      <c r="G239" s="135" t="s">
        <v>151</v>
      </c>
      <c r="H239" s="170"/>
      <c r="I239" s="168"/>
      <c r="J239" s="1" t="s">
        <v>8</v>
      </c>
      <c r="K239" s="1" t="s">
        <v>223</v>
      </c>
      <c r="L239" s="4" t="s">
        <v>141</v>
      </c>
      <c r="M239" s="137"/>
      <c r="N239" s="113"/>
      <c r="O239" s="69">
        <f t="shared" si="3"/>
        <v>0</v>
      </c>
      <c r="P239" s="116" t="s">
        <v>1183</v>
      </c>
    </row>
    <row r="240" spans="2:16" outlineLevel="1" x14ac:dyDescent="0.25">
      <c r="B240" s="144"/>
      <c r="C240" s="144"/>
      <c r="D240" s="143"/>
      <c r="E240" s="171"/>
      <c r="F240" s="144"/>
      <c r="G240" s="135" t="s">
        <v>153</v>
      </c>
      <c r="H240" s="170"/>
      <c r="I240" s="168"/>
      <c r="J240" s="1" t="s">
        <v>8</v>
      </c>
      <c r="K240" s="1" t="s">
        <v>224</v>
      </c>
      <c r="L240" s="4" t="s">
        <v>141</v>
      </c>
      <c r="M240" s="137"/>
      <c r="N240" s="113"/>
      <c r="O240" s="69">
        <f t="shared" si="3"/>
        <v>0</v>
      </c>
      <c r="P240" s="116" t="s">
        <v>1183</v>
      </c>
    </row>
    <row r="241" spans="2:16" outlineLevel="1" x14ac:dyDescent="0.25">
      <c r="B241" s="144" t="s">
        <v>142</v>
      </c>
      <c r="C241" s="144" t="s">
        <v>143</v>
      </c>
      <c r="D241" s="143"/>
      <c r="E241" s="171" t="s">
        <v>226</v>
      </c>
      <c r="F241" s="144" t="s">
        <v>227</v>
      </c>
      <c r="G241" s="135" t="s">
        <v>146</v>
      </c>
      <c r="H241" s="170" t="s">
        <v>148</v>
      </c>
      <c r="I241" s="168" t="s">
        <v>149</v>
      </c>
      <c r="J241" s="1" t="s">
        <v>8</v>
      </c>
      <c r="K241" s="1" t="s">
        <v>225</v>
      </c>
      <c r="L241" s="4" t="s">
        <v>141</v>
      </c>
      <c r="M241" s="137"/>
      <c r="N241" s="113"/>
      <c r="O241" s="69">
        <f t="shared" si="3"/>
        <v>0</v>
      </c>
      <c r="P241" s="116" t="s">
        <v>1183</v>
      </c>
    </row>
    <row r="242" spans="2:16" outlineLevel="1" x14ac:dyDescent="0.25">
      <c r="B242" s="144"/>
      <c r="C242" s="144"/>
      <c r="D242" s="143"/>
      <c r="E242" s="171"/>
      <c r="F242" s="144"/>
      <c r="G242" s="135" t="s">
        <v>151</v>
      </c>
      <c r="H242" s="170"/>
      <c r="I242" s="168"/>
      <c r="J242" s="1" t="s">
        <v>8</v>
      </c>
      <c r="K242" s="1" t="s">
        <v>228</v>
      </c>
      <c r="L242" s="4" t="s">
        <v>141</v>
      </c>
      <c r="M242" s="137"/>
      <c r="N242" s="113"/>
      <c r="O242" s="69">
        <f t="shared" si="3"/>
        <v>0</v>
      </c>
      <c r="P242" s="116" t="s">
        <v>1183</v>
      </c>
    </row>
    <row r="243" spans="2:16" outlineLevel="1" x14ac:dyDescent="0.25">
      <c r="B243" s="144"/>
      <c r="C243" s="144"/>
      <c r="D243" s="143"/>
      <c r="E243" s="171"/>
      <c r="F243" s="144"/>
      <c r="G243" s="135" t="s">
        <v>153</v>
      </c>
      <c r="H243" s="170"/>
      <c r="I243" s="168"/>
      <c r="J243" s="1" t="s">
        <v>8</v>
      </c>
      <c r="K243" s="1" t="s">
        <v>229</v>
      </c>
      <c r="L243" s="4" t="s">
        <v>141</v>
      </c>
      <c r="M243" s="137"/>
      <c r="N243" s="113"/>
      <c r="O243" s="69">
        <f t="shared" si="3"/>
        <v>0</v>
      </c>
      <c r="P243" s="116" t="s">
        <v>1183</v>
      </c>
    </row>
    <row r="244" spans="2:16" ht="16.5" customHeight="1" outlineLevel="1" x14ac:dyDescent="0.25">
      <c r="B244" s="144" t="s">
        <v>142</v>
      </c>
      <c r="C244" s="144" t="s">
        <v>143</v>
      </c>
      <c r="D244" s="143"/>
      <c r="E244" s="171" t="s">
        <v>231</v>
      </c>
      <c r="F244" s="144" t="s">
        <v>194</v>
      </c>
      <c r="G244" s="135" t="s">
        <v>146</v>
      </c>
      <c r="H244" s="170" t="s">
        <v>232</v>
      </c>
      <c r="I244" s="168" t="s">
        <v>149</v>
      </c>
      <c r="J244" s="1" t="s">
        <v>8</v>
      </c>
      <c r="K244" s="1" t="s">
        <v>230</v>
      </c>
      <c r="L244" s="4" t="s">
        <v>171</v>
      </c>
      <c r="M244" s="139"/>
      <c r="N244" s="113"/>
      <c r="O244" s="69">
        <f t="shared" si="3"/>
        <v>0</v>
      </c>
      <c r="P244" s="116" t="s">
        <v>1183</v>
      </c>
    </row>
    <row r="245" spans="2:16" ht="16.5" customHeight="1" outlineLevel="1" x14ac:dyDescent="0.25">
      <c r="B245" s="144"/>
      <c r="C245" s="144"/>
      <c r="D245" s="143"/>
      <c r="E245" s="171"/>
      <c r="F245" s="144"/>
      <c r="G245" s="135" t="s">
        <v>151</v>
      </c>
      <c r="H245" s="170"/>
      <c r="I245" s="168"/>
      <c r="J245" s="1" t="s">
        <v>8</v>
      </c>
      <c r="K245" s="1" t="s">
        <v>233</v>
      </c>
      <c r="L245" s="4" t="s">
        <v>171</v>
      </c>
      <c r="M245" s="139"/>
      <c r="N245" s="113"/>
      <c r="O245" s="69">
        <f t="shared" si="3"/>
        <v>0</v>
      </c>
      <c r="P245" s="116" t="s">
        <v>1183</v>
      </c>
    </row>
    <row r="246" spans="2:16" ht="16.5" customHeight="1" outlineLevel="1" x14ac:dyDescent="0.25">
      <c r="B246" s="144"/>
      <c r="C246" s="144"/>
      <c r="D246" s="143"/>
      <c r="E246" s="171"/>
      <c r="F246" s="144"/>
      <c r="G246" s="135" t="s">
        <v>153</v>
      </c>
      <c r="H246" s="170"/>
      <c r="I246" s="168"/>
      <c r="J246" s="1" t="s">
        <v>8</v>
      </c>
      <c r="K246" s="1" t="s">
        <v>234</v>
      </c>
      <c r="L246" s="4" t="s">
        <v>171</v>
      </c>
      <c r="M246" s="139"/>
      <c r="N246" s="113"/>
      <c r="O246" s="69">
        <f t="shared" si="3"/>
        <v>0</v>
      </c>
      <c r="P246" s="116" t="s">
        <v>1183</v>
      </c>
    </row>
    <row r="247" spans="2:16" s="10" customFormat="1" ht="16.5" customHeight="1" x14ac:dyDescent="0.25">
      <c r="B247" s="152" t="s">
        <v>353</v>
      </c>
      <c r="C247" s="152"/>
      <c r="D247" s="152"/>
      <c r="E247" s="152"/>
      <c r="F247" s="152"/>
      <c r="G247" s="152"/>
      <c r="H247" s="152"/>
      <c r="I247" s="152"/>
      <c r="J247" s="2"/>
      <c r="K247" s="2"/>
      <c r="L247" s="6"/>
      <c r="M247" s="44"/>
      <c r="N247" s="114"/>
      <c r="O247" s="69">
        <f t="shared" si="3"/>
        <v>0</v>
      </c>
      <c r="P247" s="108"/>
    </row>
    <row r="248" spans="2:16" s="10" customFormat="1" ht="16.5" customHeight="1" x14ac:dyDescent="0.25">
      <c r="B248" s="7"/>
      <c r="C248" s="153" t="s">
        <v>917</v>
      </c>
      <c r="D248" s="153"/>
      <c r="E248" s="153"/>
      <c r="F248" s="153"/>
      <c r="G248" s="153"/>
      <c r="H248" s="153"/>
      <c r="I248" s="153"/>
      <c r="J248" s="2"/>
      <c r="K248" s="2"/>
      <c r="L248" s="6"/>
      <c r="M248" s="44"/>
      <c r="N248" s="114"/>
      <c r="O248" s="69">
        <f t="shared" si="3"/>
        <v>0</v>
      </c>
      <c r="P248" s="108"/>
    </row>
    <row r="249" spans="2:16" ht="48" outlineLevel="1" x14ac:dyDescent="0.25">
      <c r="B249" s="48" t="s">
        <v>353</v>
      </c>
      <c r="C249" s="48" t="s">
        <v>917</v>
      </c>
      <c r="D249" s="14"/>
      <c r="E249" s="118" t="s">
        <v>1091</v>
      </c>
      <c r="F249" s="49" t="s">
        <v>92</v>
      </c>
      <c r="G249" s="135" t="s">
        <v>612</v>
      </c>
      <c r="H249" s="51" t="s">
        <v>1080</v>
      </c>
      <c r="I249" s="1" t="s">
        <v>1084</v>
      </c>
      <c r="J249" s="1" t="s">
        <v>8</v>
      </c>
      <c r="K249" s="1" t="s">
        <v>1090</v>
      </c>
      <c r="L249" s="4" t="s">
        <v>100</v>
      </c>
      <c r="M249" s="137"/>
      <c r="N249" s="113"/>
      <c r="O249" s="69">
        <f t="shared" si="3"/>
        <v>0</v>
      </c>
      <c r="P249" s="116" t="s">
        <v>1183</v>
      </c>
    </row>
    <row r="250" spans="2:16" ht="57.95" customHeight="1" outlineLevel="1" x14ac:dyDescent="0.25">
      <c r="B250" s="48" t="s">
        <v>353</v>
      </c>
      <c r="C250" s="48" t="s">
        <v>917</v>
      </c>
      <c r="D250" s="14"/>
      <c r="E250" s="118" t="s">
        <v>1079</v>
      </c>
      <c r="F250" s="49" t="s">
        <v>12</v>
      </c>
      <c r="G250" s="135" t="s">
        <v>612</v>
      </c>
      <c r="H250" s="51" t="s">
        <v>1080</v>
      </c>
      <c r="I250" s="1" t="s">
        <v>1081</v>
      </c>
      <c r="J250" s="1" t="s">
        <v>8</v>
      </c>
      <c r="K250" s="1" t="s">
        <v>1078</v>
      </c>
      <c r="L250" s="4" t="s">
        <v>4</v>
      </c>
      <c r="M250" s="137"/>
      <c r="N250" s="113"/>
      <c r="O250" s="69">
        <f t="shared" si="3"/>
        <v>0</v>
      </c>
      <c r="P250" s="116" t="s">
        <v>1183</v>
      </c>
    </row>
    <row r="251" spans="2:16" ht="54.95" customHeight="1" outlineLevel="1" x14ac:dyDescent="0.25">
      <c r="B251" s="48" t="s">
        <v>353</v>
      </c>
      <c r="C251" s="48" t="s">
        <v>917</v>
      </c>
      <c r="D251" s="14"/>
      <c r="E251" s="118" t="s">
        <v>919</v>
      </c>
      <c r="F251" s="49" t="s">
        <v>16</v>
      </c>
      <c r="G251" s="135" t="s">
        <v>612</v>
      </c>
      <c r="H251" s="51" t="s">
        <v>920</v>
      </c>
      <c r="I251" s="1" t="s">
        <v>921</v>
      </c>
      <c r="J251" s="1" t="s">
        <v>8</v>
      </c>
      <c r="K251" s="1" t="s">
        <v>918</v>
      </c>
      <c r="L251" s="4" t="s">
        <v>916</v>
      </c>
      <c r="M251" s="138">
        <v>1</v>
      </c>
      <c r="N251" s="113"/>
      <c r="O251" s="69">
        <f t="shared" si="3"/>
        <v>0</v>
      </c>
      <c r="P251" s="108"/>
    </row>
    <row r="252" spans="2:16" ht="48" outlineLevel="1" x14ac:dyDescent="0.25">
      <c r="B252" s="48" t="s">
        <v>353</v>
      </c>
      <c r="C252" s="48" t="s">
        <v>917</v>
      </c>
      <c r="D252" s="14"/>
      <c r="E252" s="118" t="s">
        <v>1083</v>
      </c>
      <c r="F252" s="49" t="s">
        <v>16</v>
      </c>
      <c r="G252" s="135" t="s">
        <v>605</v>
      </c>
      <c r="H252" s="51" t="s">
        <v>1080</v>
      </c>
      <c r="I252" s="1" t="s">
        <v>1084</v>
      </c>
      <c r="J252" s="1" t="s">
        <v>8</v>
      </c>
      <c r="K252" s="1" t="s">
        <v>1082</v>
      </c>
      <c r="L252" s="4" t="s">
        <v>820</v>
      </c>
      <c r="M252" s="137"/>
      <c r="N252" s="113"/>
      <c r="O252" s="69">
        <f t="shared" si="3"/>
        <v>0</v>
      </c>
      <c r="P252" s="116" t="s">
        <v>1183</v>
      </c>
    </row>
    <row r="253" spans="2:16" ht="30" customHeight="1" outlineLevel="1" x14ac:dyDescent="0.25">
      <c r="B253" s="144" t="s">
        <v>353</v>
      </c>
      <c r="C253" s="144" t="s">
        <v>917</v>
      </c>
      <c r="D253" s="160"/>
      <c r="E253" s="171" t="s">
        <v>1086</v>
      </c>
      <c r="F253" s="144" t="s">
        <v>1087</v>
      </c>
      <c r="G253" s="135" t="s">
        <v>605</v>
      </c>
      <c r="H253" s="170" t="s">
        <v>1088</v>
      </c>
      <c r="I253" s="168" t="s">
        <v>1084</v>
      </c>
      <c r="J253" s="1" t="s">
        <v>8</v>
      </c>
      <c r="K253" s="1" t="s">
        <v>1085</v>
      </c>
      <c r="L253" s="4" t="s">
        <v>820</v>
      </c>
      <c r="M253" s="137"/>
      <c r="N253" s="113"/>
      <c r="O253" s="69">
        <f t="shared" si="3"/>
        <v>0</v>
      </c>
      <c r="P253" s="116" t="s">
        <v>1183</v>
      </c>
    </row>
    <row r="254" spans="2:16" ht="30" customHeight="1" outlineLevel="1" x14ac:dyDescent="0.25">
      <c r="B254" s="144"/>
      <c r="C254" s="144"/>
      <c r="D254" s="160"/>
      <c r="E254" s="171"/>
      <c r="F254" s="144"/>
      <c r="G254" s="135" t="s">
        <v>612</v>
      </c>
      <c r="H254" s="170"/>
      <c r="I254" s="168"/>
      <c r="J254" s="1" t="s">
        <v>8</v>
      </c>
      <c r="K254" s="1" t="s">
        <v>1089</v>
      </c>
      <c r="L254" s="4" t="s">
        <v>820</v>
      </c>
      <c r="M254" s="137"/>
      <c r="N254" s="113"/>
      <c r="O254" s="69">
        <f t="shared" si="3"/>
        <v>0</v>
      </c>
      <c r="P254" s="116" t="s">
        <v>1183</v>
      </c>
    </row>
    <row r="255" spans="2:16" ht="39.950000000000003" customHeight="1" outlineLevel="1" x14ac:dyDescent="0.25">
      <c r="B255" s="144" t="s">
        <v>353</v>
      </c>
      <c r="C255" s="144" t="s">
        <v>917</v>
      </c>
      <c r="D255" s="15"/>
      <c r="E255" s="171" t="s">
        <v>1024</v>
      </c>
      <c r="F255" s="49" t="s">
        <v>704</v>
      </c>
      <c r="G255" s="135" t="s">
        <v>862</v>
      </c>
      <c r="H255" s="170" t="s">
        <v>965</v>
      </c>
      <c r="I255" s="168" t="s">
        <v>966</v>
      </c>
      <c r="J255" s="1" t="s">
        <v>8</v>
      </c>
      <c r="K255" s="1" t="s">
        <v>1025</v>
      </c>
      <c r="L255" s="4" t="s">
        <v>4</v>
      </c>
      <c r="M255" s="137"/>
      <c r="N255" s="113"/>
      <c r="O255" s="69">
        <f t="shared" si="3"/>
        <v>0</v>
      </c>
      <c r="P255" s="116" t="s">
        <v>1183</v>
      </c>
    </row>
    <row r="256" spans="2:16" ht="39.950000000000003" customHeight="1" outlineLevel="1" x14ac:dyDescent="0.25">
      <c r="B256" s="144"/>
      <c r="C256" s="144"/>
      <c r="D256" s="15"/>
      <c r="E256" s="171"/>
      <c r="F256" s="49" t="s">
        <v>12</v>
      </c>
      <c r="G256" s="135" t="s">
        <v>862</v>
      </c>
      <c r="H256" s="170"/>
      <c r="I256" s="168"/>
      <c r="J256" s="1" t="s">
        <v>8</v>
      </c>
      <c r="K256" s="1" t="s">
        <v>1023</v>
      </c>
      <c r="L256" s="4" t="s">
        <v>4</v>
      </c>
      <c r="M256" s="137"/>
      <c r="N256" s="113"/>
      <c r="O256" s="69">
        <f t="shared" si="3"/>
        <v>0</v>
      </c>
      <c r="P256" s="108"/>
    </row>
    <row r="257" spans="2:16" ht="52.5" customHeight="1" outlineLevel="1" x14ac:dyDescent="0.25">
      <c r="B257" s="144" t="s">
        <v>353</v>
      </c>
      <c r="C257" s="144" t="s">
        <v>917</v>
      </c>
      <c r="D257" s="15"/>
      <c r="E257" s="171" t="s">
        <v>1027</v>
      </c>
      <c r="F257" s="49" t="s">
        <v>98</v>
      </c>
      <c r="G257" s="135" t="s">
        <v>862</v>
      </c>
      <c r="H257" s="51" t="s">
        <v>965</v>
      </c>
      <c r="I257" s="5" t="s">
        <v>966</v>
      </c>
      <c r="J257" s="1" t="s">
        <v>8</v>
      </c>
      <c r="K257" s="1" t="s">
        <v>1028</v>
      </c>
      <c r="L257" s="4" t="s">
        <v>4</v>
      </c>
      <c r="M257" s="137"/>
      <c r="N257" s="113"/>
      <c r="O257" s="69">
        <f t="shared" si="3"/>
        <v>0</v>
      </c>
      <c r="P257" s="108"/>
    </row>
    <row r="258" spans="2:16" ht="20.25" customHeight="1" outlineLevel="1" x14ac:dyDescent="0.25">
      <c r="B258" s="144"/>
      <c r="C258" s="144"/>
      <c r="D258" s="143"/>
      <c r="E258" s="171"/>
      <c r="F258" s="144" t="s">
        <v>704</v>
      </c>
      <c r="G258" s="135" t="s">
        <v>866</v>
      </c>
      <c r="H258" s="170" t="s">
        <v>965</v>
      </c>
      <c r="I258" s="168" t="s">
        <v>966</v>
      </c>
      <c r="J258" s="1" t="s">
        <v>8</v>
      </c>
      <c r="K258" s="1" t="s">
        <v>1030</v>
      </c>
      <c r="L258" s="4" t="s">
        <v>4</v>
      </c>
      <c r="M258" s="137"/>
      <c r="N258" s="113"/>
      <c r="O258" s="69">
        <f t="shared" si="3"/>
        <v>0</v>
      </c>
      <c r="P258" s="108"/>
    </row>
    <row r="259" spans="2:16" ht="27" customHeight="1" outlineLevel="1" x14ac:dyDescent="0.25">
      <c r="B259" s="144"/>
      <c r="C259" s="144"/>
      <c r="D259" s="143"/>
      <c r="E259" s="171"/>
      <c r="F259" s="144"/>
      <c r="G259" s="135" t="s">
        <v>862</v>
      </c>
      <c r="H259" s="170"/>
      <c r="I259" s="168"/>
      <c r="J259" s="1" t="s">
        <v>8</v>
      </c>
      <c r="K259" s="1" t="s">
        <v>1029</v>
      </c>
      <c r="L259" s="4" t="s">
        <v>4</v>
      </c>
      <c r="M259" s="137"/>
      <c r="N259" s="113"/>
      <c r="O259" s="69">
        <f t="shared" si="3"/>
        <v>0</v>
      </c>
      <c r="P259" s="108"/>
    </row>
    <row r="260" spans="2:16" ht="52.5" customHeight="1" outlineLevel="1" x14ac:dyDescent="0.25">
      <c r="B260" s="144"/>
      <c r="C260" s="144"/>
      <c r="D260" s="15"/>
      <c r="E260" s="171"/>
      <c r="F260" s="49" t="s">
        <v>12</v>
      </c>
      <c r="G260" s="135" t="s">
        <v>862</v>
      </c>
      <c r="H260" s="51" t="s">
        <v>965</v>
      </c>
      <c r="I260" s="1" t="s">
        <v>966</v>
      </c>
      <c r="J260" s="1" t="s">
        <v>8</v>
      </c>
      <c r="K260" s="1" t="s">
        <v>1026</v>
      </c>
      <c r="L260" s="4" t="s">
        <v>4</v>
      </c>
      <c r="M260" s="138">
        <v>4</v>
      </c>
      <c r="N260" s="113"/>
      <c r="O260" s="69">
        <f t="shared" si="3"/>
        <v>0</v>
      </c>
      <c r="P260" s="108"/>
    </row>
    <row r="261" spans="2:16" ht="30" customHeight="1" outlineLevel="1" x14ac:dyDescent="0.25">
      <c r="B261" s="144" t="s">
        <v>353</v>
      </c>
      <c r="C261" s="144" t="s">
        <v>917</v>
      </c>
      <c r="D261" s="15"/>
      <c r="E261" s="171" t="s">
        <v>1045</v>
      </c>
      <c r="F261" s="49" t="s">
        <v>794</v>
      </c>
      <c r="G261" s="135" t="s">
        <v>862</v>
      </c>
      <c r="H261" s="170" t="s">
        <v>965</v>
      </c>
      <c r="I261" s="168" t="s">
        <v>966</v>
      </c>
      <c r="J261" s="1" t="s">
        <v>8</v>
      </c>
      <c r="K261" s="1" t="s">
        <v>1050</v>
      </c>
      <c r="L261" s="4" t="s">
        <v>89</v>
      </c>
      <c r="M261" s="137"/>
      <c r="N261" s="113"/>
      <c r="O261" s="69">
        <f t="shared" si="3"/>
        <v>0</v>
      </c>
      <c r="P261" s="108"/>
    </row>
    <row r="262" spans="2:16" ht="30" customHeight="1" outlineLevel="1" x14ac:dyDescent="0.25">
      <c r="B262" s="144"/>
      <c r="C262" s="144"/>
      <c r="D262" s="15"/>
      <c r="E262" s="171"/>
      <c r="F262" s="49" t="s">
        <v>16</v>
      </c>
      <c r="G262" s="135" t="s">
        <v>862</v>
      </c>
      <c r="H262" s="170"/>
      <c r="I262" s="168"/>
      <c r="J262" s="1" t="s">
        <v>8</v>
      </c>
      <c r="K262" s="1" t="s">
        <v>1049</v>
      </c>
      <c r="L262" s="4" t="s">
        <v>89</v>
      </c>
      <c r="M262" s="137"/>
      <c r="N262" s="113"/>
      <c r="O262" s="69">
        <f t="shared" si="3"/>
        <v>0</v>
      </c>
      <c r="P262" s="108"/>
    </row>
    <row r="263" spans="2:16" outlineLevel="1" x14ac:dyDescent="0.25">
      <c r="B263" s="144"/>
      <c r="C263" s="144"/>
      <c r="D263" s="143"/>
      <c r="E263" s="171"/>
      <c r="F263" s="144" t="s">
        <v>98</v>
      </c>
      <c r="G263" s="135" t="s">
        <v>866</v>
      </c>
      <c r="H263" s="170"/>
      <c r="I263" s="168"/>
      <c r="J263" s="1" t="s">
        <v>8</v>
      </c>
      <c r="K263" s="1" t="s">
        <v>1047</v>
      </c>
      <c r="L263" s="4" t="s">
        <v>89</v>
      </c>
      <c r="M263" s="137"/>
      <c r="N263" s="113"/>
      <c r="O263" s="69">
        <f t="shared" si="3"/>
        <v>0</v>
      </c>
      <c r="P263" s="108"/>
    </row>
    <row r="264" spans="2:16" outlineLevel="1" x14ac:dyDescent="0.25">
      <c r="B264" s="144"/>
      <c r="C264" s="144"/>
      <c r="D264" s="143"/>
      <c r="E264" s="171"/>
      <c r="F264" s="144"/>
      <c r="G264" s="135" t="s">
        <v>862</v>
      </c>
      <c r="H264" s="170"/>
      <c r="I264" s="168"/>
      <c r="J264" s="1" t="s">
        <v>8</v>
      </c>
      <c r="K264" s="1" t="s">
        <v>1048</v>
      </c>
      <c r="L264" s="4" t="s">
        <v>89</v>
      </c>
      <c r="M264" s="137"/>
      <c r="N264" s="113"/>
      <c r="O264" s="69">
        <f t="shared" si="3"/>
        <v>0</v>
      </c>
      <c r="P264" s="108"/>
    </row>
    <row r="265" spans="2:16" outlineLevel="1" x14ac:dyDescent="0.25">
      <c r="B265" s="144"/>
      <c r="C265" s="144"/>
      <c r="D265" s="143"/>
      <c r="E265" s="171"/>
      <c r="F265" s="167" t="s">
        <v>12</v>
      </c>
      <c r="G265" s="135" t="s">
        <v>866</v>
      </c>
      <c r="H265" s="170"/>
      <c r="I265" s="168"/>
      <c r="J265" s="1" t="s">
        <v>8</v>
      </c>
      <c r="K265" s="1" t="s">
        <v>1044</v>
      </c>
      <c r="L265" s="4" t="s">
        <v>89</v>
      </c>
      <c r="M265" s="137"/>
      <c r="N265" s="113"/>
      <c r="O265" s="69">
        <f t="shared" si="3"/>
        <v>0</v>
      </c>
      <c r="P265" s="108"/>
    </row>
    <row r="266" spans="2:16" outlineLevel="1" x14ac:dyDescent="0.25">
      <c r="B266" s="144"/>
      <c r="C266" s="144"/>
      <c r="D266" s="143"/>
      <c r="E266" s="171"/>
      <c r="F266" s="167"/>
      <c r="G266" s="135" t="s">
        <v>862</v>
      </c>
      <c r="H266" s="170"/>
      <c r="I266" s="168"/>
      <c r="J266" s="1" t="s">
        <v>8</v>
      </c>
      <c r="K266" s="1" t="s">
        <v>1046</v>
      </c>
      <c r="L266" s="4" t="s">
        <v>89</v>
      </c>
      <c r="M266" s="137"/>
      <c r="N266" s="113"/>
      <c r="O266" s="69">
        <f t="shared" si="3"/>
        <v>0</v>
      </c>
      <c r="P266" s="108"/>
    </row>
    <row r="267" spans="2:16" outlineLevel="1" x14ac:dyDescent="0.25">
      <c r="B267" s="144" t="s">
        <v>353</v>
      </c>
      <c r="C267" s="144" t="s">
        <v>917</v>
      </c>
      <c r="D267" s="160"/>
      <c r="E267" s="171" t="s">
        <v>1032</v>
      </c>
      <c r="F267" s="144" t="s">
        <v>98</v>
      </c>
      <c r="G267" s="135" t="s">
        <v>866</v>
      </c>
      <c r="H267" s="170" t="s">
        <v>965</v>
      </c>
      <c r="I267" s="168" t="s">
        <v>966</v>
      </c>
      <c r="J267" s="1" t="s">
        <v>8</v>
      </c>
      <c r="K267" s="1" t="s">
        <v>1035</v>
      </c>
      <c r="L267" s="4" t="s">
        <v>820</v>
      </c>
      <c r="M267" s="137"/>
      <c r="N267" s="113"/>
      <c r="O267" s="69">
        <f t="shared" si="3"/>
        <v>0</v>
      </c>
      <c r="P267" s="108"/>
    </row>
    <row r="268" spans="2:16" outlineLevel="1" x14ac:dyDescent="0.25">
      <c r="B268" s="144"/>
      <c r="C268" s="144"/>
      <c r="D268" s="160"/>
      <c r="E268" s="171"/>
      <c r="F268" s="144"/>
      <c r="G268" s="135" t="s">
        <v>862</v>
      </c>
      <c r="H268" s="170"/>
      <c r="I268" s="168"/>
      <c r="J268" s="1" t="s">
        <v>8</v>
      </c>
      <c r="K268" s="1" t="s">
        <v>1033</v>
      </c>
      <c r="L268" s="4" t="s">
        <v>820</v>
      </c>
      <c r="M268" s="137"/>
      <c r="N268" s="113"/>
      <c r="O268" s="69">
        <f t="shared" si="3"/>
        <v>0</v>
      </c>
      <c r="P268" s="108"/>
    </row>
    <row r="269" spans="2:16" outlineLevel="1" x14ac:dyDescent="0.25">
      <c r="B269" s="144"/>
      <c r="C269" s="144"/>
      <c r="D269" s="160"/>
      <c r="E269" s="171"/>
      <c r="F269" s="167" t="s">
        <v>12</v>
      </c>
      <c r="G269" s="135" t="s">
        <v>866</v>
      </c>
      <c r="H269" s="170"/>
      <c r="I269" s="168"/>
      <c r="J269" s="1" t="s">
        <v>8</v>
      </c>
      <c r="K269" s="1" t="s">
        <v>1034</v>
      </c>
      <c r="L269" s="4" t="s">
        <v>820</v>
      </c>
      <c r="M269" s="137"/>
      <c r="N269" s="113"/>
      <c r="O269" s="69">
        <f t="shared" si="3"/>
        <v>0</v>
      </c>
      <c r="P269" s="108"/>
    </row>
    <row r="270" spans="2:16" outlineLevel="1" x14ac:dyDescent="0.25">
      <c r="B270" s="144"/>
      <c r="C270" s="144"/>
      <c r="D270" s="160"/>
      <c r="E270" s="171"/>
      <c r="F270" s="167"/>
      <c r="G270" s="135" t="s">
        <v>862</v>
      </c>
      <c r="H270" s="170"/>
      <c r="I270" s="168"/>
      <c r="J270" s="1" t="s">
        <v>8</v>
      </c>
      <c r="K270" s="1" t="s">
        <v>1031</v>
      </c>
      <c r="L270" s="4" t="s">
        <v>820</v>
      </c>
      <c r="M270" s="137"/>
      <c r="N270" s="113"/>
      <c r="O270" s="69">
        <f t="shared" si="3"/>
        <v>0</v>
      </c>
      <c r="P270" s="108"/>
    </row>
    <row r="271" spans="2:16" outlineLevel="1" x14ac:dyDescent="0.25">
      <c r="B271" s="144" t="s">
        <v>353</v>
      </c>
      <c r="C271" s="144" t="s">
        <v>917</v>
      </c>
      <c r="D271" s="160"/>
      <c r="E271" s="171" t="s">
        <v>994</v>
      </c>
      <c r="F271" s="144" t="s">
        <v>98</v>
      </c>
      <c r="G271" s="135" t="s">
        <v>866</v>
      </c>
      <c r="H271" s="170" t="s">
        <v>965</v>
      </c>
      <c r="I271" s="168" t="s">
        <v>966</v>
      </c>
      <c r="J271" s="1" t="s">
        <v>8</v>
      </c>
      <c r="K271" s="1" t="s">
        <v>997</v>
      </c>
      <c r="L271" s="4" t="s">
        <v>820</v>
      </c>
      <c r="M271" s="137"/>
      <c r="N271" s="113"/>
      <c r="O271" s="69">
        <f t="shared" si="3"/>
        <v>0</v>
      </c>
      <c r="P271" s="116" t="s">
        <v>1183</v>
      </c>
    </row>
    <row r="272" spans="2:16" outlineLevel="1" x14ac:dyDescent="0.25">
      <c r="B272" s="144"/>
      <c r="C272" s="144"/>
      <c r="D272" s="160"/>
      <c r="E272" s="171"/>
      <c r="F272" s="144"/>
      <c r="G272" s="135" t="s">
        <v>862</v>
      </c>
      <c r="H272" s="170"/>
      <c r="I272" s="168"/>
      <c r="J272" s="1" t="s">
        <v>8</v>
      </c>
      <c r="K272" s="1" t="s">
        <v>995</v>
      </c>
      <c r="L272" s="4" t="s">
        <v>820</v>
      </c>
      <c r="M272" s="137"/>
      <c r="N272" s="113"/>
      <c r="O272" s="69">
        <f t="shared" si="3"/>
        <v>0</v>
      </c>
      <c r="P272" s="116" t="s">
        <v>1183</v>
      </c>
    </row>
    <row r="273" spans="2:16" outlineLevel="1" x14ac:dyDescent="0.25">
      <c r="B273" s="144"/>
      <c r="C273" s="144"/>
      <c r="D273" s="160"/>
      <c r="E273" s="171"/>
      <c r="F273" s="167" t="s">
        <v>12</v>
      </c>
      <c r="G273" s="135" t="s">
        <v>866</v>
      </c>
      <c r="H273" s="170"/>
      <c r="I273" s="168"/>
      <c r="J273" s="1" t="s">
        <v>8</v>
      </c>
      <c r="K273" s="1" t="s">
        <v>996</v>
      </c>
      <c r="L273" s="4" t="s">
        <v>820</v>
      </c>
      <c r="M273" s="137"/>
      <c r="N273" s="113"/>
      <c r="O273" s="69">
        <f t="shared" ref="O273:O336" si="4">N273*L273</f>
        <v>0</v>
      </c>
      <c r="P273" s="116" t="s">
        <v>1183</v>
      </c>
    </row>
    <row r="274" spans="2:16" outlineLevel="1" x14ac:dyDescent="0.25">
      <c r="B274" s="144"/>
      <c r="C274" s="144"/>
      <c r="D274" s="160"/>
      <c r="E274" s="171"/>
      <c r="F274" s="167"/>
      <c r="G274" s="135" t="s">
        <v>862</v>
      </c>
      <c r="H274" s="170"/>
      <c r="I274" s="168"/>
      <c r="J274" s="1" t="s">
        <v>8</v>
      </c>
      <c r="K274" s="1" t="s">
        <v>993</v>
      </c>
      <c r="L274" s="4" t="s">
        <v>820</v>
      </c>
      <c r="M274" s="137"/>
      <c r="N274" s="113"/>
      <c r="O274" s="69">
        <f t="shared" si="4"/>
        <v>0</v>
      </c>
      <c r="P274" s="116" t="s">
        <v>1183</v>
      </c>
    </row>
    <row r="275" spans="2:16" ht="30" customHeight="1" outlineLevel="1" x14ac:dyDescent="0.25">
      <c r="B275" s="144" t="s">
        <v>353</v>
      </c>
      <c r="C275" s="144" t="s">
        <v>917</v>
      </c>
      <c r="D275" s="13"/>
      <c r="E275" s="171" t="s">
        <v>1041</v>
      </c>
      <c r="F275" s="49" t="s">
        <v>16</v>
      </c>
      <c r="G275" s="135" t="s">
        <v>862</v>
      </c>
      <c r="H275" s="170" t="s">
        <v>965</v>
      </c>
      <c r="I275" s="168" t="s">
        <v>966</v>
      </c>
      <c r="J275" s="1" t="s">
        <v>8</v>
      </c>
      <c r="K275" s="1" t="s">
        <v>1042</v>
      </c>
      <c r="L275" s="4" t="s">
        <v>4</v>
      </c>
      <c r="M275" s="137"/>
      <c r="N275" s="113"/>
      <c r="O275" s="69">
        <f t="shared" si="4"/>
        <v>0</v>
      </c>
      <c r="P275" s="108"/>
    </row>
    <row r="276" spans="2:16" ht="30" customHeight="1" outlineLevel="1" x14ac:dyDescent="0.25">
      <c r="B276" s="144"/>
      <c r="C276" s="144"/>
      <c r="D276" s="13"/>
      <c r="E276" s="171"/>
      <c r="F276" s="49" t="s">
        <v>12</v>
      </c>
      <c r="G276" s="135" t="s">
        <v>866</v>
      </c>
      <c r="H276" s="170"/>
      <c r="I276" s="168"/>
      <c r="J276" s="1" t="s">
        <v>8</v>
      </c>
      <c r="K276" s="1" t="s">
        <v>1043</v>
      </c>
      <c r="L276" s="4" t="s">
        <v>4</v>
      </c>
      <c r="M276" s="137"/>
      <c r="N276" s="113"/>
      <c r="O276" s="69">
        <f t="shared" si="4"/>
        <v>0</v>
      </c>
      <c r="P276" s="108"/>
    </row>
    <row r="277" spans="2:16" outlineLevel="1" x14ac:dyDescent="0.25">
      <c r="B277" s="144" t="s">
        <v>353</v>
      </c>
      <c r="C277" s="144" t="s">
        <v>917</v>
      </c>
      <c r="D277" s="160"/>
      <c r="E277" s="171" t="s">
        <v>999</v>
      </c>
      <c r="F277" s="167" t="s">
        <v>16</v>
      </c>
      <c r="G277" s="135" t="s">
        <v>866</v>
      </c>
      <c r="H277" s="170" t="s">
        <v>965</v>
      </c>
      <c r="I277" s="168" t="s">
        <v>966</v>
      </c>
      <c r="J277" s="1" t="s">
        <v>8</v>
      </c>
      <c r="K277" s="1" t="s">
        <v>1002</v>
      </c>
      <c r="L277" s="4" t="s">
        <v>89</v>
      </c>
      <c r="M277" s="137"/>
      <c r="N277" s="113"/>
      <c r="O277" s="69">
        <f t="shared" si="4"/>
        <v>0</v>
      </c>
      <c r="P277" s="116" t="s">
        <v>1183</v>
      </c>
    </row>
    <row r="278" spans="2:16" outlineLevel="1" x14ac:dyDescent="0.25">
      <c r="B278" s="144"/>
      <c r="C278" s="144"/>
      <c r="D278" s="160"/>
      <c r="E278" s="171"/>
      <c r="F278" s="167"/>
      <c r="G278" s="135" t="s">
        <v>862</v>
      </c>
      <c r="H278" s="170"/>
      <c r="I278" s="168"/>
      <c r="J278" s="1" t="s">
        <v>8</v>
      </c>
      <c r="K278" s="1" t="s">
        <v>1000</v>
      </c>
      <c r="L278" s="4" t="s">
        <v>89</v>
      </c>
      <c r="M278" s="137"/>
      <c r="N278" s="113"/>
      <c r="O278" s="69">
        <f t="shared" si="4"/>
        <v>0</v>
      </c>
      <c r="P278" s="116" t="s">
        <v>1183</v>
      </c>
    </row>
    <row r="279" spans="2:16" outlineLevel="1" x14ac:dyDescent="0.25">
      <c r="B279" s="144"/>
      <c r="C279" s="144"/>
      <c r="D279" s="160"/>
      <c r="E279" s="171"/>
      <c r="F279" s="167" t="s">
        <v>12</v>
      </c>
      <c r="G279" s="135" t="s">
        <v>866</v>
      </c>
      <c r="H279" s="170"/>
      <c r="I279" s="168"/>
      <c r="J279" s="1" t="s">
        <v>8</v>
      </c>
      <c r="K279" s="1" t="s">
        <v>1001</v>
      </c>
      <c r="L279" s="4" t="s">
        <v>89</v>
      </c>
      <c r="M279" s="137"/>
      <c r="N279" s="113"/>
      <c r="O279" s="69">
        <f t="shared" si="4"/>
        <v>0</v>
      </c>
      <c r="P279" s="116" t="s">
        <v>1183</v>
      </c>
    </row>
    <row r="280" spans="2:16" outlineLevel="1" x14ac:dyDescent="0.25">
      <c r="B280" s="144"/>
      <c r="C280" s="144"/>
      <c r="D280" s="160"/>
      <c r="E280" s="171"/>
      <c r="F280" s="167"/>
      <c r="G280" s="135" t="s">
        <v>862</v>
      </c>
      <c r="H280" s="170"/>
      <c r="I280" s="168"/>
      <c r="J280" s="1" t="s">
        <v>8</v>
      </c>
      <c r="K280" s="1" t="s">
        <v>998</v>
      </c>
      <c r="L280" s="4" t="s">
        <v>89</v>
      </c>
      <c r="M280" s="137"/>
      <c r="N280" s="113"/>
      <c r="O280" s="69">
        <f t="shared" si="4"/>
        <v>0</v>
      </c>
      <c r="P280" s="116" t="s">
        <v>1183</v>
      </c>
    </row>
    <row r="281" spans="2:16" outlineLevel="1" x14ac:dyDescent="0.25">
      <c r="B281" s="144" t="s">
        <v>353</v>
      </c>
      <c r="C281" s="144" t="s">
        <v>917</v>
      </c>
      <c r="D281" s="160"/>
      <c r="E281" s="171" t="s">
        <v>971</v>
      </c>
      <c r="F281" s="144" t="s">
        <v>92</v>
      </c>
      <c r="G281" s="135" t="s">
        <v>866</v>
      </c>
      <c r="H281" s="170" t="s">
        <v>965</v>
      </c>
      <c r="I281" s="168" t="s">
        <v>966</v>
      </c>
      <c r="J281" s="1" t="s">
        <v>8</v>
      </c>
      <c r="K281" s="1" t="s">
        <v>975</v>
      </c>
      <c r="L281" s="4" t="s">
        <v>4</v>
      </c>
      <c r="M281" s="137"/>
      <c r="N281" s="113"/>
      <c r="O281" s="69">
        <f t="shared" si="4"/>
        <v>0</v>
      </c>
      <c r="P281" s="116" t="s">
        <v>1183</v>
      </c>
    </row>
    <row r="282" spans="2:16" outlineLevel="1" x14ac:dyDescent="0.25">
      <c r="B282" s="144"/>
      <c r="C282" s="144"/>
      <c r="D282" s="160"/>
      <c r="E282" s="171"/>
      <c r="F282" s="144"/>
      <c r="G282" s="135" t="s">
        <v>862</v>
      </c>
      <c r="H282" s="170"/>
      <c r="I282" s="168"/>
      <c r="J282" s="1" t="s">
        <v>8</v>
      </c>
      <c r="K282" s="1" t="s">
        <v>972</v>
      </c>
      <c r="L282" s="4" t="s">
        <v>4</v>
      </c>
      <c r="M282" s="137"/>
      <c r="N282" s="113"/>
      <c r="O282" s="69">
        <f t="shared" si="4"/>
        <v>0</v>
      </c>
      <c r="P282" s="116" t="s">
        <v>1183</v>
      </c>
    </row>
    <row r="283" spans="2:16" outlineLevel="1" x14ac:dyDescent="0.25">
      <c r="B283" s="144"/>
      <c r="C283" s="144"/>
      <c r="D283" s="160"/>
      <c r="E283" s="171"/>
      <c r="F283" s="144" t="s">
        <v>98</v>
      </c>
      <c r="G283" s="135" t="s">
        <v>866</v>
      </c>
      <c r="H283" s="170"/>
      <c r="I283" s="168"/>
      <c r="J283" s="1" t="s">
        <v>8</v>
      </c>
      <c r="K283" s="1" t="s">
        <v>976</v>
      </c>
      <c r="L283" s="4" t="s">
        <v>4</v>
      </c>
      <c r="M283" s="137"/>
      <c r="N283" s="113"/>
      <c r="O283" s="69">
        <f t="shared" si="4"/>
        <v>0</v>
      </c>
      <c r="P283" s="116" t="s">
        <v>1183</v>
      </c>
    </row>
    <row r="284" spans="2:16" outlineLevel="1" x14ac:dyDescent="0.25">
      <c r="B284" s="144"/>
      <c r="C284" s="144"/>
      <c r="D284" s="160"/>
      <c r="E284" s="171"/>
      <c r="F284" s="144"/>
      <c r="G284" s="135" t="s">
        <v>862</v>
      </c>
      <c r="H284" s="170"/>
      <c r="I284" s="168"/>
      <c r="J284" s="1" t="s">
        <v>8</v>
      </c>
      <c r="K284" s="1" t="s">
        <v>973</v>
      </c>
      <c r="L284" s="4" t="s">
        <v>4</v>
      </c>
      <c r="M284" s="137"/>
      <c r="N284" s="113"/>
      <c r="O284" s="69">
        <f t="shared" si="4"/>
        <v>0</v>
      </c>
      <c r="P284" s="116" t="s">
        <v>1183</v>
      </c>
    </row>
    <row r="285" spans="2:16" outlineLevel="1" x14ac:dyDescent="0.25">
      <c r="B285" s="144"/>
      <c r="C285" s="144"/>
      <c r="D285" s="160"/>
      <c r="E285" s="171"/>
      <c r="F285" s="167" t="s">
        <v>12</v>
      </c>
      <c r="G285" s="135" t="s">
        <v>866</v>
      </c>
      <c r="H285" s="170"/>
      <c r="I285" s="168"/>
      <c r="J285" s="1" t="s">
        <v>8</v>
      </c>
      <c r="K285" s="1" t="s">
        <v>974</v>
      </c>
      <c r="L285" s="4" t="s">
        <v>4</v>
      </c>
      <c r="M285" s="137"/>
      <c r="N285" s="113"/>
      <c r="O285" s="69">
        <f t="shared" si="4"/>
        <v>0</v>
      </c>
      <c r="P285" s="116" t="s">
        <v>1183</v>
      </c>
    </row>
    <row r="286" spans="2:16" outlineLevel="1" x14ac:dyDescent="0.25">
      <c r="B286" s="144"/>
      <c r="C286" s="144"/>
      <c r="D286" s="160"/>
      <c r="E286" s="171"/>
      <c r="F286" s="167"/>
      <c r="G286" s="135" t="s">
        <v>862</v>
      </c>
      <c r="H286" s="170"/>
      <c r="I286" s="168"/>
      <c r="J286" s="1" t="s">
        <v>8</v>
      </c>
      <c r="K286" s="1" t="s">
        <v>970</v>
      </c>
      <c r="L286" s="4" t="s">
        <v>4</v>
      </c>
      <c r="M286" s="137"/>
      <c r="N286" s="113"/>
      <c r="O286" s="69">
        <f t="shared" si="4"/>
        <v>0</v>
      </c>
      <c r="P286" s="116" t="s">
        <v>1183</v>
      </c>
    </row>
    <row r="287" spans="2:16" ht="39.950000000000003" customHeight="1" outlineLevel="1" x14ac:dyDescent="0.25">
      <c r="B287" s="144" t="s">
        <v>353</v>
      </c>
      <c r="C287" s="144" t="s">
        <v>917</v>
      </c>
      <c r="D287" s="160"/>
      <c r="E287" s="171" t="s">
        <v>1005</v>
      </c>
      <c r="F287" s="167" t="s">
        <v>16</v>
      </c>
      <c r="G287" s="135" t="s">
        <v>866</v>
      </c>
      <c r="H287" s="170" t="s">
        <v>965</v>
      </c>
      <c r="I287" s="168" t="s">
        <v>966</v>
      </c>
      <c r="J287" s="1" t="s">
        <v>8</v>
      </c>
      <c r="K287" s="1" t="s">
        <v>1007</v>
      </c>
      <c r="L287" s="4" t="s">
        <v>4</v>
      </c>
      <c r="M287" s="137"/>
      <c r="N287" s="113"/>
      <c r="O287" s="69">
        <f t="shared" si="4"/>
        <v>0</v>
      </c>
      <c r="P287" s="108"/>
    </row>
    <row r="288" spans="2:16" ht="39.950000000000003" customHeight="1" outlineLevel="1" x14ac:dyDescent="0.25">
      <c r="B288" s="144"/>
      <c r="C288" s="144"/>
      <c r="D288" s="160"/>
      <c r="E288" s="171"/>
      <c r="F288" s="167"/>
      <c r="G288" s="135" t="s">
        <v>862</v>
      </c>
      <c r="H288" s="170"/>
      <c r="I288" s="168"/>
      <c r="J288" s="1" t="s">
        <v>8</v>
      </c>
      <c r="K288" s="1" t="s">
        <v>1006</v>
      </c>
      <c r="L288" s="4" t="s">
        <v>4</v>
      </c>
      <c r="M288" s="137"/>
      <c r="N288" s="113"/>
      <c r="O288" s="69">
        <f t="shared" si="4"/>
        <v>0</v>
      </c>
      <c r="P288" s="108"/>
    </row>
    <row r="289" spans="2:16" outlineLevel="1" x14ac:dyDescent="0.25">
      <c r="B289" s="144" t="s">
        <v>353</v>
      </c>
      <c r="C289" s="144" t="s">
        <v>917</v>
      </c>
      <c r="D289" s="160"/>
      <c r="E289" s="171" t="s">
        <v>1009</v>
      </c>
      <c r="F289" s="144" t="s">
        <v>1012</v>
      </c>
      <c r="G289" s="135" t="s">
        <v>866</v>
      </c>
      <c r="H289" s="170" t="s">
        <v>965</v>
      </c>
      <c r="I289" s="168" t="s">
        <v>966</v>
      </c>
      <c r="J289" s="1" t="s">
        <v>8</v>
      </c>
      <c r="K289" s="1" t="s">
        <v>1014</v>
      </c>
      <c r="L289" s="4" t="s">
        <v>820</v>
      </c>
      <c r="M289" s="137"/>
      <c r="N289" s="113"/>
      <c r="O289" s="69">
        <f t="shared" si="4"/>
        <v>0</v>
      </c>
      <c r="P289" s="116" t="s">
        <v>1183</v>
      </c>
    </row>
    <row r="290" spans="2:16" outlineLevel="1" x14ac:dyDescent="0.25">
      <c r="B290" s="144"/>
      <c r="C290" s="144"/>
      <c r="D290" s="160"/>
      <c r="E290" s="171"/>
      <c r="F290" s="144"/>
      <c r="G290" s="135" t="s">
        <v>862</v>
      </c>
      <c r="H290" s="170"/>
      <c r="I290" s="168"/>
      <c r="J290" s="1" t="s">
        <v>8</v>
      </c>
      <c r="K290" s="1" t="s">
        <v>1011</v>
      </c>
      <c r="L290" s="4" t="s">
        <v>820</v>
      </c>
      <c r="M290" s="137"/>
      <c r="N290" s="113"/>
      <c r="O290" s="69">
        <f t="shared" si="4"/>
        <v>0</v>
      </c>
      <c r="P290" s="116" t="s">
        <v>1183</v>
      </c>
    </row>
    <row r="291" spans="2:16" outlineLevel="1" x14ac:dyDescent="0.25">
      <c r="B291" s="144"/>
      <c r="C291" s="144"/>
      <c r="D291" s="160"/>
      <c r="E291" s="171"/>
      <c r="F291" s="144" t="s">
        <v>98</v>
      </c>
      <c r="G291" s="135" t="s">
        <v>866</v>
      </c>
      <c r="H291" s="170"/>
      <c r="I291" s="168"/>
      <c r="J291" s="1" t="s">
        <v>8</v>
      </c>
      <c r="K291" s="1" t="s">
        <v>1013</v>
      </c>
      <c r="L291" s="4" t="s">
        <v>820</v>
      </c>
      <c r="M291" s="137"/>
      <c r="N291" s="113"/>
      <c r="O291" s="69">
        <f t="shared" si="4"/>
        <v>0</v>
      </c>
      <c r="P291" s="116" t="s">
        <v>1183</v>
      </c>
    </row>
    <row r="292" spans="2:16" outlineLevel="1" x14ac:dyDescent="0.25">
      <c r="B292" s="144"/>
      <c r="C292" s="144"/>
      <c r="D292" s="160"/>
      <c r="E292" s="171"/>
      <c r="F292" s="144"/>
      <c r="G292" s="135" t="s">
        <v>862</v>
      </c>
      <c r="H292" s="170"/>
      <c r="I292" s="168"/>
      <c r="J292" s="1" t="s">
        <v>8</v>
      </c>
      <c r="K292" s="1" t="s">
        <v>1010</v>
      </c>
      <c r="L292" s="4" t="s">
        <v>820</v>
      </c>
      <c r="M292" s="137"/>
      <c r="N292" s="113"/>
      <c r="O292" s="69">
        <f t="shared" si="4"/>
        <v>0</v>
      </c>
      <c r="P292" s="116" t="s">
        <v>1183</v>
      </c>
    </row>
    <row r="293" spans="2:16" outlineLevel="1" x14ac:dyDescent="0.25">
      <c r="B293" s="144"/>
      <c r="C293" s="144"/>
      <c r="D293" s="160"/>
      <c r="E293" s="171"/>
      <c r="F293" s="167" t="s">
        <v>12</v>
      </c>
      <c r="G293" s="135" t="s">
        <v>866</v>
      </c>
      <c r="H293" s="170"/>
      <c r="I293" s="168"/>
      <c r="J293" s="1" t="s">
        <v>8</v>
      </c>
      <c r="K293" s="1" t="s">
        <v>1015</v>
      </c>
      <c r="L293" s="4" t="s">
        <v>820</v>
      </c>
      <c r="M293" s="137"/>
      <c r="N293" s="113"/>
      <c r="O293" s="69">
        <f t="shared" si="4"/>
        <v>0</v>
      </c>
      <c r="P293" s="116" t="s">
        <v>1183</v>
      </c>
    </row>
    <row r="294" spans="2:16" outlineLevel="1" x14ac:dyDescent="0.25">
      <c r="B294" s="144"/>
      <c r="C294" s="144"/>
      <c r="D294" s="160"/>
      <c r="E294" s="171"/>
      <c r="F294" s="167"/>
      <c r="G294" s="135" t="s">
        <v>862</v>
      </c>
      <c r="H294" s="170"/>
      <c r="I294" s="168"/>
      <c r="J294" s="1" t="s">
        <v>8</v>
      </c>
      <c r="K294" s="1" t="s">
        <v>1008</v>
      </c>
      <c r="L294" s="4" t="s">
        <v>820</v>
      </c>
      <c r="M294" s="137"/>
      <c r="N294" s="113"/>
      <c r="O294" s="69">
        <f t="shared" si="4"/>
        <v>0</v>
      </c>
      <c r="P294" s="116" t="s">
        <v>1183</v>
      </c>
    </row>
    <row r="295" spans="2:16" ht="45" customHeight="1" outlineLevel="1" x14ac:dyDescent="0.25">
      <c r="B295" s="144" t="s">
        <v>353</v>
      </c>
      <c r="C295" s="144" t="s">
        <v>917</v>
      </c>
      <c r="D295" s="16"/>
      <c r="E295" s="171" t="s">
        <v>964</v>
      </c>
      <c r="F295" s="49" t="s">
        <v>16</v>
      </c>
      <c r="G295" s="135" t="s">
        <v>866</v>
      </c>
      <c r="H295" s="170" t="s">
        <v>965</v>
      </c>
      <c r="I295" s="168" t="s">
        <v>966</v>
      </c>
      <c r="J295" s="1" t="s">
        <v>8</v>
      </c>
      <c r="K295" s="1" t="s">
        <v>968</v>
      </c>
      <c r="L295" s="4" t="s">
        <v>4</v>
      </c>
      <c r="M295" s="137"/>
      <c r="N295" s="113"/>
      <c r="O295" s="69">
        <f t="shared" si="4"/>
        <v>0</v>
      </c>
      <c r="P295" s="108"/>
    </row>
    <row r="296" spans="2:16" ht="26.25" customHeight="1" outlineLevel="1" x14ac:dyDescent="0.25">
      <c r="B296" s="144"/>
      <c r="C296" s="144"/>
      <c r="D296" s="143"/>
      <c r="E296" s="171"/>
      <c r="F296" s="144" t="s">
        <v>704</v>
      </c>
      <c r="G296" s="135" t="s">
        <v>866</v>
      </c>
      <c r="H296" s="170"/>
      <c r="I296" s="168"/>
      <c r="J296" s="1" t="s">
        <v>8</v>
      </c>
      <c r="K296" s="1" t="s">
        <v>969</v>
      </c>
      <c r="L296" s="4" t="s">
        <v>4</v>
      </c>
      <c r="M296" s="137"/>
      <c r="N296" s="113"/>
      <c r="O296" s="69">
        <f t="shared" si="4"/>
        <v>0</v>
      </c>
      <c r="P296" s="116" t="s">
        <v>1183</v>
      </c>
    </row>
    <row r="297" spans="2:16" ht="24.75" customHeight="1" outlineLevel="1" x14ac:dyDescent="0.25">
      <c r="B297" s="144"/>
      <c r="C297" s="144"/>
      <c r="D297" s="143"/>
      <c r="E297" s="171"/>
      <c r="F297" s="144"/>
      <c r="G297" s="135" t="s">
        <v>862</v>
      </c>
      <c r="H297" s="170"/>
      <c r="I297" s="168"/>
      <c r="J297" s="1" t="s">
        <v>8</v>
      </c>
      <c r="K297" s="1" t="s">
        <v>967</v>
      </c>
      <c r="L297" s="4" t="s">
        <v>4</v>
      </c>
      <c r="M297" s="137"/>
      <c r="N297" s="113"/>
      <c r="O297" s="69">
        <f t="shared" si="4"/>
        <v>0</v>
      </c>
      <c r="P297" s="116" t="s">
        <v>1183</v>
      </c>
    </row>
    <row r="298" spans="2:16" ht="47.25" customHeight="1" outlineLevel="1" x14ac:dyDescent="0.25">
      <c r="B298" s="144"/>
      <c r="C298" s="144"/>
      <c r="D298" s="16"/>
      <c r="E298" s="171"/>
      <c r="F298" s="49" t="s">
        <v>12</v>
      </c>
      <c r="G298" s="135" t="s">
        <v>862</v>
      </c>
      <c r="H298" s="170"/>
      <c r="I298" s="168"/>
      <c r="J298" s="1" t="s">
        <v>8</v>
      </c>
      <c r="K298" s="1" t="s">
        <v>963</v>
      </c>
      <c r="L298" s="4" t="s">
        <v>4</v>
      </c>
      <c r="M298" s="137"/>
      <c r="N298" s="113"/>
      <c r="O298" s="69">
        <f t="shared" si="4"/>
        <v>0</v>
      </c>
      <c r="P298" s="116" t="s">
        <v>1183</v>
      </c>
    </row>
    <row r="299" spans="2:16" ht="39.950000000000003" customHeight="1" outlineLevel="1" x14ac:dyDescent="0.25">
      <c r="B299" s="144" t="s">
        <v>353</v>
      </c>
      <c r="C299" s="144" t="s">
        <v>917</v>
      </c>
      <c r="D299" s="16"/>
      <c r="E299" s="171" t="s">
        <v>1017</v>
      </c>
      <c r="F299" s="48" t="s">
        <v>98</v>
      </c>
      <c r="G299" s="135" t="s">
        <v>862</v>
      </c>
      <c r="H299" s="170" t="s">
        <v>965</v>
      </c>
      <c r="I299" s="168" t="s">
        <v>966</v>
      </c>
      <c r="J299" s="1" t="s">
        <v>8</v>
      </c>
      <c r="K299" s="1" t="s">
        <v>1016</v>
      </c>
      <c r="L299" s="4" t="s">
        <v>100</v>
      </c>
      <c r="M299" s="137"/>
      <c r="N299" s="113"/>
      <c r="O299" s="69">
        <f t="shared" si="4"/>
        <v>0</v>
      </c>
      <c r="P299" s="116" t="s">
        <v>1183</v>
      </c>
    </row>
    <row r="300" spans="2:16" ht="20.100000000000001" customHeight="1" outlineLevel="1" x14ac:dyDescent="0.25">
      <c r="B300" s="144"/>
      <c r="C300" s="144"/>
      <c r="D300" s="143"/>
      <c r="E300" s="171"/>
      <c r="F300" s="167" t="s">
        <v>12</v>
      </c>
      <c r="G300" s="135" t="s">
        <v>866</v>
      </c>
      <c r="H300" s="170"/>
      <c r="I300" s="168"/>
      <c r="J300" s="1" t="s">
        <v>8</v>
      </c>
      <c r="K300" s="1" t="s">
        <v>1019</v>
      </c>
      <c r="L300" s="4" t="s">
        <v>100</v>
      </c>
      <c r="M300" s="137"/>
      <c r="N300" s="113"/>
      <c r="O300" s="69">
        <f t="shared" si="4"/>
        <v>0</v>
      </c>
      <c r="P300" s="116" t="s">
        <v>1183</v>
      </c>
    </row>
    <row r="301" spans="2:16" ht="20.100000000000001" customHeight="1" outlineLevel="1" x14ac:dyDescent="0.25">
      <c r="B301" s="144"/>
      <c r="C301" s="144"/>
      <c r="D301" s="143"/>
      <c r="E301" s="171"/>
      <c r="F301" s="167"/>
      <c r="G301" s="135" t="s">
        <v>862</v>
      </c>
      <c r="H301" s="170"/>
      <c r="I301" s="168"/>
      <c r="J301" s="1" t="s">
        <v>8</v>
      </c>
      <c r="K301" s="1" t="s">
        <v>1018</v>
      </c>
      <c r="L301" s="4" t="s">
        <v>100</v>
      </c>
      <c r="M301" s="137"/>
      <c r="N301" s="113"/>
      <c r="O301" s="69">
        <f t="shared" si="4"/>
        <v>0</v>
      </c>
      <c r="P301" s="116" t="s">
        <v>1183</v>
      </c>
    </row>
    <row r="302" spans="2:16" ht="18" customHeight="1" outlineLevel="1" x14ac:dyDescent="0.25">
      <c r="B302" s="144" t="s">
        <v>353</v>
      </c>
      <c r="C302" s="144" t="s">
        <v>917</v>
      </c>
      <c r="D302" s="143"/>
      <c r="E302" s="171" t="s">
        <v>988</v>
      </c>
      <c r="F302" s="144" t="s">
        <v>92</v>
      </c>
      <c r="G302" s="135" t="s">
        <v>866</v>
      </c>
      <c r="H302" s="170" t="s">
        <v>965</v>
      </c>
      <c r="I302" s="168" t="s">
        <v>966</v>
      </c>
      <c r="J302" s="1" t="s">
        <v>8</v>
      </c>
      <c r="K302" s="1" t="s">
        <v>992</v>
      </c>
      <c r="L302" s="4" t="s">
        <v>4</v>
      </c>
      <c r="M302" s="137"/>
      <c r="N302" s="113"/>
      <c r="O302" s="69">
        <f t="shared" si="4"/>
        <v>0</v>
      </c>
      <c r="P302" s="108"/>
    </row>
    <row r="303" spans="2:16" ht="18" customHeight="1" outlineLevel="1" x14ac:dyDescent="0.25">
      <c r="B303" s="144"/>
      <c r="C303" s="144"/>
      <c r="D303" s="143"/>
      <c r="E303" s="171"/>
      <c r="F303" s="144"/>
      <c r="G303" s="135" t="s">
        <v>862</v>
      </c>
      <c r="H303" s="170"/>
      <c r="I303" s="168"/>
      <c r="J303" s="1" t="s">
        <v>8</v>
      </c>
      <c r="K303" s="1" t="s">
        <v>989</v>
      </c>
      <c r="L303" s="4" t="s">
        <v>4</v>
      </c>
      <c r="M303" s="137"/>
      <c r="N303" s="113"/>
      <c r="O303" s="69">
        <f t="shared" si="4"/>
        <v>0</v>
      </c>
      <c r="P303" s="108"/>
    </row>
    <row r="304" spans="2:16" ht="33" customHeight="1" outlineLevel="1" x14ac:dyDescent="0.25">
      <c r="B304" s="144"/>
      <c r="C304" s="144"/>
      <c r="D304" s="16"/>
      <c r="E304" s="171"/>
      <c r="F304" s="48" t="s">
        <v>98</v>
      </c>
      <c r="G304" s="135" t="s">
        <v>862</v>
      </c>
      <c r="H304" s="170"/>
      <c r="I304" s="168"/>
      <c r="J304" s="1" t="s">
        <v>8</v>
      </c>
      <c r="K304" s="1" t="s">
        <v>990</v>
      </c>
      <c r="L304" s="4" t="s">
        <v>4</v>
      </c>
      <c r="M304" s="138">
        <v>1</v>
      </c>
      <c r="N304" s="113"/>
      <c r="O304" s="69">
        <f t="shared" si="4"/>
        <v>0</v>
      </c>
      <c r="P304" s="108"/>
    </row>
    <row r="305" spans="2:16" ht="18" customHeight="1" outlineLevel="1" x14ac:dyDescent="0.25">
      <c r="B305" s="144"/>
      <c r="C305" s="144"/>
      <c r="D305" s="143"/>
      <c r="E305" s="171"/>
      <c r="F305" s="167" t="s">
        <v>12</v>
      </c>
      <c r="G305" s="135" t="s">
        <v>866</v>
      </c>
      <c r="H305" s="170"/>
      <c r="I305" s="168"/>
      <c r="J305" s="1" t="s">
        <v>8</v>
      </c>
      <c r="K305" s="1" t="s">
        <v>991</v>
      </c>
      <c r="L305" s="4" t="s">
        <v>4</v>
      </c>
      <c r="M305" s="139"/>
      <c r="N305" s="113"/>
      <c r="O305" s="69">
        <f t="shared" si="4"/>
        <v>0</v>
      </c>
      <c r="P305" s="108"/>
    </row>
    <row r="306" spans="2:16" ht="18" customHeight="1" outlineLevel="1" x14ac:dyDescent="0.25">
      <c r="B306" s="144"/>
      <c r="C306" s="144"/>
      <c r="D306" s="143"/>
      <c r="E306" s="171"/>
      <c r="F306" s="167"/>
      <c r="G306" s="135" t="s">
        <v>862</v>
      </c>
      <c r="H306" s="170"/>
      <c r="I306" s="168"/>
      <c r="J306" s="1" t="s">
        <v>8</v>
      </c>
      <c r="K306" s="1" t="s">
        <v>987</v>
      </c>
      <c r="L306" s="4" t="s">
        <v>4</v>
      </c>
      <c r="M306" s="138">
        <v>2</v>
      </c>
      <c r="N306" s="113"/>
      <c r="O306" s="69">
        <f t="shared" si="4"/>
        <v>0</v>
      </c>
      <c r="P306" s="108"/>
    </row>
    <row r="307" spans="2:16" ht="20.100000000000001" customHeight="1" outlineLevel="1" x14ac:dyDescent="0.25">
      <c r="B307" s="144" t="s">
        <v>353</v>
      </c>
      <c r="C307" s="144" t="s">
        <v>917</v>
      </c>
      <c r="D307" s="143"/>
      <c r="E307" s="171" t="s">
        <v>978</v>
      </c>
      <c r="F307" s="144" t="s">
        <v>983</v>
      </c>
      <c r="G307" s="135" t="s">
        <v>866</v>
      </c>
      <c r="H307" s="170" t="s">
        <v>965</v>
      </c>
      <c r="I307" s="168" t="s">
        <v>966</v>
      </c>
      <c r="J307" s="1" t="s">
        <v>8</v>
      </c>
      <c r="K307" s="1" t="s">
        <v>986</v>
      </c>
      <c r="L307" s="4" t="s">
        <v>89</v>
      </c>
      <c r="M307" s="137"/>
      <c r="N307" s="113"/>
      <c r="O307" s="69">
        <f t="shared" si="4"/>
        <v>0</v>
      </c>
      <c r="P307" s="108"/>
    </row>
    <row r="308" spans="2:16" ht="20.100000000000001" customHeight="1" outlineLevel="1" x14ac:dyDescent="0.25">
      <c r="B308" s="144"/>
      <c r="C308" s="144"/>
      <c r="D308" s="143"/>
      <c r="E308" s="171"/>
      <c r="F308" s="144"/>
      <c r="G308" s="135" t="s">
        <v>862</v>
      </c>
      <c r="H308" s="170"/>
      <c r="I308" s="168"/>
      <c r="J308" s="1" t="s">
        <v>8</v>
      </c>
      <c r="K308" s="1" t="s">
        <v>982</v>
      </c>
      <c r="L308" s="4" t="s">
        <v>89</v>
      </c>
      <c r="M308" s="137"/>
      <c r="N308" s="113"/>
      <c r="O308" s="69">
        <f t="shared" si="4"/>
        <v>0</v>
      </c>
      <c r="P308" s="108"/>
    </row>
    <row r="309" spans="2:16" ht="20.100000000000001" customHeight="1" outlineLevel="1" x14ac:dyDescent="0.25">
      <c r="B309" s="144"/>
      <c r="C309" s="144"/>
      <c r="D309" s="143"/>
      <c r="E309" s="171"/>
      <c r="F309" s="144" t="s">
        <v>979</v>
      </c>
      <c r="G309" s="135" t="s">
        <v>866</v>
      </c>
      <c r="H309" s="170"/>
      <c r="I309" s="168"/>
      <c r="J309" s="1" t="s">
        <v>8</v>
      </c>
      <c r="K309" s="1" t="s">
        <v>984</v>
      </c>
      <c r="L309" s="4" t="s">
        <v>89</v>
      </c>
      <c r="M309" s="137"/>
      <c r="N309" s="113"/>
      <c r="O309" s="69">
        <f t="shared" si="4"/>
        <v>0</v>
      </c>
      <c r="P309" s="108"/>
    </row>
    <row r="310" spans="2:16" ht="20.100000000000001" customHeight="1" outlineLevel="1" x14ac:dyDescent="0.25">
      <c r="B310" s="144"/>
      <c r="C310" s="144"/>
      <c r="D310" s="143"/>
      <c r="E310" s="171"/>
      <c r="F310" s="144"/>
      <c r="G310" s="135" t="s">
        <v>862</v>
      </c>
      <c r="H310" s="170"/>
      <c r="I310" s="168"/>
      <c r="J310" s="1" t="s">
        <v>8</v>
      </c>
      <c r="K310" s="1" t="s">
        <v>977</v>
      </c>
      <c r="L310" s="4" t="s">
        <v>89</v>
      </c>
      <c r="M310" s="137"/>
      <c r="N310" s="113"/>
      <c r="O310" s="69">
        <f t="shared" si="4"/>
        <v>0</v>
      </c>
      <c r="P310" s="108"/>
    </row>
    <row r="311" spans="2:16" ht="20.100000000000001" customHeight="1" outlineLevel="1" x14ac:dyDescent="0.25">
      <c r="B311" s="144"/>
      <c r="C311" s="144"/>
      <c r="D311" s="143"/>
      <c r="E311" s="171"/>
      <c r="F311" s="144" t="s">
        <v>981</v>
      </c>
      <c r="G311" s="135" t="s">
        <v>866</v>
      </c>
      <c r="H311" s="170"/>
      <c r="I311" s="168"/>
      <c r="J311" s="1" t="s">
        <v>8</v>
      </c>
      <c r="K311" s="1" t="s">
        <v>985</v>
      </c>
      <c r="L311" s="4" t="s">
        <v>89</v>
      </c>
      <c r="M311" s="137"/>
      <c r="N311" s="113"/>
      <c r="O311" s="69">
        <f t="shared" si="4"/>
        <v>0</v>
      </c>
      <c r="P311" s="108"/>
    </row>
    <row r="312" spans="2:16" ht="20.100000000000001" customHeight="1" outlineLevel="1" x14ac:dyDescent="0.25">
      <c r="B312" s="144"/>
      <c r="C312" s="144"/>
      <c r="D312" s="143"/>
      <c r="E312" s="171"/>
      <c r="F312" s="144"/>
      <c r="G312" s="135" t="s">
        <v>862</v>
      </c>
      <c r="H312" s="170"/>
      <c r="I312" s="168"/>
      <c r="J312" s="1" t="s">
        <v>8</v>
      </c>
      <c r="K312" s="1" t="s">
        <v>980</v>
      </c>
      <c r="L312" s="4" t="s">
        <v>89</v>
      </c>
      <c r="M312" s="137"/>
      <c r="N312" s="113"/>
      <c r="O312" s="69">
        <f t="shared" si="4"/>
        <v>0</v>
      </c>
      <c r="P312" s="108"/>
    </row>
    <row r="313" spans="2:16" ht="20.100000000000001" customHeight="1" outlineLevel="1" x14ac:dyDescent="0.25">
      <c r="B313" s="144" t="s">
        <v>353</v>
      </c>
      <c r="C313" s="144" t="s">
        <v>917</v>
      </c>
      <c r="D313" s="143"/>
      <c r="E313" s="171" t="s">
        <v>1021</v>
      </c>
      <c r="F313" s="167" t="s">
        <v>12</v>
      </c>
      <c r="G313" s="135" t="s">
        <v>866</v>
      </c>
      <c r="H313" s="170" t="s">
        <v>965</v>
      </c>
      <c r="I313" s="168" t="s">
        <v>966</v>
      </c>
      <c r="J313" s="1" t="s">
        <v>8</v>
      </c>
      <c r="K313" s="1" t="s">
        <v>1022</v>
      </c>
      <c r="L313" s="4" t="s">
        <v>820</v>
      </c>
      <c r="M313" s="137"/>
      <c r="N313" s="113"/>
      <c r="O313" s="69">
        <f t="shared" si="4"/>
        <v>0</v>
      </c>
      <c r="P313" s="108"/>
    </row>
    <row r="314" spans="2:16" ht="20.100000000000001" customHeight="1" outlineLevel="1" x14ac:dyDescent="0.25">
      <c r="B314" s="144"/>
      <c r="C314" s="144"/>
      <c r="D314" s="143"/>
      <c r="E314" s="171"/>
      <c r="F314" s="167"/>
      <c r="G314" s="135" t="s">
        <v>862</v>
      </c>
      <c r="H314" s="170"/>
      <c r="I314" s="168"/>
      <c r="J314" s="1" t="s">
        <v>8</v>
      </c>
      <c r="K314" s="1" t="s">
        <v>1020</v>
      </c>
      <c r="L314" s="4" t="s">
        <v>820</v>
      </c>
      <c r="M314" s="137"/>
      <c r="N314" s="113"/>
      <c r="O314" s="69">
        <f t="shared" si="4"/>
        <v>0</v>
      </c>
      <c r="P314" s="108"/>
    </row>
    <row r="315" spans="2:16" ht="39.950000000000003" customHeight="1" outlineLevel="1" x14ac:dyDescent="0.25">
      <c r="B315" s="48" t="s">
        <v>353</v>
      </c>
      <c r="C315" s="48" t="s">
        <v>917</v>
      </c>
      <c r="D315" s="16"/>
      <c r="E315" s="118" t="s">
        <v>1004</v>
      </c>
      <c r="F315" s="48" t="s">
        <v>981</v>
      </c>
      <c r="G315" s="135" t="s">
        <v>862</v>
      </c>
      <c r="H315" s="51" t="s">
        <v>965</v>
      </c>
      <c r="I315" s="1" t="s">
        <v>966</v>
      </c>
      <c r="J315" s="1" t="s">
        <v>8</v>
      </c>
      <c r="K315" s="1" t="s">
        <v>1003</v>
      </c>
      <c r="L315" s="4" t="s">
        <v>820</v>
      </c>
      <c r="M315" s="137"/>
      <c r="N315" s="113"/>
      <c r="O315" s="69">
        <f t="shared" si="4"/>
        <v>0</v>
      </c>
      <c r="P315" s="108"/>
    </row>
    <row r="316" spans="2:16" ht="20.100000000000001" customHeight="1" outlineLevel="1" x14ac:dyDescent="0.25">
      <c r="B316" s="144" t="s">
        <v>353</v>
      </c>
      <c r="C316" s="144" t="s">
        <v>917</v>
      </c>
      <c r="D316" s="143"/>
      <c r="E316" s="171" t="s">
        <v>1037</v>
      </c>
      <c r="F316" s="144" t="s">
        <v>98</v>
      </c>
      <c r="G316" s="135" t="s">
        <v>866</v>
      </c>
      <c r="H316" s="170" t="s">
        <v>965</v>
      </c>
      <c r="I316" s="168" t="s">
        <v>966</v>
      </c>
      <c r="J316" s="1" t="s">
        <v>8</v>
      </c>
      <c r="K316" s="1" t="s">
        <v>1040</v>
      </c>
      <c r="L316" s="4" t="s">
        <v>820</v>
      </c>
      <c r="M316" s="137"/>
      <c r="N316" s="113"/>
      <c r="O316" s="69">
        <f t="shared" si="4"/>
        <v>0</v>
      </c>
      <c r="P316" s="116" t="s">
        <v>1183</v>
      </c>
    </row>
    <row r="317" spans="2:16" ht="20.100000000000001" customHeight="1" outlineLevel="1" x14ac:dyDescent="0.25">
      <c r="B317" s="144"/>
      <c r="C317" s="144"/>
      <c r="D317" s="143"/>
      <c r="E317" s="171"/>
      <c r="F317" s="144"/>
      <c r="G317" s="135" t="s">
        <v>862</v>
      </c>
      <c r="H317" s="170"/>
      <c r="I317" s="168"/>
      <c r="J317" s="1" t="s">
        <v>8</v>
      </c>
      <c r="K317" s="1" t="s">
        <v>1038</v>
      </c>
      <c r="L317" s="4" t="s">
        <v>820</v>
      </c>
      <c r="M317" s="137"/>
      <c r="N317" s="113"/>
      <c r="O317" s="69">
        <f t="shared" si="4"/>
        <v>0</v>
      </c>
      <c r="P317" s="116" t="s">
        <v>1183</v>
      </c>
    </row>
    <row r="318" spans="2:16" ht="20.100000000000001" customHeight="1" outlineLevel="1" x14ac:dyDescent="0.25">
      <c r="B318" s="144"/>
      <c r="C318" s="144"/>
      <c r="D318" s="143"/>
      <c r="E318" s="171"/>
      <c r="F318" s="167" t="s">
        <v>12</v>
      </c>
      <c r="G318" s="135" t="s">
        <v>866</v>
      </c>
      <c r="H318" s="170"/>
      <c r="I318" s="168"/>
      <c r="J318" s="1" t="s">
        <v>8</v>
      </c>
      <c r="K318" s="1" t="s">
        <v>1039</v>
      </c>
      <c r="L318" s="4" t="s">
        <v>820</v>
      </c>
      <c r="M318" s="137"/>
      <c r="N318" s="113"/>
      <c r="O318" s="69">
        <f t="shared" si="4"/>
        <v>0</v>
      </c>
      <c r="P318" s="116" t="s">
        <v>1183</v>
      </c>
    </row>
    <row r="319" spans="2:16" ht="20.100000000000001" customHeight="1" outlineLevel="1" x14ac:dyDescent="0.25">
      <c r="B319" s="144"/>
      <c r="C319" s="144"/>
      <c r="D319" s="143"/>
      <c r="E319" s="171"/>
      <c r="F319" s="167"/>
      <c r="G319" s="135" t="s">
        <v>862</v>
      </c>
      <c r="H319" s="170"/>
      <c r="I319" s="168"/>
      <c r="J319" s="1" t="s">
        <v>8</v>
      </c>
      <c r="K319" s="1" t="s">
        <v>1036</v>
      </c>
      <c r="L319" s="4" t="s">
        <v>820</v>
      </c>
      <c r="M319" s="137"/>
      <c r="N319" s="113"/>
      <c r="O319" s="69">
        <f t="shared" si="4"/>
        <v>0</v>
      </c>
      <c r="P319" s="116" t="s">
        <v>1183</v>
      </c>
    </row>
    <row r="320" spans="2:16" ht="20.100000000000001" customHeight="1" outlineLevel="1" x14ac:dyDescent="0.25">
      <c r="B320" s="144" t="s">
        <v>353</v>
      </c>
      <c r="C320" s="144" t="s">
        <v>917</v>
      </c>
      <c r="D320" s="143"/>
      <c r="E320" s="171" t="s">
        <v>1052</v>
      </c>
      <c r="F320" s="144" t="s">
        <v>98</v>
      </c>
      <c r="G320" s="135" t="s">
        <v>866</v>
      </c>
      <c r="H320" s="170" t="s">
        <v>965</v>
      </c>
      <c r="I320" s="168" t="s">
        <v>966</v>
      </c>
      <c r="J320" s="1" t="s">
        <v>8</v>
      </c>
      <c r="K320" s="1" t="s">
        <v>1054</v>
      </c>
      <c r="L320" s="4" t="s">
        <v>4</v>
      </c>
      <c r="M320" s="137"/>
      <c r="N320" s="113"/>
      <c r="O320" s="69">
        <f t="shared" si="4"/>
        <v>0</v>
      </c>
      <c r="P320" s="108"/>
    </row>
    <row r="321" spans="2:16" ht="20.100000000000001" customHeight="1" outlineLevel="1" x14ac:dyDescent="0.25">
      <c r="B321" s="144"/>
      <c r="C321" s="144"/>
      <c r="D321" s="143"/>
      <c r="E321" s="171"/>
      <c r="F321" s="144"/>
      <c r="G321" s="135" t="s">
        <v>862</v>
      </c>
      <c r="H321" s="170"/>
      <c r="I321" s="168"/>
      <c r="J321" s="1" t="s">
        <v>8</v>
      </c>
      <c r="K321" s="1" t="s">
        <v>1055</v>
      </c>
      <c r="L321" s="4" t="s">
        <v>4</v>
      </c>
      <c r="M321" s="137"/>
      <c r="N321" s="113"/>
      <c r="O321" s="69">
        <f t="shared" si="4"/>
        <v>0</v>
      </c>
      <c r="P321" s="108"/>
    </row>
    <row r="322" spans="2:16" ht="20.100000000000001" customHeight="1" outlineLevel="1" x14ac:dyDescent="0.25">
      <c r="B322" s="144"/>
      <c r="C322" s="144"/>
      <c r="D322" s="143"/>
      <c r="E322" s="171"/>
      <c r="F322" s="167" t="s">
        <v>12</v>
      </c>
      <c r="G322" s="135" t="s">
        <v>866</v>
      </c>
      <c r="H322" s="170"/>
      <c r="I322" s="168"/>
      <c r="J322" s="1" t="s">
        <v>8</v>
      </c>
      <c r="K322" s="1" t="s">
        <v>1051</v>
      </c>
      <c r="L322" s="4" t="s">
        <v>4</v>
      </c>
      <c r="M322" s="137"/>
      <c r="N322" s="113"/>
      <c r="O322" s="69">
        <f t="shared" si="4"/>
        <v>0</v>
      </c>
      <c r="P322" s="108"/>
    </row>
    <row r="323" spans="2:16" ht="20.100000000000001" customHeight="1" outlineLevel="1" x14ac:dyDescent="0.25">
      <c r="B323" s="144"/>
      <c r="C323" s="144"/>
      <c r="D323" s="143"/>
      <c r="E323" s="171"/>
      <c r="F323" s="167"/>
      <c r="G323" s="135" t="s">
        <v>862</v>
      </c>
      <c r="H323" s="170"/>
      <c r="I323" s="168"/>
      <c r="J323" s="1" t="s">
        <v>8</v>
      </c>
      <c r="K323" s="1" t="s">
        <v>1053</v>
      </c>
      <c r="L323" s="4" t="s">
        <v>4</v>
      </c>
      <c r="M323" s="137"/>
      <c r="N323" s="113"/>
      <c r="O323" s="69">
        <f t="shared" si="4"/>
        <v>0</v>
      </c>
      <c r="P323" s="108"/>
    </row>
    <row r="324" spans="2:16" ht="20.100000000000001" customHeight="1" outlineLevel="1" x14ac:dyDescent="0.25">
      <c r="B324" s="144" t="s">
        <v>353</v>
      </c>
      <c r="C324" s="144" t="s">
        <v>917</v>
      </c>
      <c r="D324" s="143"/>
      <c r="E324" s="171" t="s">
        <v>1057</v>
      </c>
      <c r="F324" s="144" t="s">
        <v>92</v>
      </c>
      <c r="G324" s="135" t="s">
        <v>866</v>
      </c>
      <c r="H324" s="170" t="s">
        <v>965</v>
      </c>
      <c r="I324" s="168" t="s">
        <v>966</v>
      </c>
      <c r="J324" s="1" t="s">
        <v>8</v>
      </c>
      <c r="K324" s="1" t="s">
        <v>1059</v>
      </c>
      <c r="L324" s="4" t="s">
        <v>4</v>
      </c>
      <c r="M324" s="137"/>
      <c r="N324" s="113"/>
      <c r="O324" s="69">
        <f t="shared" si="4"/>
        <v>0</v>
      </c>
      <c r="P324" s="108"/>
    </row>
    <row r="325" spans="2:16" ht="20.100000000000001" customHeight="1" outlineLevel="1" x14ac:dyDescent="0.25">
      <c r="B325" s="144"/>
      <c r="C325" s="144"/>
      <c r="D325" s="143"/>
      <c r="E325" s="171"/>
      <c r="F325" s="144"/>
      <c r="G325" s="135" t="s">
        <v>862</v>
      </c>
      <c r="H325" s="170"/>
      <c r="I325" s="168"/>
      <c r="J325" s="1" t="s">
        <v>8</v>
      </c>
      <c r="K325" s="1" t="s">
        <v>1060</v>
      </c>
      <c r="L325" s="4" t="s">
        <v>4</v>
      </c>
      <c r="M325" s="137"/>
      <c r="N325" s="113"/>
      <c r="O325" s="69">
        <f t="shared" si="4"/>
        <v>0</v>
      </c>
      <c r="P325" s="108"/>
    </row>
    <row r="326" spans="2:16" ht="20.100000000000001" customHeight="1" outlineLevel="1" x14ac:dyDescent="0.25">
      <c r="B326" s="144"/>
      <c r="C326" s="144"/>
      <c r="D326" s="143"/>
      <c r="E326" s="171"/>
      <c r="F326" s="144" t="s">
        <v>98</v>
      </c>
      <c r="G326" s="135" t="s">
        <v>866</v>
      </c>
      <c r="H326" s="170"/>
      <c r="I326" s="168"/>
      <c r="J326" s="1" t="s">
        <v>8</v>
      </c>
      <c r="K326" s="1" t="s">
        <v>1061</v>
      </c>
      <c r="L326" s="4" t="s">
        <v>4</v>
      </c>
      <c r="M326" s="137"/>
      <c r="N326" s="113"/>
      <c r="O326" s="69">
        <f t="shared" si="4"/>
        <v>0</v>
      </c>
      <c r="P326" s="108"/>
    </row>
    <row r="327" spans="2:16" ht="20.100000000000001" customHeight="1" outlineLevel="1" x14ac:dyDescent="0.25">
      <c r="B327" s="144"/>
      <c r="C327" s="144"/>
      <c r="D327" s="143"/>
      <c r="E327" s="171"/>
      <c r="F327" s="144"/>
      <c r="G327" s="135" t="s">
        <v>862</v>
      </c>
      <c r="H327" s="170"/>
      <c r="I327" s="168"/>
      <c r="J327" s="1" t="s">
        <v>8</v>
      </c>
      <c r="K327" s="1" t="s">
        <v>1062</v>
      </c>
      <c r="L327" s="4" t="s">
        <v>4</v>
      </c>
      <c r="M327" s="137"/>
      <c r="N327" s="113"/>
      <c r="O327" s="69">
        <f t="shared" si="4"/>
        <v>0</v>
      </c>
      <c r="P327" s="108"/>
    </row>
    <row r="328" spans="2:16" ht="20.100000000000001" customHeight="1" outlineLevel="1" x14ac:dyDescent="0.25">
      <c r="B328" s="144"/>
      <c r="C328" s="144"/>
      <c r="D328" s="143"/>
      <c r="E328" s="171"/>
      <c r="F328" s="167" t="s">
        <v>12</v>
      </c>
      <c r="G328" s="135" t="s">
        <v>866</v>
      </c>
      <c r="H328" s="170"/>
      <c r="I328" s="168"/>
      <c r="J328" s="1" t="s">
        <v>8</v>
      </c>
      <c r="K328" s="1" t="s">
        <v>1056</v>
      </c>
      <c r="L328" s="4" t="s">
        <v>4</v>
      </c>
      <c r="M328" s="137"/>
      <c r="N328" s="113"/>
      <c r="O328" s="69">
        <f t="shared" si="4"/>
        <v>0</v>
      </c>
      <c r="P328" s="108"/>
    </row>
    <row r="329" spans="2:16" ht="20.100000000000001" customHeight="1" outlineLevel="1" x14ac:dyDescent="0.25">
      <c r="B329" s="144"/>
      <c r="C329" s="144"/>
      <c r="D329" s="143"/>
      <c r="E329" s="171"/>
      <c r="F329" s="167"/>
      <c r="G329" s="135" t="s">
        <v>862</v>
      </c>
      <c r="H329" s="170"/>
      <c r="I329" s="168"/>
      <c r="J329" s="1" t="s">
        <v>8</v>
      </c>
      <c r="K329" s="1" t="s">
        <v>1058</v>
      </c>
      <c r="L329" s="4" t="s">
        <v>4</v>
      </c>
      <c r="M329" s="137"/>
      <c r="N329" s="113"/>
      <c r="O329" s="69">
        <f t="shared" si="4"/>
        <v>0</v>
      </c>
      <c r="P329" s="108"/>
    </row>
    <row r="330" spans="2:16" ht="20.100000000000001" customHeight="1" outlineLevel="1" x14ac:dyDescent="0.25">
      <c r="B330" s="144" t="s">
        <v>353</v>
      </c>
      <c r="C330" s="144" t="s">
        <v>917</v>
      </c>
      <c r="D330" s="143"/>
      <c r="E330" s="171" t="s">
        <v>1064</v>
      </c>
      <c r="F330" s="167" t="s">
        <v>70</v>
      </c>
      <c r="G330" s="135" t="s">
        <v>866</v>
      </c>
      <c r="H330" s="170" t="s">
        <v>965</v>
      </c>
      <c r="I330" s="168" t="s">
        <v>966</v>
      </c>
      <c r="J330" s="1" t="s">
        <v>8</v>
      </c>
      <c r="K330" s="1" t="s">
        <v>1068</v>
      </c>
      <c r="L330" s="4" t="s">
        <v>100</v>
      </c>
      <c r="M330" s="137"/>
      <c r="N330" s="113"/>
      <c r="O330" s="69">
        <f t="shared" si="4"/>
        <v>0</v>
      </c>
      <c r="P330" s="116" t="s">
        <v>1183</v>
      </c>
    </row>
    <row r="331" spans="2:16" ht="20.100000000000001" customHeight="1" outlineLevel="1" x14ac:dyDescent="0.25">
      <c r="B331" s="144"/>
      <c r="C331" s="144"/>
      <c r="D331" s="143"/>
      <c r="E331" s="171"/>
      <c r="F331" s="167"/>
      <c r="G331" s="135" t="s">
        <v>862</v>
      </c>
      <c r="H331" s="170"/>
      <c r="I331" s="168"/>
      <c r="J331" s="1" t="s">
        <v>8</v>
      </c>
      <c r="K331" s="1" t="s">
        <v>1069</v>
      </c>
      <c r="L331" s="4" t="s">
        <v>100</v>
      </c>
      <c r="M331" s="137"/>
      <c r="N331" s="113"/>
      <c r="O331" s="69">
        <f t="shared" si="4"/>
        <v>0</v>
      </c>
      <c r="P331" s="116" t="s">
        <v>1183</v>
      </c>
    </row>
    <row r="332" spans="2:16" ht="20.100000000000001" customHeight="1" outlineLevel="1" x14ac:dyDescent="0.25">
      <c r="B332" s="144"/>
      <c r="C332" s="144"/>
      <c r="D332" s="143"/>
      <c r="E332" s="171"/>
      <c r="F332" s="144" t="s">
        <v>92</v>
      </c>
      <c r="G332" s="135" t="s">
        <v>866</v>
      </c>
      <c r="H332" s="170"/>
      <c r="I332" s="168"/>
      <c r="J332" s="1" t="s">
        <v>8</v>
      </c>
      <c r="K332" s="1" t="s">
        <v>1066</v>
      </c>
      <c r="L332" s="4" t="s">
        <v>100</v>
      </c>
      <c r="M332" s="137"/>
      <c r="N332" s="113"/>
      <c r="O332" s="69">
        <f t="shared" si="4"/>
        <v>0</v>
      </c>
      <c r="P332" s="116" t="s">
        <v>1183</v>
      </c>
    </row>
    <row r="333" spans="2:16" ht="20.100000000000001" customHeight="1" outlineLevel="1" x14ac:dyDescent="0.25">
      <c r="B333" s="144"/>
      <c r="C333" s="144"/>
      <c r="D333" s="143"/>
      <c r="E333" s="171"/>
      <c r="F333" s="144"/>
      <c r="G333" s="135" t="s">
        <v>862</v>
      </c>
      <c r="H333" s="170"/>
      <c r="I333" s="168"/>
      <c r="J333" s="1" t="s">
        <v>8</v>
      </c>
      <c r="K333" s="1" t="s">
        <v>1067</v>
      </c>
      <c r="L333" s="4" t="s">
        <v>100</v>
      </c>
      <c r="M333" s="137"/>
      <c r="N333" s="113"/>
      <c r="O333" s="69">
        <f t="shared" si="4"/>
        <v>0</v>
      </c>
      <c r="P333" s="116" t="s">
        <v>1183</v>
      </c>
    </row>
    <row r="334" spans="2:16" ht="20.100000000000001" customHeight="1" outlineLevel="1" x14ac:dyDescent="0.25">
      <c r="B334" s="144"/>
      <c r="C334" s="144"/>
      <c r="D334" s="143"/>
      <c r="E334" s="171"/>
      <c r="F334" s="167" t="s">
        <v>16</v>
      </c>
      <c r="G334" s="135" t="s">
        <v>866</v>
      </c>
      <c r="H334" s="170"/>
      <c r="I334" s="168"/>
      <c r="J334" s="1" t="s">
        <v>8</v>
      </c>
      <c r="K334" s="1" t="s">
        <v>1070</v>
      </c>
      <c r="L334" s="4" t="s">
        <v>100</v>
      </c>
      <c r="M334" s="137"/>
      <c r="N334" s="113"/>
      <c r="O334" s="69">
        <f t="shared" si="4"/>
        <v>0</v>
      </c>
      <c r="P334" s="116" t="s">
        <v>1183</v>
      </c>
    </row>
    <row r="335" spans="2:16" ht="20.100000000000001" customHeight="1" outlineLevel="1" x14ac:dyDescent="0.25">
      <c r="B335" s="144"/>
      <c r="C335" s="144"/>
      <c r="D335" s="143"/>
      <c r="E335" s="171"/>
      <c r="F335" s="167"/>
      <c r="G335" s="135" t="s">
        <v>862</v>
      </c>
      <c r="H335" s="170"/>
      <c r="I335" s="168"/>
      <c r="J335" s="1" t="s">
        <v>8</v>
      </c>
      <c r="K335" s="1" t="s">
        <v>1071</v>
      </c>
      <c r="L335" s="4" t="s">
        <v>100</v>
      </c>
      <c r="M335" s="137"/>
      <c r="N335" s="113"/>
      <c r="O335" s="69">
        <f t="shared" si="4"/>
        <v>0</v>
      </c>
      <c r="P335" s="116" t="s">
        <v>1183</v>
      </c>
    </row>
    <row r="336" spans="2:16" ht="20.100000000000001" customHeight="1" outlineLevel="1" x14ac:dyDescent="0.25">
      <c r="B336" s="144"/>
      <c r="C336" s="144"/>
      <c r="D336" s="143"/>
      <c r="E336" s="171"/>
      <c r="F336" s="144" t="s">
        <v>704</v>
      </c>
      <c r="G336" s="135" t="s">
        <v>866</v>
      </c>
      <c r="H336" s="170"/>
      <c r="I336" s="168"/>
      <c r="J336" s="1" t="s">
        <v>8</v>
      </c>
      <c r="K336" s="1" t="s">
        <v>1072</v>
      </c>
      <c r="L336" s="4" t="s">
        <v>100</v>
      </c>
      <c r="M336" s="137"/>
      <c r="N336" s="113"/>
      <c r="O336" s="69">
        <f t="shared" si="4"/>
        <v>0</v>
      </c>
      <c r="P336" s="116" t="s">
        <v>1183</v>
      </c>
    </row>
    <row r="337" spans="2:16" ht="20.100000000000001" customHeight="1" outlineLevel="1" x14ac:dyDescent="0.25">
      <c r="B337" s="144"/>
      <c r="C337" s="144"/>
      <c r="D337" s="143"/>
      <c r="E337" s="171"/>
      <c r="F337" s="144"/>
      <c r="G337" s="135" t="s">
        <v>862</v>
      </c>
      <c r="H337" s="170"/>
      <c r="I337" s="168"/>
      <c r="J337" s="1" t="s">
        <v>8</v>
      </c>
      <c r="K337" s="1" t="s">
        <v>1073</v>
      </c>
      <c r="L337" s="4" t="s">
        <v>100</v>
      </c>
      <c r="M337" s="137"/>
      <c r="N337" s="113"/>
      <c r="O337" s="69">
        <f t="shared" ref="O337:O400" si="5">N337*L337</f>
        <v>0</v>
      </c>
      <c r="P337" s="116" t="s">
        <v>1183</v>
      </c>
    </row>
    <row r="338" spans="2:16" ht="20.100000000000001" customHeight="1" outlineLevel="1" x14ac:dyDescent="0.25">
      <c r="B338" s="144"/>
      <c r="C338" s="144"/>
      <c r="D338" s="143"/>
      <c r="E338" s="171"/>
      <c r="F338" s="167" t="s">
        <v>12</v>
      </c>
      <c r="G338" s="135" t="s">
        <v>866</v>
      </c>
      <c r="H338" s="170"/>
      <c r="I338" s="168"/>
      <c r="J338" s="1" t="s">
        <v>8</v>
      </c>
      <c r="K338" s="1" t="s">
        <v>1063</v>
      </c>
      <c r="L338" s="4" t="s">
        <v>100</v>
      </c>
      <c r="M338" s="137"/>
      <c r="N338" s="113"/>
      <c r="O338" s="69">
        <f t="shared" si="5"/>
        <v>0</v>
      </c>
      <c r="P338" s="116" t="s">
        <v>1183</v>
      </c>
    </row>
    <row r="339" spans="2:16" ht="20.100000000000001" customHeight="1" outlineLevel="1" x14ac:dyDescent="0.25">
      <c r="B339" s="144"/>
      <c r="C339" s="144"/>
      <c r="D339" s="143"/>
      <c r="E339" s="171"/>
      <c r="F339" s="167"/>
      <c r="G339" s="135" t="s">
        <v>862</v>
      </c>
      <c r="H339" s="170"/>
      <c r="I339" s="168"/>
      <c r="J339" s="1" t="s">
        <v>8</v>
      </c>
      <c r="K339" s="1" t="s">
        <v>1065</v>
      </c>
      <c r="L339" s="4" t="s">
        <v>100</v>
      </c>
      <c r="M339" s="137"/>
      <c r="N339" s="113"/>
      <c r="O339" s="69">
        <f t="shared" si="5"/>
        <v>0</v>
      </c>
      <c r="P339" s="116" t="s">
        <v>1183</v>
      </c>
    </row>
    <row r="340" spans="2:16" ht="20.100000000000001" customHeight="1" outlineLevel="1" x14ac:dyDescent="0.25">
      <c r="B340" s="144" t="s">
        <v>353</v>
      </c>
      <c r="C340" s="144" t="s">
        <v>917</v>
      </c>
      <c r="D340" s="160"/>
      <c r="E340" s="171" t="s">
        <v>1076</v>
      </c>
      <c r="F340" s="167" t="s">
        <v>12</v>
      </c>
      <c r="G340" s="135" t="s">
        <v>866</v>
      </c>
      <c r="H340" s="170" t="s">
        <v>965</v>
      </c>
      <c r="I340" s="168" t="s">
        <v>966</v>
      </c>
      <c r="J340" s="1" t="s">
        <v>8</v>
      </c>
      <c r="K340" s="1" t="s">
        <v>1075</v>
      </c>
      <c r="L340" s="4" t="s">
        <v>1074</v>
      </c>
      <c r="M340" s="137"/>
      <c r="N340" s="113"/>
      <c r="O340" s="69">
        <f t="shared" si="5"/>
        <v>0</v>
      </c>
      <c r="P340" s="116" t="s">
        <v>1183</v>
      </c>
    </row>
    <row r="341" spans="2:16" ht="20.100000000000001" customHeight="1" outlineLevel="1" x14ac:dyDescent="0.25">
      <c r="B341" s="144"/>
      <c r="C341" s="144"/>
      <c r="D341" s="160"/>
      <c r="E341" s="171"/>
      <c r="F341" s="167"/>
      <c r="G341" s="135" t="s">
        <v>862</v>
      </c>
      <c r="H341" s="170"/>
      <c r="I341" s="168"/>
      <c r="J341" s="1" t="s">
        <v>8</v>
      </c>
      <c r="K341" s="1" t="s">
        <v>1077</v>
      </c>
      <c r="L341" s="4" t="s">
        <v>1074</v>
      </c>
      <c r="M341" s="137"/>
      <c r="N341" s="113"/>
      <c r="O341" s="69">
        <f t="shared" si="5"/>
        <v>0</v>
      </c>
      <c r="P341" s="116" t="s">
        <v>1183</v>
      </c>
    </row>
    <row r="342" spans="2:16" s="10" customFormat="1" ht="20.100000000000001" customHeight="1" x14ac:dyDescent="0.25">
      <c r="B342" s="7"/>
      <c r="C342" s="151" t="s">
        <v>434</v>
      </c>
      <c r="D342" s="151"/>
      <c r="E342" s="151"/>
      <c r="F342" s="151"/>
      <c r="G342" s="151"/>
      <c r="H342" s="151"/>
      <c r="I342" s="151"/>
      <c r="J342" s="2"/>
      <c r="K342" s="2"/>
      <c r="L342" s="6"/>
      <c r="M342" s="44"/>
      <c r="N342" s="114"/>
      <c r="O342" s="69">
        <f t="shared" si="5"/>
        <v>0</v>
      </c>
      <c r="P342" s="108"/>
    </row>
    <row r="343" spans="2:16" ht="36.950000000000003" customHeight="1" outlineLevel="1" x14ac:dyDescent="0.25">
      <c r="B343" s="144" t="s">
        <v>353</v>
      </c>
      <c r="C343" s="144" t="s">
        <v>434</v>
      </c>
      <c r="D343" s="13"/>
      <c r="E343" s="171" t="s">
        <v>923</v>
      </c>
      <c r="F343" s="48" t="s">
        <v>92</v>
      </c>
      <c r="G343" s="135" t="s">
        <v>11</v>
      </c>
      <c r="H343" s="170" t="s">
        <v>924</v>
      </c>
      <c r="I343" s="168" t="s">
        <v>925</v>
      </c>
      <c r="J343" s="1" t="s">
        <v>8</v>
      </c>
      <c r="K343" s="1" t="s">
        <v>926</v>
      </c>
      <c r="L343" s="4" t="s">
        <v>352</v>
      </c>
      <c r="M343" s="137"/>
      <c r="N343" s="113"/>
      <c r="O343" s="69">
        <f t="shared" si="5"/>
        <v>0</v>
      </c>
      <c r="P343" s="116" t="s">
        <v>1183</v>
      </c>
    </row>
    <row r="344" spans="2:16" ht="36.950000000000003" customHeight="1" outlineLevel="1" x14ac:dyDescent="0.25">
      <c r="B344" s="144"/>
      <c r="C344" s="144"/>
      <c r="D344" s="13"/>
      <c r="E344" s="171"/>
      <c r="F344" s="49" t="s">
        <v>12</v>
      </c>
      <c r="G344" s="135" t="s">
        <v>11</v>
      </c>
      <c r="H344" s="170"/>
      <c r="I344" s="168"/>
      <c r="J344" s="1" t="s">
        <v>8</v>
      </c>
      <c r="K344" s="1" t="s">
        <v>922</v>
      </c>
      <c r="L344" s="4" t="s">
        <v>352</v>
      </c>
      <c r="M344" s="137"/>
      <c r="N344" s="113"/>
      <c r="O344" s="69">
        <f t="shared" si="5"/>
        <v>0</v>
      </c>
      <c r="P344" s="116" t="s">
        <v>1183</v>
      </c>
    </row>
    <row r="345" spans="2:16" ht="45" customHeight="1" outlineLevel="1" x14ac:dyDescent="0.25">
      <c r="B345" s="48" t="s">
        <v>353</v>
      </c>
      <c r="C345" s="48" t="s">
        <v>434</v>
      </c>
      <c r="D345" s="13"/>
      <c r="E345" s="118" t="s">
        <v>928</v>
      </c>
      <c r="F345" s="49" t="s">
        <v>98</v>
      </c>
      <c r="G345" s="135" t="s">
        <v>11</v>
      </c>
      <c r="H345" s="51" t="s">
        <v>924</v>
      </c>
      <c r="I345" s="5" t="s">
        <v>925</v>
      </c>
      <c r="J345" s="1" t="s">
        <v>8</v>
      </c>
      <c r="K345" s="1" t="s">
        <v>927</v>
      </c>
      <c r="L345" s="4" t="s">
        <v>352</v>
      </c>
      <c r="M345" s="137"/>
      <c r="N345" s="113"/>
      <c r="O345" s="69">
        <f t="shared" si="5"/>
        <v>0</v>
      </c>
      <c r="P345" s="116" t="s">
        <v>1183</v>
      </c>
    </row>
    <row r="346" spans="2:16" ht="45" customHeight="1" outlineLevel="1" x14ac:dyDescent="0.25">
      <c r="B346" s="48" t="s">
        <v>353</v>
      </c>
      <c r="C346" s="48" t="s">
        <v>434</v>
      </c>
      <c r="D346" s="13"/>
      <c r="E346" s="118" t="s">
        <v>930</v>
      </c>
      <c r="F346" s="49" t="s">
        <v>24</v>
      </c>
      <c r="G346" s="135" t="s">
        <v>11</v>
      </c>
      <c r="H346" s="51" t="s">
        <v>924</v>
      </c>
      <c r="I346" s="5" t="s">
        <v>931</v>
      </c>
      <c r="J346" s="1" t="s">
        <v>8</v>
      </c>
      <c r="K346" s="1" t="s">
        <v>929</v>
      </c>
      <c r="L346" s="4" t="s">
        <v>374</v>
      </c>
      <c r="M346" s="137"/>
      <c r="N346" s="113"/>
      <c r="O346" s="69">
        <f t="shared" si="5"/>
        <v>0</v>
      </c>
      <c r="P346" s="116" t="s">
        <v>1183</v>
      </c>
    </row>
    <row r="347" spans="2:16" ht="45" customHeight="1" outlineLevel="1" x14ac:dyDescent="0.25">
      <c r="B347" s="48" t="s">
        <v>353</v>
      </c>
      <c r="C347" s="48" t="s">
        <v>434</v>
      </c>
      <c r="D347" s="13"/>
      <c r="E347" s="118" t="s">
        <v>933</v>
      </c>
      <c r="F347" s="49" t="s">
        <v>12</v>
      </c>
      <c r="G347" s="135" t="s">
        <v>11</v>
      </c>
      <c r="H347" s="51" t="s">
        <v>924</v>
      </c>
      <c r="I347" s="5" t="s">
        <v>931</v>
      </c>
      <c r="J347" s="1" t="s">
        <v>8</v>
      </c>
      <c r="K347" s="1" t="s">
        <v>932</v>
      </c>
      <c r="L347" s="4" t="s">
        <v>352</v>
      </c>
      <c r="M347" s="137"/>
      <c r="N347" s="113"/>
      <c r="O347" s="69">
        <f t="shared" si="5"/>
        <v>0</v>
      </c>
      <c r="P347" s="116" t="s">
        <v>1183</v>
      </c>
    </row>
    <row r="348" spans="2:16" ht="24.95" customHeight="1" outlineLevel="1" x14ac:dyDescent="0.25">
      <c r="B348" s="144" t="s">
        <v>353</v>
      </c>
      <c r="C348" s="144" t="s">
        <v>434</v>
      </c>
      <c r="D348" s="160"/>
      <c r="E348" s="171" t="s">
        <v>936</v>
      </c>
      <c r="F348" s="144" t="s">
        <v>194</v>
      </c>
      <c r="G348" s="135" t="s">
        <v>605</v>
      </c>
      <c r="H348" s="170" t="s">
        <v>883</v>
      </c>
      <c r="I348" s="168" t="s">
        <v>937</v>
      </c>
      <c r="J348" s="1" t="s">
        <v>8</v>
      </c>
      <c r="K348" s="1" t="s">
        <v>935</v>
      </c>
      <c r="L348" s="4" t="s">
        <v>934</v>
      </c>
      <c r="M348" s="137"/>
      <c r="N348" s="113"/>
      <c r="O348" s="69">
        <f t="shared" si="5"/>
        <v>0</v>
      </c>
      <c r="P348" s="116" t="s">
        <v>1183</v>
      </c>
    </row>
    <row r="349" spans="2:16" ht="24.95" customHeight="1" outlineLevel="1" x14ac:dyDescent="0.25">
      <c r="B349" s="144"/>
      <c r="C349" s="144"/>
      <c r="D349" s="160"/>
      <c r="E349" s="171"/>
      <c r="F349" s="144"/>
      <c r="G349" s="135" t="s">
        <v>612</v>
      </c>
      <c r="H349" s="170"/>
      <c r="I349" s="168"/>
      <c r="J349" s="1" t="s">
        <v>8</v>
      </c>
      <c r="K349" s="1" t="s">
        <v>938</v>
      </c>
      <c r="L349" s="4" t="s">
        <v>934</v>
      </c>
      <c r="M349" s="137"/>
      <c r="N349" s="113"/>
      <c r="O349" s="69">
        <f t="shared" si="5"/>
        <v>0</v>
      </c>
      <c r="P349" s="116" t="s">
        <v>1183</v>
      </c>
    </row>
    <row r="350" spans="2:16" ht="20.100000000000001" customHeight="1" outlineLevel="1" x14ac:dyDescent="0.25">
      <c r="B350" s="144" t="s">
        <v>353</v>
      </c>
      <c r="C350" s="144" t="s">
        <v>434</v>
      </c>
      <c r="D350" s="160"/>
      <c r="E350" s="171" t="s">
        <v>940</v>
      </c>
      <c r="F350" s="167" t="s">
        <v>378</v>
      </c>
      <c r="G350" s="135" t="s">
        <v>605</v>
      </c>
      <c r="H350" s="170" t="s">
        <v>941</v>
      </c>
      <c r="I350" s="168" t="s">
        <v>937</v>
      </c>
      <c r="J350" s="1" t="s">
        <v>8</v>
      </c>
      <c r="K350" s="1" t="s">
        <v>939</v>
      </c>
      <c r="L350" s="4" t="s">
        <v>352</v>
      </c>
      <c r="M350" s="137"/>
      <c r="N350" s="113"/>
      <c r="O350" s="69">
        <f t="shared" si="5"/>
        <v>0</v>
      </c>
      <c r="P350" s="116" t="s">
        <v>1183</v>
      </c>
    </row>
    <row r="351" spans="2:16" ht="20.100000000000001" customHeight="1" outlineLevel="1" x14ac:dyDescent="0.25">
      <c r="B351" s="144"/>
      <c r="C351" s="144"/>
      <c r="D351" s="160"/>
      <c r="E351" s="171"/>
      <c r="F351" s="167"/>
      <c r="G351" s="135" t="s">
        <v>612</v>
      </c>
      <c r="H351" s="170"/>
      <c r="I351" s="168"/>
      <c r="J351" s="1" t="s">
        <v>8</v>
      </c>
      <c r="K351" s="1" t="s">
        <v>942</v>
      </c>
      <c r="L351" s="4" t="s">
        <v>352</v>
      </c>
      <c r="M351" s="137"/>
      <c r="N351" s="113"/>
      <c r="O351" s="69">
        <f t="shared" si="5"/>
        <v>0</v>
      </c>
      <c r="P351" s="116" t="s">
        <v>1183</v>
      </c>
    </row>
    <row r="352" spans="2:16" ht="20.100000000000001" customHeight="1" outlineLevel="1" x14ac:dyDescent="0.25">
      <c r="B352" s="144" t="s">
        <v>353</v>
      </c>
      <c r="C352" s="144" t="s">
        <v>434</v>
      </c>
      <c r="D352" s="160"/>
      <c r="E352" s="171" t="s">
        <v>944</v>
      </c>
      <c r="F352" s="167" t="s">
        <v>12</v>
      </c>
      <c r="G352" s="135" t="s">
        <v>605</v>
      </c>
      <c r="H352" s="170" t="s">
        <v>941</v>
      </c>
      <c r="I352" s="168" t="s">
        <v>937</v>
      </c>
      <c r="J352" s="1" t="s">
        <v>8</v>
      </c>
      <c r="K352" s="1" t="s">
        <v>943</v>
      </c>
      <c r="L352" s="4" t="s">
        <v>352</v>
      </c>
      <c r="M352" s="137"/>
      <c r="N352" s="113"/>
      <c r="O352" s="69">
        <f t="shared" si="5"/>
        <v>0</v>
      </c>
      <c r="P352" s="116" t="s">
        <v>1183</v>
      </c>
    </row>
    <row r="353" spans="2:16" ht="20.100000000000001" customHeight="1" outlineLevel="1" x14ac:dyDescent="0.25">
      <c r="B353" s="144"/>
      <c r="C353" s="144"/>
      <c r="D353" s="160"/>
      <c r="E353" s="171"/>
      <c r="F353" s="167"/>
      <c r="G353" s="135" t="s">
        <v>612</v>
      </c>
      <c r="H353" s="170"/>
      <c r="I353" s="168"/>
      <c r="J353" s="1" t="s">
        <v>8</v>
      </c>
      <c r="K353" s="1" t="s">
        <v>945</v>
      </c>
      <c r="L353" s="4" t="s">
        <v>352</v>
      </c>
      <c r="M353" s="137"/>
      <c r="N353" s="113"/>
      <c r="O353" s="69">
        <f t="shared" si="5"/>
        <v>0</v>
      </c>
      <c r="P353" s="116" t="s">
        <v>1183</v>
      </c>
    </row>
    <row r="354" spans="2:16" ht="39.75" customHeight="1" outlineLevel="1" x14ac:dyDescent="0.25">
      <c r="B354" s="48" t="s">
        <v>353</v>
      </c>
      <c r="C354" s="48" t="s">
        <v>434</v>
      </c>
      <c r="D354" s="13"/>
      <c r="E354" s="118" t="s">
        <v>437</v>
      </c>
      <c r="F354" s="48" t="s">
        <v>12</v>
      </c>
      <c r="G354" s="135" t="s">
        <v>118</v>
      </c>
      <c r="H354" s="51" t="s">
        <v>3</v>
      </c>
      <c r="I354" s="5" t="s">
        <v>435</v>
      </c>
      <c r="J354" s="1" t="s">
        <v>124</v>
      </c>
      <c r="K354" s="1" t="s">
        <v>436</v>
      </c>
      <c r="L354" s="4" t="s">
        <v>352</v>
      </c>
      <c r="M354" s="138">
        <v>2</v>
      </c>
      <c r="N354" s="113"/>
      <c r="O354" s="69">
        <f t="shared" si="5"/>
        <v>0</v>
      </c>
      <c r="P354" s="116" t="s">
        <v>1183</v>
      </c>
    </row>
    <row r="355" spans="2:16" s="10" customFormat="1" ht="18" customHeight="1" x14ac:dyDescent="0.25">
      <c r="B355" s="7"/>
      <c r="C355" s="151" t="s">
        <v>904</v>
      </c>
      <c r="D355" s="151"/>
      <c r="E355" s="151"/>
      <c r="F355" s="151"/>
      <c r="G355" s="151"/>
      <c r="H355" s="151"/>
      <c r="I355" s="151"/>
      <c r="J355" s="2"/>
      <c r="K355" s="2"/>
      <c r="L355" s="6"/>
      <c r="M355" s="44"/>
      <c r="N355" s="114"/>
      <c r="O355" s="69">
        <f t="shared" si="5"/>
        <v>0</v>
      </c>
      <c r="P355" s="108"/>
    </row>
    <row r="356" spans="2:16" ht="39.950000000000003" customHeight="1" outlineLevel="1" x14ac:dyDescent="0.25">
      <c r="B356" s="48" t="s">
        <v>353</v>
      </c>
      <c r="C356" s="48" t="s">
        <v>904</v>
      </c>
      <c r="D356" s="13"/>
      <c r="E356" s="118" t="s">
        <v>905</v>
      </c>
      <c r="F356" s="49" t="s">
        <v>794</v>
      </c>
      <c r="G356" s="135" t="s">
        <v>11</v>
      </c>
      <c r="H356" s="51" t="s">
        <v>835</v>
      </c>
      <c r="I356" s="5" t="s">
        <v>906</v>
      </c>
      <c r="J356" s="1" t="s">
        <v>8</v>
      </c>
      <c r="K356" s="1" t="s">
        <v>907</v>
      </c>
      <c r="L356" s="4" t="s">
        <v>141</v>
      </c>
      <c r="M356" s="137"/>
      <c r="N356" s="113"/>
      <c r="O356" s="69">
        <f t="shared" si="5"/>
        <v>0</v>
      </c>
      <c r="P356" s="108"/>
    </row>
    <row r="357" spans="2:16" ht="36.950000000000003" customHeight="1" outlineLevel="1" x14ac:dyDescent="0.25">
      <c r="B357" s="144" t="s">
        <v>353</v>
      </c>
      <c r="C357" s="144" t="s">
        <v>904</v>
      </c>
      <c r="D357" s="13"/>
      <c r="E357" s="171" t="s">
        <v>910</v>
      </c>
      <c r="F357" s="48" t="s">
        <v>888</v>
      </c>
      <c r="G357" s="135" t="s">
        <v>11</v>
      </c>
      <c r="H357" s="170" t="s">
        <v>835</v>
      </c>
      <c r="I357" s="168" t="s">
        <v>906</v>
      </c>
      <c r="J357" s="1" t="s">
        <v>8</v>
      </c>
      <c r="K357" s="1" t="s">
        <v>909</v>
      </c>
      <c r="L357" s="4" t="s">
        <v>141</v>
      </c>
      <c r="M357" s="138">
        <v>1</v>
      </c>
      <c r="N357" s="113"/>
      <c r="O357" s="69">
        <f t="shared" si="5"/>
        <v>0</v>
      </c>
      <c r="P357" s="108"/>
    </row>
    <row r="358" spans="2:16" ht="36.950000000000003" customHeight="1" outlineLevel="1" x14ac:dyDescent="0.25">
      <c r="B358" s="144"/>
      <c r="C358" s="144"/>
      <c r="D358" s="13"/>
      <c r="E358" s="171"/>
      <c r="F358" s="48" t="s">
        <v>98</v>
      </c>
      <c r="G358" s="135" t="s">
        <v>11</v>
      </c>
      <c r="H358" s="170"/>
      <c r="I358" s="168"/>
      <c r="J358" s="1" t="s">
        <v>8</v>
      </c>
      <c r="K358" s="1" t="s">
        <v>911</v>
      </c>
      <c r="L358" s="4" t="s">
        <v>141</v>
      </c>
      <c r="M358" s="137"/>
      <c r="N358" s="113"/>
      <c r="O358" s="69">
        <f t="shared" si="5"/>
        <v>0</v>
      </c>
      <c r="P358" s="108"/>
    </row>
    <row r="359" spans="2:16" ht="36.950000000000003" customHeight="1" outlineLevel="1" x14ac:dyDescent="0.25">
      <c r="B359" s="48" t="s">
        <v>353</v>
      </c>
      <c r="C359" s="48" t="s">
        <v>904</v>
      </c>
      <c r="D359" s="13"/>
      <c r="E359" s="118" t="s">
        <v>913</v>
      </c>
      <c r="F359" s="48" t="s">
        <v>98</v>
      </c>
      <c r="G359" s="135" t="s">
        <v>11</v>
      </c>
      <c r="H359" s="51" t="s">
        <v>908</v>
      </c>
      <c r="I359" s="5" t="s">
        <v>906</v>
      </c>
      <c r="J359" s="1" t="s">
        <v>8</v>
      </c>
      <c r="K359" s="1" t="s">
        <v>912</v>
      </c>
      <c r="L359" s="4" t="s">
        <v>141</v>
      </c>
      <c r="M359" s="137"/>
      <c r="N359" s="113"/>
      <c r="O359" s="69">
        <f t="shared" si="5"/>
        <v>0</v>
      </c>
      <c r="P359" s="108"/>
    </row>
    <row r="360" spans="2:16" ht="36.950000000000003" customHeight="1" outlineLevel="1" x14ac:dyDescent="0.25">
      <c r="B360" s="48" t="s">
        <v>353</v>
      </c>
      <c r="C360" s="48" t="s">
        <v>904</v>
      </c>
      <c r="D360" s="13"/>
      <c r="E360" s="118" t="s">
        <v>915</v>
      </c>
      <c r="F360" s="48" t="s">
        <v>704</v>
      </c>
      <c r="G360" s="135" t="s">
        <v>11</v>
      </c>
      <c r="H360" s="51" t="s">
        <v>835</v>
      </c>
      <c r="I360" s="5" t="s">
        <v>906</v>
      </c>
      <c r="J360" s="1" t="s">
        <v>8</v>
      </c>
      <c r="K360" s="1" t="s">
        <v>914</v>
      </c>
      <c r="L360" s="4" t="s">
        <v>37</v>
      </c>
      <c r="M360" s="137"/>
      <c r="N360" s="113"/>
      <c r="O360" s="69">
        <f t="shared" si="5"/>
        <v>0</v>
      </c>
      <c r="P360" s="116" t="s">
        <v>1183</v>
      </c>
    </row>
    <row r="361" spans="2:16" ht="36.950000000000003" customHeight="1" outlineLevel="1" x14ac:dyDescent="0.25">
      <c r="B361" s="48" t="s">
        <v>353</v>
      </c>
      <c r="C361" s="48" t="s">
        <v>904</v>
      </c>
      <c r="D361" s="13"/>
      <c r="E361" s="118" t="s">
        <v>1093</v>
      </c>
      <c r="F361" s="48" t="s">
        <v>24</v>
      </c>
      <c r="G361" s="135" t="s">
        <v>605</v>
      </c>
      <c r="H361" s="51" t="s">
        <v>1094</v>
      </c>
      <c r="I361" s="5" t="s">
        <v>1095</v>
      </c>
      <c r="J361" s="1" t="s">
        <v>8</v>
      </c>
      <c r="K361" s="1" t="s">
        <v>1092</v>
      </c>
      <c r="L361" s="4" t="s">
        <v>37</v>
      </c>
      <c r="M361" s="137"/>
      <c r="N361" s="113"/>
      <c r="O361" s="69">
        <f t="shared" si="5"/>
        <v>0</v>
      </c>
      <c r="P361" s="116" t="s">
        <v>1183</v>
      </c>
    </row>
    <row r="362" spans="2:16" ht="20.100000000000001" customHeight="1" outlineLevel="1" x14ac:dyDescent="0.25">
      <c r="B362" s="144" t="s">
        <v>353</v>
      </c>
      <c r="C362" s="144" t="s">
        <v>904</v>
      </c>
      <c r="D362" s="160"/>
      <c r="E362" s="171" t="s">
        <v>1097</v>
      </c>
      <c r="F362" s="167" t="s">
        <v>12</v>
      </c>
      <c r="G362" s="135" t="s">
        <v>605</v>
      </c>
      <c r="H362" s="170" t="s">
        <v>1098</v>
      </c>
      <c r="I362" s="168" t="s">
        <v>1099</v>
      </c>
      <c r="J362" s="1" t="s">
        <v>8</v>
      </c>
      <c r="K362" s="1" t="s">
        <v>1096</v>
      </c>
      <c r="L362" s="4" t="s">
        <v>37</v>
      </c>
      <c r="M362" s="137"/>
      <c r="N362" s="113"/>
      <c r="O362" s="69">
        <f t="shared" si="5"/>
        <v>0</v>
      </c>
      <c r="P362" s="116" t="s">
        <v>1183</v>
      </c>
    </row>
    <row r="363" spans="2:16" ht="20.100000000000001" customHeight="1" outlineLevel="1" x14ac:dyDescent="0.25">
      <c r="B363" s="144"/>
      <c r="C363" s="144"/>
      <c r="D363" s="160"/>
      <c r="E363" s="171"/>
      <c r="F363" s="167"/>
      <c r="G363" s="135" t="s">
        <v>612</v>
      </c>
      <c r="H363" s="170"/>
      <c r="I363" s="168"/>
      <c r="J363" s="1" t="s">
        <v>8</v>
      </c>
      <c r="K363" s="1" t="s">
        <v>1100</v>
      </c>
      <c r="L363" s="4" t="s">
        <v>37</v>
      </c>
      <c r="M363" s="137"/>
      <c r="N363" s="113"/>
      <c r="O363" s="69">
        <f t="shared" si="5"/>
        <v>0</v>
      </c>
      <c r="P363" s="116" t="s">
        <v>1183</v>
      </c>
    </row>
    <row r="364" spans="2:16" ht="35.1" customHeight="1" outlineLevel="1" x14ac:dyDescent="0.25">
      <c r="B364" s="48" t="s">
        <v>353</v>
      </c>
      <c r="C364" s="48" t="s">
        <v>904</v>
      </c>
      <c r="D364" s="13"/>
      <c r="E364" s="118" t="s">
        <v>1102</v>
      </c>
      <c r="F364" s="48" t="s">
        <v>1103</v>
      </c>
      <c r="G364" s="135" t="s">
        <v>605</v>
      </c>
      <c r="H364" s="51" t="s">
        <v>1098</v>
      </c>
      <c r="I364" s="5" t="s">
        <v>1099</v>
      </c>
      <c r="J364" s="1" t="s">
        <v>8</v>
      </c>
      <c r="K364" s="1" t="s">
        <v>1101</v>
      </c>
      <c r="L364" s="4" t="s">
        <v>37</v>
      </c>
      <c r="M364" s="137"/>
      <c r="N364" s="113"/>
      <c r="O364" s="69">
        <f t="shared" si="5"/>
        <v>0</v>
      </c>
      <c r="P364" s="116" t="s">
        <v>1183</v>
      </c>
    </row>
    <row r="365" spans="2:16" ht="35.1" customHeight="1" outlineLevel="1" x14ac:dyDescent="0.25">
      <c r="B365" s="48" t="s">
        <v>353</v>
      </c>
      <c r="C365" s="48" t="s">
        <v>904</v>
      </c>
      <c r="D365" s="13"/>
      <c r="E365" s="118" t="s">
        <v>1105</v>
      </c>
      <c r="F365" s="48" t="s">
        <v>1106</v>
      </c>
      <c r="G365" s="135" t="s">
        <v>605</v>
      </c>
      <c r="H365" s="51" t="s">
        <v>1107</v>
      </c>
      <c r="I365" s="5" t="s">
        <v>1108</v>
      </c>
      <c r="J365" s="1" t="s">
        <v>8</v>
      </c>
      <c r="K365" s="1" t="s">
        <v>1104</v>
      </c>
      <c r="L365" s="4" t="s">
        <v>141</v>
      </c>
      <c r="M365" s="137"/>
      <c r="N365" s="113"/>
      <c r="O365" s="69">
        <f t="shared" si="5"/>
        <v>0</v>
      </c>
      <c r="P365" s="116" t="s">
        <v>1183</v>
      </c>
    </row>
    <row r="366" spans="2:16" ht="20.100000000000001" customHeight="1" outlineLevel="1" x14ac:dyDescent="0.25">
      <c r="B366" s="144" t="s">
        <v>353</v>
      </c>
      <c r="C366" s="144" t="s">
        <v>904</v>
      </c>
      <c r="D366" s="143"/>
      <c r="E366" s="171" t="s">
        <v>1110</v>
      </c>
      <c r="F366" s="144" t="s">
        <v>856</v>
      </c>
      <c r="G366" s="135" t="s">
        <v>605</v>
      </c>
      <c r="H366" s="170" t="s">
        <v>1111</v>
      </c>
      <c r="I366" s="168" t="s">
        <v>1112</v>
      </c>
      <c r="J366" s="1" t="s">
        <v>8</v>
      </c>
      <c r="K366" s="1" t="s">
        <v>1109</v>
      </c>
      <c r="L366" s="4" t="s">
        <v>141</v>
      </c>
      <c r="M366" s="137"/>
      <c r="N366" s="113"/>
      <c r="O366" s="69">
        <f t="shared" si="5"/>
        <v>0</v>
      </c>
      <c r="P366" s="116" t="s">
        <v>1183</v>
      </c>
    </row>
    <row r="367" spans="2:16" ht="20.100000000000001" customHeight="1" outlineLevel="1" x14ac:dyDescent="0.25">
      <c r="B367" s="144"/>
      <c r="C367" s="144"/>
      <c r="D367" s="143"/>
      <c r="E367" s="171"/>
      <c r="F367" s="144"/>
      <c r="G367" s="135" t="s">
        <v>612</v>
      </c>
      <c r="H367" s="170"/>
      <c r="I367" s="168"/>
      <c r="J367" s="1" t="s">
        <v>8</v>
      </c>
      <c r="K367" s="1" t="s">
        <v>1113</v>
      </c>
      <c r="L367" s="4" t="s">
        <v>141</v>
      </c>
      <c r="M367" s="137"/>
      <c r="N367" s="113"/>
      <c r="O367" s="69">
        <f t="shared" si="5"/>
        <v>0</v>
      </c>
      <c r="P367" s="116" t="s">
        <v>1183</v>
      </c>
    </row>
    <row r="368" spans="2:16" ht="39.950000000000003" customHeight="1" outlineLevel="1" x14ac:dyDescent="0.25">
      <c r="B368" s="48" t="s">
        <v>353</v>
      </c>
      <c r="C368" s="48" t="s">
        <v>904</v>
      </c>
      <c r="D368" s="13"/>
      <c r="E368" s="118" t="s">
        <v>1115</v>
      </c>
      <c r="F368" s="49" t="s">
        <v>888</v>
      </c>
      <c r="G368" s="135" t="s">
        <v>605</v>
      </c>
      <c r="H368" s="51" t="s">
        <v>1098</v>
      </c>
      <c r="I368" s="5" t="s">
        <v>1099</v>
      </c>
      <c r="J368" s="1" t="s">
        <v>8</v>
      </c>
      <c r="K368" s="1" t="s">
        <v>1114</v>
      </c>
      <c r="L368" s="4" t="s">
        <v>141</v>
      </c>
      <c r="M368" s="137"/>
      <c r="N368" s="113"/>
      <c r="O368" s="69">
        <f t="shared" si="5"/>
        <v>0</v>
      </c>
      <c r="P368" s="116" t="s">
        <v>1183</v>
      </c>
    </row>
    <row r="369" spans="2:16" ht="39.950000000000003" customHeight="1" outlineLevel="1" x14ac:dyDescent="0.25">
      <c r="B369" s="48" t="s">
        <v>353</v>
      </c>
      <c r="C369" s="48" t="s">
        <v>904</v>
      </c>
      <c r="D369" s="13"/>
      <c r="E369" s="118" t="s">
        <v>1117</v>
      </c>
      <c r="F369" s="49" t="s">
        <v>888</v>
      </c>
      <c r="G369" s="135" t="s">
        <v>605</v>
      </c>
      <c r="H369" s="51" t="s">
        <v>1098</v>
      </c>
      <c r="I369" s="5" t="s">
        <v>1099</v>
      </c>
      <c r="J369" s="1" t="s">
        <v>8</v>
      </c>
      <c r="K369" s="1" t="s">
        <v>1116</v>
      </c>
      <c r="L369" s="4" t="s">
        <v>141</v>
      </c>
      <c r="M369" s="137"/>
      <c r="N369" s="113"/>
      <c r="O369" s="69">
        <f t="shared" si="5"/>
        <v>0</v>
      </c>
      <c r="P369" s="116" t="s">
        <v>1183</v>
      </c>
    </row>
    <row r="370" spans="2:16" ht="39.950000000000003" customHeight="1" outlineLevel="1" x14ac:dyDescent="0.25">
      <c r="B370" s="48" t="s">
        <v>353</v>
      </c>
      <c r="C370" s="48" t="s">
        <v>904</v>
      </c>
      <c r="D370" s="13"/>
      <c r="E370" s="118" t="s">
        <v>1119</v>
      </c>
      <c r="F370" s="48" t="s">
        <v>856</v>
      </c>
      <c r="G370" s="135" t="s">
        <v>605</v>
      </c>
      <c r="H370" s="51" t="s">
        <v>1111</v>
      </c>
      <c r="I370" s="5" t="s">
        <v>1120</v>
      </c>
      <c r="J370" s="1" t="s">
        <v>8</v>
      </c>
      <c r="K370" s="1" t="s">
        <v>1118</v>
      </c>
      <c r="L370" s="4" t="s">
        <v>141</v>
      </c>
      <c r="M370" s="137"/>
      <c r="N370" s="113"/>
      <c r="O370" s="69">
        <f t="shared" si="5"/>
        <v>0</v>
      </c>
      <c r="P370" s="116" t="s">
        <v>1183</v>
      </c>
    </row>
    <row r="371" spans="2:16" ht="39.950000000000003" customHeight="1" outlineLevel="1" x14ac:dyDescent="0.25">
      <c r="B371" s="48" t="s">
        <v>353</v>
      </c>
      <c r="C371" s="48" t="s">
        <v>904</v>
      </c>
      <c r="D371" s="13"/>
      <c r="E371" s="118" t="s">
        <v>1122</v>
      </c>
      <c r="F371" s="49" t="s">
        <v>12</v>
      </c>
      <c r="G371" s="135" t="s">
        <v>605</v>
      </c>
      <c r="H371" s="51" t="s">
        <v>1098</v>
      </c>
      <c r="I371" s="5" t="s">
        <v>1099</v>
      </c>
      <c r="J371" s="1" t="s">
        <v>8</v>
      </c>
      <c r="K371" s="1" t="s">
        <v>1121</v>
      </c>
      <c r="L371" s="4" t="s">
        <v>141</v>
      </c>
      <c r="M371" s="137"/>
      <c r="N371" s="113"/>
      <c r="O371" s="69">
        <f t="shared" si="5"/>
        <v>0</v>
      </c>
      <c r="P371" s="116" t="s">
        <v>1183</v>
      </c>
    </row>
    <row r="372" spans="2:16" s="10" customFormat="1" ht="19.5" customHeight="1" x14ac:dyDescent="0.25">
      <c r="B372" s="7"/>
      <c r="C372" s="153" t="s">
        <v>946</v>
      </c>
      <c r="D372" s="153"/>
      <c r="E372" s="153"/>
      <c r="F372" s="153"/>
      <c r="G372" s="153"/>
      <c r="H372" s="153"/>
      <c r="I372" s="153"/>
      <c r="J372" s="2"/>
      <c r="K372" s="2"/>
      <c r="L372" s="6"/>
      <c r="M372" s="44"/>
      <c r="N372" s="114"/>
      <c r="O372" s="69">
        <f t="shared" si="5"/>
        <v>0</v>
      </c>
      <c r="P372" s="108"/>
    </row>
    <row r="373" spans="2:16" ht="35.1" customHeight="1" outlineLevel="1" x14ac:dyDescent="0.25">
      <c r="B373" s="144" t="s">
        <v>353</v>
      </c>
      <c r="C373" s="144" t="s">
        <v>946</v>
      </c>
      <c r="D373" s="13"/>
      <c r="E373" s="171" t="s">
        <v>948</v>
      </c>
      <c r="F373" s="49" t="s">
        <v>893</v>
      </c>
      <c r="G373" s="135" t="s">
        <v>50</v>
      </c>
      <c r="H373" s="170" t="s">
        <v>461</v>
      </c>
      <c r="I373" s="168" t="s">
        <v>949</v>
      </c>
      <c r="J373" s="1" t="s">
        <v>8</v>
      </c>
      <c r="K373" s="1" t="s">
        <v>947</v>
      </c>
      <c r="L373" s="4" t="s">
        <v>412</v>
      </c>
      <c r="M373" s="137"/>
      <c r="N373" s="113"/>
      <c r="O373" s="69">
        <f t="shared" si="5"/>
        <v>0</v>
      </c>
      <c r="P373" s="116" t="s">
        <v>1183</v>
      </c>
    </row>
    <row r="374" spans="2:16" ht="35.1" customHeight="1" outlineLevel="1" x14ac:dyDescent="0.25">
      <c r="B374" s="144"/>
      <c r="C374" s="144"/>
      <c r="D374" s="13"/>
      <c r="E374" s="171"/>
      <c r="F374" s="49" t="s">
        <v>888</v>
      </c>
      <c r="G374" s="135" t="s">
        <v>50</v>
      </c>
      <c r="H374" s="170"/>
      <c r="I374" s="168"/>
      <c r="J374" s="1" t="s">
        <v>8</v>
      </c>
      <c r="K374" s="1" t="s">
        <v>950</v>
      </c>
      <c r="L374" s="4" t="s">
        <v>412</v>
      </c>
      <c r="M374" s="137"/>
      <c r="N374" s="113"/>
      <c r="O374" s="69">
        <f t="shared" si="5"/>
        <v>0</v>
      </c>
      <c r="P374" s="108"/>
    </row>
    <row r="375" spans="2:16" ht="35.1" customHeight="1" outlineLevel="1" x14ac:dyDescent="0.25">
      <c r="B375" s="144" t="s">
        <v>353</v>
      </c>
      <c r="C375" s="144" t="s">
        <v>946</v>
      </c>
      <c r="D375" s="13"/>
      <c r="E375" s="171" t="s">
        <v>952</v>
      </c>
      <c r="F375" s="49" t="s">
        <v>893</v>
      </c>
      <c r="G375" s="135" t="s">
        <v>50</v>
      </c>
      <c r="H375" s="170" t="s">
        <v>461</v>
      </c>
      <c r="I375" s="168" t="s">
        <v>953</v>
      </c>
      <c r="J375" s="1" t="s">
        <v>8</v>
      </c>
      <c r="K375" s="1" t="s">
        <v>951</v>
      </c>
      <c r="L375" s="4" t="s">
        <v>412</v>
      </c>
      <c r="M375" s="137"/>
      <c r="N375" s="113"/>
      <c r="O375" s="69">
        <f t="shared" si="5"/>
        <v>0</v>
      </c>
      <c r="P375" s="116" t="s">
        <v>1183</v>
      </c>
    </row>
    <row r="376" spans="2:16" ht="35.1" customHeight="1" outlineLevel="1" x14ac:dyDescent="0.25">
      <c r="B376" s="144"/>
      <c r="C376" s="144"/>
      <c r="D376" s="13"/>
      <c r="E376" s="171"/>
      <c r="F376" s="49" t="s">
        <v>378</v>
      </c>
      <c r="G376" s="135" t="s">
        <v>50</v>
      </c>
      <c r="H376" s="170"/>
      <c r="I376" s="168"/>
      <c r="J376" s="1" t="s">
        <v>8</v>
      </c>
      <c r="K376" s="1" t="s">
        <v>954</v>
      </c>
      <c r="L376" s="4" t="s">
        <v>412</v>
      </c>
      <c r="M376" s="137"/>
      <c r="N376" s="113"/>
      <c r="O376" s="69">
        <f t="shared" si="5"/>
        <v>0</v>
      </c>
      <c r="P376" s="116" t="s">
        <v>1183</v>
      </c>
    </row>
    <row r="377" spans="2:16" ht="35.1" customHeight="1" outlineLevel="1" x14ac:dyDescent="0.25">
      <c r="B377" s="144" t="s">
        <v>353</v>
      </c>
      <c r="C377" s="144" t="s">
        <v>946</v>
      </c>
      <c r="D377" s="13"/>
      <c r="E377" s="171" t="s">
        <v>956</v>
      </c>
      <c r="F377" s="49" t="s">
        <v>378</v>
      </c>
      <c r="G377" s="135" t="s">
        <v>50</v>
      </c>
      <c r="H377" s="170" t="s">
        <v>461</v>
      </c>
      <c r="I377" s="168" t="s">
        <v>957</v>
      </c>
      <c r="J377" s="1" t="s">
        <v>8</v>
      </c>
      <c r="K377" s="1" t="s">
        <v>955</v>
      </c>
      <c r="L377" s="4" t="s">
        <v>412</v>
      </c>
      <c r="M377" s="137"/>
      <c r="N377" s="113"/>
      <c r="O377" s="69">
        <f t="shared" si="5"/>
        <v>0</v>
      </c>
      <c r="P377" s="116" t="s">
        <v>1183</v>
      </c>
    </row>
    <row r="378" spans="2:16" ht="35.1" customHeight="1" outlineLevel="1" x14ac:dyDescent="0.25">
      <c r="B378" s="144"/>
      <c r="C378" s="144"/>
      <c r="D378" s="13"/>
      <c r="E378" s="171"/>
      <c r="F378" s="49" t="s">
        <v>12</v>
      </c>
      <c r="G378" s="135" t="s">
        <v>50</v>
      </c>
      <c r="H378" s="170"/>
      <c r="I378" s="168"/>
      <c r="J378" s="1" t="s">
        <v>8</v>
      </c>
      <c r="K378" s="1" t="s">
        <v>958</v>
      </c>
      <c r="L378" s="4" t="s">
        <v>412</v>
      </c>
      <c r="M378" s="137"/>
      <c r="N378" s="113"/>
      <c r="O378" s="69">
        <f t="shared" si="5"/>
        <v>0</v>
      </c>
      <c r="P378" s="108"/>
    </row>
    <row r="379" spans="2:16" ht="35.1" customHeight="1" outlineLevel="1" x14ac:dyDescent="0.25">
      <c r="B379" s="144" t="s">
        <v>353</v>
      </c>
      <c r="C379" s="144" t="s">
        <v>946</v>
      </c>
      <c r="D379" s="13"/>
      <c r="E379" s="171" t="s">
        <v>960</v>
      </c>
      <c r="F379" s="49" t="s">
        <v>378</v>
      </c>
      <c r="G379" s="135" t="s">
        <v>50</v>
      </c>
      <c r="H379" s="170" t="s">
        <v>461</v>
      </c>
      <c r="I379" s="168" t="s">
        <v>961</v>
      </c>
      <c r="J379" s="1" t="s">
        <v>8</v>
      </c>
      <c r="K379" s="1" t="s">
        <v>962</v>
      </c>
      <c r="L379" s="4" t="s">
        <v>412</v>
      </c>
      <c r="M379" s="137"/>
      <c r="N379" s="113"/>
      <c r="O379" s="69">
        <f t="shared" si="5"/>
        <v>0</v>
      </c>
      <c r="P379" s="116" t="s">
        <v>1183</v>
      </c>
    </row>
    <row r="380" spans="2:16" ht="35.1" customHeight="1" outlineLevel="1" x14ac:dyDescent="0.25">
      <c r="B380" s="144"/>
      <c r="C380" s="144"/>
      <c r="D380" s="13"/>
      <c r="E380" s="171"/>
      <c r="F380" s="49" t="s">
        <v>888</v>
      </c>
      <c r="G380" s="135" t="s">
        <v>50</v>
      </c>
      <c r="H380" s="170"/>
      <c r="I380" s="168"/>
      <c r="J380" s="1" t="s">
        <v>8</v>
      </c>
      <c r="K380" s="1" t="s">
        <v>959</v>
      </c>
      <c r="L380" s="4" t="s">
        <v>412</v>
      </c>
      <c r="M380" s="137"/>
      <c r="N380" s="113"/>
      <c r="O380" s="69">
        <f t="shared" si="5"/>
        <v>0</v>
      </c>
      <c r="P380" s="116" t="s">
        <v>1183</v>
      </c>
    </row>
    <row r="381" spans="2:16" s="10" customFormat="1" x14ac:dyDescent="0.25">
      <c r="B381" s="7"/>
      <c r="C381" s="153" t="s">
        <v>354</v>
      </c>
      <c r="D381" s="153"/>
      <c r="E381" s="153"/>
      <c r="F381" s="153"/>
      <c r="G381" s="153"/>
      <c r="H381" s="153"/>
      <c r="I381" s="153"/>
      <c r="J381" s="2"/>
      <c r="K381" s="2"/>
      <c r="L381" s="6"/>
      <c r="M381" s="44"/>
      <c r="N381" s="114"/>
      <c r="O381" s="69">
        <f t="shared" si="5"/>
        <v>0</v>
      </c>
      <c r="P381" s="108"/>
    </row>
    <row r="382" spans="2:16" ht="12.75" customHeight="1" outlineLevel="1" x14ac:dyDescent="0.25">
      <c r="B382" s="154" t="s">
        <v>353</v>
      </c>
      <c r="C382" s="154" t="s">
        <v>354</v>
      </c>
      <c r="D382" s="148"/>
      <c r="E382" s="173" t="s">
        <v>357</v>
      </c>
      <c r="F382" s="167" t="s">
        <v>117</v>
      </c>
      <c r="G382" s="135" t="s">
        <v>118</v>
      </c>
      <c r="H382" s="154" t="s">
        <v>359</v>
      </c>
      <c r="I382" s="145" t="s">
        <v>355</v>
      </c>
      <c r="J382" s="1" t="s">
        <v>115</v>
      </c>
      <c r="K382" s="1" t="s">
        <v>364</v>
      </c>
      <c r="L382" s="4" t="s">
        <v>352</v>
      </c>
      <c r="M382" s="137"/>
      <c r="N382" s="113"/>
      <c r="O382" s="69">
        <f t="shared" si="5"/>
        <v>0</v>
      </c>
      <c r="P382" s="108"/>
    </row>
    <row r="383" spans="2:16" ht="12.75" customHeight="1" outlineLevel="1" x14ac:dyDescent="0.25">
      <c r="B383" s="155"/>
      <c r="C383" s="155"/>
      <c r="D383" s="172"/>
      <c r="E383" s="174"/>
      <c r="F383" s="167"/>
      <c r="G383" s="135" t="s">
        <v>118</v>
      </c>
      <c r="H383" s="155"/>
      <c r="I383" s="146"/>
      <c r="J383" s="1" t="s">
        <v>115</v>
      </c>
      <c r="K383" s="1" t="s">
        <v>1146</v>
      </c>
      <c r="L383" s="4" t="s">
        <v>352</v>
      </c>
      <c r="M383" s="137"/>
      <c r="N383" s="113"/>
      <c r="O383" s="69">
        <f t="shared" si="5"/>
        <v>0</v>
      </c>
      <c r="P383" s="108"/>
    </row>
    <row r="384" spans="2:16" ht="12.75" customHeight="1" outlineLevel="1" x14ac:dyDescent="0.25">
      <c r="B384" s="155"/>
      <c r="C384" s="155"/>
      <c r="D384" s="172"/>
      <c r="E384" s="174"/>
      <c r="F384" s="167"/>
      <c r="G384" s="135" t="s">
        <v>366</v>
      </c>
      <c r="H384" s="155"/>
      <c r="I384" s="146"/>
      <c r="J384" s="1" t="s">
        <v>115</v>
      </c>
      <c r="K384" s="1" t="s">
        <v>365</v>
      </c>
      <c r="L384" s="4" t="s">
        <v>352</v>
      </c>
      <c r="M384" s="138">
        <v>5</v>
      </c>
      <c r="N384" s="113"/>
      <c r="O384" s="69">
        <f t="shared" si="5"/>
        <v>0</v>
      </c>
      <c r="P384" s="108"/>
    </row>
    <row r="385" spans="2:16" ht="12.75" customHeight="1" outlineLevel="1" x14ac:dyDescent="0.25">
      <c r="B385" s="155"/>
      <c r="C385" s="155"/>
      <c r="D385" s="172"/>
      <c r="E385" s="174"/>
      <c r="F385" s="167"/>
      <c r="G385" s="135" t="s">
        <v>361</v>
      </c>
      <c r="H385" s="155"/>
      <c r="I385" s="146"/>
      <c r="J385" s="1" t="s">
        <v>115</v>
      </c>
      <c r="K385" s="1" t="s">
        <v>367</v>
      </c>
      <c r="L385" s="4" t="s">
        <v>352</v>
      </c>
      <c r="M385" s="138">
        <v>5</v>
      </c>
      <c r="N385" s="113"/>
      <c r="O385" s="69">
        <f t="shared" si="5"/>
        <v>0</v>
      </c>
      <c r="P385" s="108"/>
    </row>
    <row r="386" spans="2:16" ht="12.75" customHeight="1" outlineLevel="1" x14ac:dyDescent="0.25">
      <c r="B386" s="155"/>
      <c r="C386" s="155"/>
      <c r="D386" s="172"/>
      <c r="E386" s="174"/>
      <c r="F386" s="167"/>
      <c r="G386" s="135" t="s">
        <v>363</v>
      </c>
      <c r="H386" s="155"/>
      <c r="I386" s="146"/>
      <c r="J386" s="1" t="s">
        <v>115</v>
      </c>
      <c r="K386" s="1" t="s">
        <v>368</v>
      </c>
      <c r="L386" s="4" t="s">
        <v>352</v>
      </c>
      <c r="M386" s="137"/>
      <c r="N386" s="113"/>
      <c r="O386" s="69">
        <f t="shared" si="5"/>
        <v>0</v>
      </c>
      <c r="P386" s="108"/>
    </row>
    <row r="387" spans="2:16" ht="12.75" customHeight="1" outlineLevel="1" x14ac:dyDescent="0.25">
      <c r="B387" s="155"/>
      <c r="C387" s="155"/>
      <c r="D387" s="172"/>
      <c r="E387" s="174"/>
      <c r="F387" s="49" t="s">
        <v>1148</v>
      </c>
      <c r="G387" s="135" t="s">
        <v>118</v>
      </c>
      <c r="H387" s="155"/>
      <c r="I387" s="146"/>
      <c r="J387" s="1" t="s">
        <v>115</v>
      </c>
      <c r="K387" s="1" t="s">
        <v>1147</v>
      </c>
      <c r="L387" s="4" t="s">
        <v>352</v>
      </c>
      <c r="M387" s="137"/>
      <c r="N387" s="113"/>
      <c r="O387" s="69">
        <f t="shared" si="5"/>
        <v>0</v>
      </c>
      <c r="P387" s="108"/>
    </row>
    <row r="388" spans="2:16" ht="12.75" customHeight="1" outlineLevel="1" x14ac:dyDescent="0.25">
      <c r="B388" s="155"/>
      <c r="C388" s="155"/>
      <c r="D388" s="172"/>
      <c r="E388" s="174"/>
      <c r="F388" s="167" t="s">
        <v>358</v>
      </c>
      <c r="G388" s="135" t="s">
        <v>118</v>
      </c>
      <c r="H388" s="155"/>
      <c r="I388" s="146"/>
      <c r="J388" s="1" t="s">
        <v>115</v>
      </c>
      <c r="K388" s="1" t="s">
        <v>356</v>
      </c>
      <c r="L388" s="4" t="s">
        <v>352</v>
      </c>
      <c r="M388" s="137"/>
      <c r="N388" s="113"/>
      <c r="O388" s="69">
        <f t="shared" si="5"/>
        <v>0</v>
      </c>
      <c r="P388" s="108"/>
    </row>
    <row r="389" spans="2:16" ht="12.75" customHeight="1" outlineLevel="1" x14ac:dyDescent="0.25">
      <c r="B389" s="155"/>
      <c r="C389" s="155"/>
      <c r="D389" s="172"/>
      <c r="E389" s="174"/>
      <c r="F389" s="167"/>
      <c r="G389" s="135" t="s">
        <v>366</v>
      </c>
      <c r="H389" s="155"/>
      <c r="I389" s="146"/>
      <c r="J389" s="1" t="s">
        <v>115</v>
      </c>
      <c r="K389" s="1" t="s">
        <v>373</v>
      </c>
      <c r="L389" s="4" t="s">
        <v>352</v>
      </c>
      <c r="M389" s="138">
        <v>5</v>
      </c>
      <c r="N389" s="113"/>
      <c r="O389" s="69">
        <f t="shared" si="5"/>
        <v>0</v>
      </c>
      <c r="P389" s="108"/>
    </row>
    <row r="390" spans="2:16" ht="12.75" customHeight="1" outlineLevel="1" x14ac:dyDescent="0.25">
      <c r="B390" s="155"/>
      <c r="C390" s="155"/>
      <c r="D390" s="172"/>
      <c r="E390" s="174"/>
      <c r="F390" s="167"/>
      <c r="G390" s="135" t="s">
        <v>361</v>
      </c>
      <c r="H390" s="155"/>
      <c r="I390" s="146"/>
      <c r="J390" s="1" t="s">
        <v>115</v>
      </c>
      <c r="K390" s="1" t="s">
        <v>360</v>
      </c>
      <c r="L390" s="4" t="s">
        <v>352</v>
      </c>
      <c r="M390" s="138">
        <v>5</v>
      </c>
      <c r="N390" s="113"/>
      <c r="O390" s="69">
        <f t="shared" si="5"/>
        <v>0</v>
      </c>
      <c r="P390" s="108"/>
    </row>
    <row r="391" spans="2:16" ht="12.75" customHeight="1" outlineLevel="1" x14ac:dyDescent="0.25">
      <c r="B391" s="155"/>
      <c r="C391" s="155"/>
      <c r="D391" s="172"/>
      <c r="E391" s="174"/>
      <c r="F391" s="167"/>
      <c r="G391" s="135" t="s">
        <v>363</v>
      </c>
      <c r="H391" s="155"/>
      <c r="I391" s="146"/>
      <c r="J391" s="1" t="s">
        <v>115</v>
      </c>
      <c r="K391" s="1" t="s">
        <v>362</v>
      </c>
      <c r="L391" s="4" t="s">
        <v>352</v>
      </c>
      <c r="M391" s="137"/>
      <c r="N391" s="113"/>
      <c r="O391" s="69">
        <f t="shared" si="5"/>
        <v>0</v>
      </c>
      <c r="P391" s="108"/>
    </row>
    <row r="392" spans="2:16" ht="12.75" customHeight="1" outlineLevel="1" x14ac:dyDescent="0.25">
      <c r="B392" s="155"/>
      <c r="C392" s="155"/>
      <c r="D392" s="172"/>
      <c r="E392" s="174"/>
      <c r="F392" s="167" t="s">
        <v>12</v>
      </c>
      <c r="G392" s="135" t="s">
        <v>118</v>
      </c>
      <c r="H392" s="155"/>
      <c r="I392" s="146"/>
      <c r="J392" s="1" t="s">
        <v>115</v>
      </c>
      <c r="K392" s="1" t="s">
        <v>369</v>
      </c>
      <c r="L392" s="4" t="s">
        <v>352</v>
      </c>
      <c r="M392" s="137"/>
      <c r="N392" s="113"/>
      <c r="O392" s="69">
        <f t="shared" si="5"/>
        <v>0</v>
      </c>
      <c r="P392" s="108"/>
    </row>
    <row r="393" spans="2:16" ht="12.75" customHeight="1" outlineLevel="1" x14ac:dyDescent="0.25">
      <c r="B393" s="155"/>
      <c r="C393" s="155"/>
      <c r="D393" s="172"/>
      <c r="E393" s="174"/>
      <c r="F393" s="167"/>
      <c r="G393" s="135" t="s">
        <v>366</v>
      </c>
      <c r="H393" s="155"/>
      <c r="I393" s="146"/>
      <c r="J393" s="1" t="s">
        <v>115</v>
      </c>
      <c r="K393" s="1" t="s">
        <v>370</v>
      </c>
      <c r="L393" s="4" t="s">
        <v>352</v>
      </c>
      <c r="M393" s="137"/>
      <c r="N393" s="113"/>
      <c r="O393" s="69">
        <f t="shared" si="5"/>
        <v>0</v>
      </c>
      <c r="P393" s="108"/>
    </row>
    <row r="394" spans="2:16" ht="12.75" customHeight="1" outlineLevel="1" x14ac:dyDescent="0.25">
      <c r="B394" s="155"/>
      <c r="C394" s="155"/>
      <c r="D394" s="172"/>
      <c r="E394" s="174"/>
      <c r="F394" s="167"/>
      <c r="G394" s="135" t="s">
        <v>361</v>
      </c>
      <c r="H394" s="155"/>
      <c r="I394" s="146"/>
      <c r="J394" s="1" t="s">
        <v>115</v>
      </c>
      <c r="K394" s="1" t="s">
        <v>371</v>
      </c>
      <c r="L394" s="4" t="s">
        <v>352</v>
      </c>
      <c r="M394" s="137"/>
      <c r="N394" s="113"/>
      <c r="O394" s="69">
        <f t="shared" si="5"/>
        <v>0</v>
      </c>
      <c r="P394" s="108"/>
    </row>
    <row r="395" spans="2:16" ht="12.75" customHeight="1" outlineLevel="1" x14ac:dyDescent="0.25">
      <c r="B395" s="156"/>
      <c r="C395" s="156"/>
      <c r="D395" s="149"/>
      <c r="E395" s="175"/>
      <c r="F395" s="167"/>
      <c r="G395" s="135" t="s">
        <v>363</v>
      </c>
      <c r="H395" s="156"/>
      <c r="I395" s="147"/>
      <c r="J395" s="1" t="s">
        <v>115</v>
      </c>
      <c r="K395" s="1" t="s">
        <v>372</v>
      </c>
      <c r="L395" s="4" t="s">
        <v>352</v>
      </c>
      <c r="M395" s="137"/>
      <c r="N395" s="113"/>
      <c r="O395" s="69">
        <f t="shared" si="5"/>
        <v>0</v>
      </c>
      <c r="P395" s="108"/>
    </row>
    <row r="396" spans="2:16" ht="19.5" customHeight="1" outlineLevel="1" x14ac:dyDescent="0.25">
      <c r="B396" s="182" t="s">
        <v>353</v>
      </c>
      <c r="C396" s="144" t="s">
        <v>354</v>
      </c>
      <c r="D396" s="148"/>
      <c r="E396" s="171" t="s">
        <v>413</v>
      </c>
      <c r="F396" s="49" t="s">
        <v>378</v>
      </c>
      <c r="G396" s="135" t="s">
        <v>361</v>
      </c>
      <c r="H396" s="170" t="s">
        <v>414</v>
      </c>
      <c r="I396" s="168" t="s">
        <v>415</v>
      </c>
      <c r="J396" s="1" t="s">
        <v>124</v>
      </c>
      <c r="K396" s="1" t="s">
        <v>416</v>
      </c>
      <c r="L396" s="4" t="s">
        <v>412</v>
      </c>
      <c r="M396" s="139"/>
      <c r="N396" s="113"/>
      <c r="O396" s="69">
        <f t="shared" si="5"/>
        <v>0</v>
      </c>
      <c r="P396" s="108"/>
    </row>
    <row r="397" spans="2:16" ht="19.5" customHeight="1" outlineLevel="1" x14ac:dyDescent="0.25">
      <c r="B397" s="182"/>
      <c r="C397" s="144"/>
      <c r="D397" s="149"/>
      <c r="E397" s="171"/>
      <c r="F397" s="49" t="s">
        <v>12</v>
      </c>
      <c r="G397" s="135" t="s">
        <v>361</v>
      </c>
      <c r="H397" s="170"/>
      <c r="I397" s="168"/>
      <c r="J397" s="1" t="s">
        <v>124</v>
      </c>
      <c r="K397" s="1" t="s">
        <v>417</v>
      </c>
      <c r="L397" s="4" t="s">
        <v>412</v>
      </c>
      <c r="M397" s="137"/>
      <c r="N397" s="113"/>
      <c r="O397" s="69">
        <f t="shared" si="5"/>
        <v>0</v>
      </c>
      <c r="P397" s="108"/>
    </row>
    <row r="398" spans="2:16" ht="50.1" customHeight="1" outlineLevel="1" x14ac:dyDescent="0.25">
      <c r="B398" s="48" t="s">
        <v>353</v>
      </c>
      <c r="C398" s="48" t="s">
        <v>354</v>
      </c>
      <c r="D398" s="16"/>
      <c r="E398" s="118" t="s">
        <v>409</v>
      </c>
      <c r="F398" s="49" t="s">
        <v>378</v>
      </c>
      <c r="G398" s="135" t="s">
        <v>363</v>
      </c>
      <c r="H398" s="51" t="s">
        <v>410</v>
      </c>
      <c r="I398" s="1" t="s">
        <v>408</v>
      </c>
      <c r="J398" s="1" t="s">
        <v>124</v>
      </c>
      <c r="K398" s="1" t="s">
        <v>411</v>
      </c>
      <c r="L398" s="4" t="s">
        <v>396</v>
      </c>
      <c r="M398" s="137"/>
      <c r="N398" s="113"/>
      <c r="O398" s="69">
        <f t="shared" si="5"/>
        <v>0</v>
      </c>
      <c r="P398" s="108"/>
    </row>
    <row r="399" spans="2:16" ht="12.75" customHeight="1" outlineLevel="1" x14ac:dyDescent="0.25">
      <c r="B399" s="144" t="s">
        <v>353</v>
      </c>
      <c r="C399" s="144" t="s">
        <v>354</v>
      </c>
      <c r="D399" s="143"/>
      <c r="E399" s="171" t="s">
        <v>420</v>
      </c>
      <c r="F399" s="49" t="s">
        <v>117</v>
      </c>
      <c r="G399" s="135" t="s">
        <v>366</v>
      </c>
      <c r="H399" s="170" t="s">
        <v>421</v>
      </c>
      <c r="I399" s="168" t="s">
        <v>418</v>
      </c>
      <c r="J399" s="1" t="s">
        <v>124</v>
      </c>
      <c r="K399" s="1" t="s">
        <v>424</v>
      </c>
      <c r="L399" s="4" t="s">
        <v>374</v>
      </c>
      <c r="M399" s="139"/>
      <c r="N399" s="113"/>
      <c r="O399" s="69">
        <f t="shared" si="5"/>
        <v>0</v>
      </c>
      <c r="P399" s="108"/>
    </row>
    <row r="400" spans="2:16" ht="12.75" customHeight="1" outlineLevel="1" x14ac:dyDescent="0.25">
      <c r="B400" s="144"/>
      <c r="C400" s="144"/>
      <c r="D400" s="143"/>
      <c r="E400" s="171"/>
      <c r="F400" s="167" t="s">
        <v>378</v>
      </c>
      <c r="G400" s="135" t="s">
        <v>118</v>
      </c>
      <c r="H400" s="170"/>
      <c r="I400" s="168"/>
      <c r="J400" s="1" t="s">
        <v>124</v>
      </c>
      <c r="K400" s="1" t="s">
        <v>419</v>
      </c>
      <c r="L400" s="4" t="s">
        <v>374</v>
      </c>
      <c r="M400" s="137"/>
      <c r="N400" s="113"/>
      <c r="O400" s="69">
        <f t="shared" si="5"/>
        <v>0</v>
      </c>
      <c r="P400" s="108"/>
    </row>
    <row r="401" spans="2:16" ht="12.75" customHeight="1" outlineLevel="1" x14ac:dyDescent="0.25">
      <c r="B401" s="144"/>
      <c r="C401" s="144"/>
      <c r="D401" s="143"/>
      <c r="E401" s="171"/>
      <c r="F401" s="167"/>
      <c r="G401" s="135" t="s">
        <v>366</v>
      </c>
      <c r="H401" s="170"/>
      <c r="I401" s="168"/>
      <c r="J401" s="1" t="s">
        <v>124</v>
      </c>
      <c r="K401" s="1" t="s">
        <v>422</v>
      </c>
      <c r="L401" s="4" t="s">
        <v>374</v>
      </c>
      <c r="M401" s="137"/>
      <c r="N401" s="113"/>
      <c r="O401" s="69">
        <f t="shared" ref="O401:O464" si="6">N401*L401</f>
        <v>0</v>
      </c>
      <c r="P401" s="108"/>
    </row>
    <row r="402" spans="2:16" ht="12.75" customHeight="1" outlineLevel="1" x14ac:dyDescent="0.25">
      <c r="B402" s="144"/>
      <c r="C402" s="144"/>
      <c r="D402" s="143"/>
      <c r="E402" s="171"/>
      <c r="F402" s="167"/>
      <c r="G402" s="135" t="s">
        <v>361</v>
      </c>
      <c r="H402" s="170"/>
      <c r="I402" s="168"/>
      <c r="J402" s="1" t="s">
        <v>124</v>
      </c>
      <c r="K402" s="1" t="s">
        <v>423</v>
      </c>
      <c r="L402" s="4" t="s">
        <v>374</v>
      </c>
      <c r="M402" s="137"/>
      <c r="N402" s="113"/>
      <c r="O402" s="69">
        <f t="shared" si="6"/>
        <v>0</v>
      </c>
      <c r="P402" s="108"/>
    </row>
    <row r="403" spans="2:16" ht="12.75" customHeight="1" outlineLevel="1" x14ac:dyDescent="0.25">
      <c r="B403" s="144"/>
      <c r="C403" s="144"/>
      <c r="D403" s="143"/>
      <c r="E403" s="171"/>
      <c r="F403" s="167" t="s">
        <v>12</v>
      </c>
      <c r="G403" s="135" t="s">
        <v>118</v>
      </c>
      <c r="H403" s="170"/>
      <c r="I403" s="168"/>
      <c r="J403" s="1" t="s">
        <v>124</v>
      </c>
      <c r="K403" s="1" t="s">
        <v>425</v>
      </c>
      <c r="L403" s="4" t="s">
        <v>374</v>
      </c>
      <c r="M403" s="137"/>
      <c r="N403" s="113"/>
      <c r="O403" s="69">
        <f t="shared" si="6"/>
        <v>0</v>
      </c>
      <c r="P403" s="108"/>
    </row>
    <row r="404" spans="2:16" ht="12.75" customHeight="1" outlineLevel="1" x14ac:dyDescent="0.25">
      <c r="B404" s="144"/>
      <c r="C404" s="144"/>
      <c r="D404" s="143"/>
      <c r="E404" s="171"/>
      <c r="F404" s="167"/>
      <c r="G404" s="135" t="s">
        <v>366</v>
      </c>
      <c r="H404" s="170"/>
      <c r="I404" s="168"/>
      <c r="J404" s="1" t="s">
        <v>124</v>
      </c>
      <c r="K404" s="1" t="s">
        <v>426</v>
      </c>
      <c r="L404" s="4" t="s">
        <v>374</v>
      </c>
      <c r="M404" s="137"/>
      <c r="N404" s="113"/>
      <c r="O404" s="69">
        <f t="shared" si="6"/>
        <v>0</v>
      </c>
      <c r="P404" s="108"/>
    </row>
    <row r="405" spans="2:16" ht="12.75" customHeight="1" outlineLevel="1" x14ac:dyDescent="0.25">
      <c r="B405" s="144"/>
      <c r="C405" s="144"/>
      <c r="D405" s="143"/>
      <c r="E405" s="171"/>
      <c r="F405" s="167"/>
      <c r="G405" s="135" t="s">
        <v>363</v>
      </c>
      <c r="H405" s="170"/>
      <c r="I405" s="168"/>
      <c r="J405" s="1" t="s">
        <v>124</v>
      </c>
      <c r="K405" s="1" t="s">
        <v>427</v>
      </c>
      <c r="L405" s="4" t="s">
        <v>374</v>
      </c>
      <c r="M405" s="137"/>
      <c r="N405" s="113"/>
      <c r="O405" s="69">
        <f t="shared" si="6"/>
        <v>0</v>
      </c>
      <c r="P405" s="108"/>
    </row>
    <row r="406" spans="2:16" ht="12.75" customHeight="1" outlineLevel="1" x14ac:dyDescent="0.25">
      <c r="B406" s="144" t="s">
        <v>353</v>
      </c>
      <c r="C406" s="144" t="s">
        <v>354</v>
      </c>
      <c r="D406" s="143"/>
      <c r="E406" s="171" t="s">
        <v>397</v>
      </c>
      <c r="F406" s="49" t="s">
        <v>117</v>
      </c>
      <c r="G406" s="135" t="s">
        <v>361</v>
      </c>
      <c r="H406" s="170" t="s">
        <v>119</v>
      </c>
      <c r="I406" s="168" t="s">
        <v>398</v>
      </c>
      <c r="J406" s="1" t="s">
        <v>115</v>
      </c>
      <c r="K406" s="1" t="s">
        <v>403</v>
      </c>
      <c r="L406" s="4" t="s">
        <v>396</v>
      </c>
      <c r="M406" s="137"/>
      <c r="N406" s="113"/>
      <c r="O406" s="69">
        <f t="shared" si="6"/>
        <v>0</v>
      </c>
      <c r="P406" s="116" t="s">
        <v>1183</v>
      </c>
    </row>
    <row r="407" spans="2:16" ht="12.75" customHeight="1" outlineLevel="1" x14ac:dyDescent="0.25">
      <c r="B407" s="144"/>
      <c r="C407" s="144"/>
      <c r="D407" s="143"/>
      <c r="E407" s="171"/>
      <c r="F407" s="167" t="s">
        <v>378</v>
      </c>
      <c r="G407" s="135" t="s">
        <v>118</v>
      </c>
      <c r="H407" s="170"/>
      <c r="I407" s="168"/>
      <c r="J407" s="1" t="s">
        <v>115</v>
      </c>
      <c r="K407" s="1" t="s">
        <v>399</v>
      </c>
      <c r="L407" s="4" t="s">
        <v>396</v>
      </c>
      <c r="M407" s="137"/>
      <c r="N407" s="113"/>
      <c r="O407" s="69">
        <f t="shared" si="6"/>
        <v>0</v>
      </c>
      <c r="P407" s="116" t="s">
        <v>1183</v>
      </c>
    </row>
    <row r="408" spans="2:16" ht="12.75" customHeight="1" outlineLevel="1" x14ac:dyDescent="0.25">
      <c r="B408" s="144"/>
      <c r="C408" s="144"/>
      <c r="D408" s="143"/>
      <c r="E408" s="171"/>
      <c r="F408" s="167"/>
      <c r="G408" s="135" t="s">
        <v>366</v>
      </c>
      <c r="H408" s="170"/>
      <c r="I408" s="168"/>
      <c r="J408" s="1" t="s">
        <v>115</v>
      </c>
      <c r="K408" s="1" t="s">
        <v>400</v>
      </c>
      <c r="L408" s="4" t="s">
        <v>396</v>
      </c>
      <c r="M408" s="137"/>
      <c r="N408" s="113"/>
      <c r="O408" s="69">
        <f t="shared" si="6"/>
        <v>0</v>
      </c>
      <c r="P408" s="116" t="s">
        <v>1183</v>
      </c>
    </row>
    <row r="409" spans="2:16" ht="12.75" customHeight="1" outlineLevel="1" x14ac:dyDescent="0.25">
      <c r="B409" s="144"/>
      <c r="C409" s="144"/>
      <c r="D409" s="143"/>
      <c r="E409" s="171"/>
      <c r="F409" s="167"/>
      <c r="G409" s="135" t="s">
        <v>361</v>
      </c>
      <c r="H409" s="170"/>
      <c r="I409" s="168"/>
      <c r="J409" s="1" t="s">
        <v>115</v>
      </c>
      <c r="K409" s="1" t="s">
        <v>401</v>
      </c>
      <c r="L409" s="4" t="s">
        <v>396</v>
      </c>
      <c r="M409" s="137"/>
      <c r="N409" s="113"/>
      <c r="O409" s="69">
        <f t="shared" si="6"/>
        <v>0</v>
      </c>
      <c r="P409" s="116" t="s">
        <v>1183</v>
      </c>
    </row>
    <row r="410" spans="2:16" ht="12.75" customHeight="1" outlineLevel="1" x14ac:dyDescent="0.25">
      <c r="B410" s="144"/>
      <c r="C410" s="144"/>
      <c r="D410" s="143"/>
      <c r="E410" s="171"/>
      <c r="F410" s="167"/>
      <c r="G410" s="135" t="s">
        <v>363</v>
      </c>
      <c r="H410" s="170"/>
      <c r="I410" s="168"/>
      <c r="J410" s="1" t="s">
        <v>115</v>
      </c>
      <c r="K410" s="1" t="s">
        <v>402</v>
      </c>
      <c r="L410" s="4" t="s">
        <v>396</v>
      </c>
      <c r="M410" s="137"/>
      <c r="N410" s="113"/>
      <c r="O410" s="69">
        <f t="shared" si="6"/>
        <v>0</v>
      </c>
      <c r="P410" s="116" t="s">
        <v>1183</v>
      </c>
    </row>
    <row r="411" spans="2:16" ht="12.75" customHeight="1" outlineLevel="1" x14ac:dyDescent="0.25">
      <c r="B411" s="144"/>
      <c r="C411" s="144"/>
      <c r="D411" s="143"/>
      <c r="E411" s="171"/>
      <c r="F411" s="167" t="s">
        <v>12</v>
      </c>
      <c r="G411" s="135" t="s">
        <v>118</v>
      </c>
      <c r="H411" s="170"/>
      <c r="I411" s="168"/>
      <c r="J411" s="1" t="s">
        <v>115</v>
      </c>
      <c r="K411" s="1" t="s">
        <v>404</v>
      </c>
      <c r="L411" s="4" t="s">
        <v>396</v>
      </c>
      <c r="M411" s="137"/>
      <c r="N411" s="113"/>
      <c r="O411" s="69">
        <f t="shared" si="6"/>
        <v>0</v>
      </c>
      <c r="P411" s="108"/>
    </row>
    <row r="412" spans="2:16" ht="12.75" customHeight="1" outlineLevel="1" x14ac:dyDescent="0.25">
      <c r="B412" s="144"/>
      <c r="C412" s="144"/>
      <c r="D412" s="143"/>
      <c r="E412" s="171"/>
      <c r="F412" s="167"/>
      <c r="G412" s="135" t="s">
        <v>366</v>
      </c>
      <c r="H412" s="170"/>
      <c r="I412" s="168"/>
      <c r="J412" s="1" t="s">
        <v>115</v>
      </c>
      <c r="K412" s="1" t="s">
        <v>405</v>
      </c>
      <c r="L412" s="4" t="s">
        <v>396</v>
      </c>
      <c r="M412" s="137"/>
      <c r="N412" s="113"/>
      <c r="O412" s="69">
        <f t="shared" si="6"/>
        <v>0</v>
      </c>
      <c r="P412" s="108"/>
    </row>
    <row r="413" spans="2:16" ht="12.75" customHeight="1" outlineLevel="1" x14ac:dyDescent="0.25">
      <c r="B413" s="144"/>
      <c r="C413" s="144"/>
      <c r="D413" s="143"/>
      <c r="E413" s="171"/>
      <c r="F413" s="167"/>
      <c r="G413" s="135" t="s">
        <v>361</v>
      </c>
      <c r="H413" s="170"/>
      <c r="I413" s="168"/>
      <c r="J413" s="1" t="s">
        <v>115</v>
      </c>
      <c r="K413" s="1" t="s">
        <v>406</v>
      </c>
      <c r="L413" s="4" t="s">
        <v>396</v>
      </c>
      <c r="M413" s="137"/>
      <c r="N413" s="113"/>
      <c r="O413" s="69">
        <f t="shared" si="6"/>
        <v>0</v>
      </c>
      <c r="P413" s="108"/>
    </row>
    <row r="414" spans="2:16" ht="12.75" customHeight="1" outlineLevel="1" x14ac:dyDescent="0.25">
      <c r="B414" s="144"/>
      <c r="C414" s="144"/>
      <c r="D414" s="143"/>
      <c r="E414" s="171"/>
      <c r="F414" s="167"/>
      <c r="G414" s="135" t="s">
        <v>363</v>
      </c>
      <c r="H414" s="170"/>
      <c r="I414" s="168"/>
      <c r="J414" s="1" t="s">
        <v>115</v>
      </c>
      <c r="K414" s="1" t="s">
        <v>407</v>
      </c>
      <c r="L414" s="4" t="s">
        <v>396</v>
      </c>
      <c r="M414" s="137"/>
      <c r="N414" s="113"/>
      <c r="O414" s="69">
        <f t="shared" si="6"/>
        <v>0</v>
      </c>
      <c r="P414" s="108"/>
    </row>
    <row r="415" spans="2:16" ht="9.9499999999999993" customHeight="1" outlineLevel="1" x14ac:dyDescent="0.25">
      <c r="B415" s="144" t="s">
        <v>353</v>
      </c>
      <c r="C415" s="144" t="s">
        <v>354</v>
      </c>
      <c r="D415" s="143"/>
      <c r="E415" s="171" t="s">
        <v>375</v>
      </c>
      <c r="F415" s="167" t="s">
        <v>378</v>
      </c>
      <c r="G415" s="135" t="s">
        <v>118</v>
      </c>
      <c r="H415" s="170" t="s">
        <v>119</v>
      </c>
      <c r="I415" s="168" t="s">
        <v>376</v>
      </c>
      <c r="J415" s="1" t="s">
        <v>115</v>
      </c>
      <c r="K415" s="1" t="s">
        <v>377</v>
      </c>
      <c r="L415" s="4" t="s">
        <v>374</v>
      </c>
      <c r="M415" s="137"/>
      <c r="N415" s="113"/>
      <c r="O415" s="69">
        <f t="shared" si="6"/>
        <v>0</v>
      </c>
      <c r="P415" s="116" t="s">
        <v>1183</v>
      </c>
    </row>
    <row r="416" spans="2:16" ht="9.9499999999999993" customHeight="1" outlineLevel="1" x14ac:dyDescent="0.25">
      <c r="B416" s="144"/>
      <c r="C416" s="144"/>
      <c r="D416" s="143"/>
      <c r="E416" s="171"/>
      <c r="F416" s="167"/>
      <c r="G416" s="135" t="s">
        <v>366</v>
      </c>
      <c r="H416" s="170"/>
      <c r="I416" s="168"/>
      <c r="J416" s="1" t="s">
        <v>115</v>
      </c>
      <c r="K416" s="1" t="s">
        <v>379</v>
      </c>
      <c r="L416" s="4" t="s">
        <v>374</v>
      </c>
      <c r="M416" s="137"/>
      <c r="N416" s="113"/>
      <c r="O416" s="69">
        <f t="shared" si="6"/>
        <v>0</v>
      </c>
      <c r="P416" s="116" t="s">
        <v>1183</v>
      </c>
    </row>
    <row r="417" spans="2:16" ht="9.9499999999999993" customHeight="1" outlineLevel="1" x14ac:dyDescent="0.25">
      <c r="B417" s="144"/>
      <c r="C417" s="144"/>
      <c r="D417" s="143"/>
      <c r="E417" s="171"/>
      <c r="F417" s="167"/>
      <c r="G417" s="135" t="s">
        <v>361</v>
      </c>
      <c r="H417" s="170"/>
      <c r="I417" s="168"/>
      <c r="J417" s="1" t="s">
        <v>115</v>
      </c>
      <c r="K417" s="1" t="s">
        <v>380</v>
      </c>
      <c r="L417" s="4" t="s">
        <v>374</v>
      </c>
      <c r="M417" s="137"/>
      <c r="N417" s="113"/>
      <c r="O417" s="69">
        <f t="shared" si="6"/>
        <v>0</v>
      </c>
      <c r="P417" s="116" t="s">
        <v>1183</v>
      </c>
    </row>
    <row r="418" spans="2:16" ht="9.9499999999999993" customHeight="1" outlineLevel="1" x14ac:dyDescent="0.25">
      <c r="B418" s="144"/>
      <c r="C418" s="144"/>
      <c r="D418" s="143"/>
      <c r="E418" s="171"/>
      <c r="F418" s="167"/>
      <c r="G418" s="135" t="s">
        <v>363</v>
      </c>
      <c r="H418" s="170"/>
      <c r="I418" s="168"/>
      <c r="J418" s="1" t="s">
        <v>115</v>
      </c>
      <c r="K418" s="1" t="s">
        <v>381</v>
      </c>
      <c r="L418" s="4" t="s">
        <v>374</v>
      </c>
      <c r="M418" s="137"/>
      <c r="N418" s="113"/>
      <c r="O418" s="69">
        <f t="shared" si="6"/>
        <v>0</v>
      </c>
      <c r="P418" s="116" t="s">
        <v>1183</v>
      </c>
    </row>
    <row r="419" spans="2:16" ht="9.9499999999999993" customHeight="1" outlineLevel="1" x14ac:dyDescent="0.25">
      <c r="B419" s="144"/>
      <c r="C419" s="144"/>
      <c r="D419" s="143"/>
      <c r="E419" s="171"/>
      <c r="F419" s="167" t="s">
        <v>12</v>
      </c>
      <c r="G419" s="135" t="s">
        <v>118</v>
      </c>
      <c r="H419" s="170"/>
      <c r="I419" s="168"/>
      <c r="J419" s="1" t="s">
        <v>115</v>
      </c>
      <c r="K419" s="1" t="s">
        <v>382</v>
      </c>
      <c r="L419" s="4" t="s">
        <v>374</v>
      </c>
      <c r="M419" s="137"/>
      <c r="N419" s="113"/>
      <c r="O419" s="69">
        <f t="shared" si="6"/>
        <v>0</v>
      </c>
      <c r="P419" s="108"/>
    </row>
    <row r="420" spans="2:16" ht="9.9499999999999993" customHeight="1" outlineLevel="1" x14ac:dyDescent="0.25">
      <c r="B420" s="144"/>
      <c r="C420" s="144"/>
      <c r="D420" s="143"/>
      <c r="E420" s="171"/>
      <c r="F420" s="167"/>
      <c r="G420" s="135" t="s">
        <v>366</v>
      </c>
      <c r="H420" s="170"/>
      <c r="I420" s="168"/>
      <c r="J420" s="1" t="s">
        <v>115</v>
      </c>
      <c r="K420" s="1" t="s">
        <v>383</v>
      </c>
      <c r="L420" s="4" t="s">
        <v>374</v>
      </c>
      <c r="M420" s="137"/>
      <c r="N420" s="113"/>
      <c r="O420" s="69">
        <f t="shared" si="6"/>
        <v>0</v>
      </c>
      <c r="P420" s="108"/>
    </row>
    <row r="421" spans="2:16" ht="9.9499999999999993" customHeight="1" outlineLevel="1" x14ac:dyDescent="0.25">
      <c r="B421" s="144"/>
      <c r="C421" s="144"/>
      <c r="D421" s="143"/>
      <c r="E421" s="171"/>
      <c r="F421" s="167"/>
      <c r="G421" s="135" t="s">
        <v>361</v>
      </c>
      <c r="H421" s="170"/>
      <c r="I421" s="168"/>
      <c r="J421" s="1" t="s">
        <v>115</v>
      </c>
      <c r="K421" s="1" t="s">
        <v>384</v>
      </c>
      <c r="L421" s="4" t="s">
        <v>374</v>
      </c>
      <c r="M421" s="137"/>
      <c r="N421" s="113"/>
      <c r="O421" s="69">
        <f t="shared" si="6"/>
        <v>0</v>
      </c>
      <c r="P421" s="108"/>
    </row>
    <row r="422" spans="2:16" ht="12" customHeight="1" outlineLevel="1" x14ac:dyDescent="0.25">
      <c r="B422" s="144" t="s">
        <v>353</v>
      </c>
      <c r="C422" s="144" t="s">
        <v>354</v>
      </c>
      <c r="D422" s="143"/>
      <c r="E422" s="171" t="s">
        <v>386</v>
      </c>
      <c r="F422" s="167" t="s">
        <v>117</v>
      </c>
      <c r="G422" s="135" t="s">
        <v>366</v>
      </c>
      <c r="H422" s="170" t="s">
        <v>119</v>
      </c>
      <c r="I422" s="168" t="s">
        <v>387</v>
      </c>
      <c r="J422" s="1" t="s">
        <v>115</v>
      </c>
      <c r="K422" s="1" t="s">
        <v>392</v>
      </c>
      <c r="L422" s="4" t="s">
        <v>385</v>
      </c>
      <c r="M422" s="137"/>
      <c r="N422" s="113"/>
      <c r="O422" s="69">
        <f t="shared" si="6"/>
        <v>0</v>
      </c>
      <c r="P422" s="116" t="s">
        <v>1183</v>
      </c>
    </row>
    <row r="423" spans="2:16" ht="12" customHeight="1" outlineLevel="1" x14ac:dyDescent="0.25">
      <c r="B423" s="144"/>
      <c r="C423" s="144"/>
      <c r="D423" s="143"/>
      <c r="E423" s="171"/>
      <c r="F423" s="167"/>
      <c r="G423" s="135" t="s">
        <v>363</v>
      </c>
      <c r="H423" s="170"/>
      <c r="I423" s="168"/>
      <c r="J423" s="1" t="s">
        <v>115</v>
      </c>
      <c r="K423" s="1" t="s">
        <v>393</v>
      </c>
      <c r="L423" s="4" t="s">
        <v>385</v>
      </c>
      <c r="M423" s="137"/>
      <c r="N423" s="113"/>
      <c r="O423" s="69">
        <f t="shared" si="6"/>
        <v>0</v>
      </c>
      <c r="P423" s="116" t="s">
        <v>1183</v>
      </c>
    </row>
    <row r="424" spans="2:16" ht="12" customHeight="1" outlineLevel="1" x14ac:dyDescent="0.25">
      <c r="B424" s="144"/>
      <c r="C424" s="144"/>
      <c r="D424" s="143"/>
      <c r="E424" s="171"/>
      <c r="F424" s="167" t="s">
        <v>378</v>
      </c>
      <c r="G424" s="135" t="s">
        <v>366</v>
      </c>
      <c r="H424" s="170"/>
      <c r="I424" s="168"/>
      <c r="J424" s="1" t="s">
        <v>115</v>
      </c>
      <c r="K424" s="1" t="s">
        <v>389</v>
      </c>
      <c r="L424" s="4" t="s">
        <v>385</v>
      </c>
      <c r="M424" s="137"/>
      <c r="N424" s="113"/>
      <c r="O424" s="69">
        <f t="shared" si="6"/>
        <v>0</v>
      </c>
      <c r="P424" s="116" t="s">
        <v>1183</v>
      </c>
    </row>
    <row r="425" spans="2:16" ht="12" customHeight="1" outlineLevel="1" x14ac:dyDescent="0.25">
      <c r="B425" s="144"/>
      <c r="C425" s="144"/>
      <c r="D425" s="143"/>
      <c r="E425" s="171"/>
      <c r="F425" s="167"/>
      <c r="G425" s="135" t="s">
        <v>361</v>
      </c>
      <c r="H425" s="170"/>
      <c r="I425" s="168"/>
      <c r="J425" s="1" t="s">
        <v>115</v>
      </c>
      <c r="K425" s="1" t="s">
        <v>390</v>
      </c>
      <c r="L425" s="4" t="s">
        <v>385</v>
      </c>
      <c r="M425" s="137"/>
      <c r="N425" s="113"/>
      <c r="O425" s="69">
        <f t="shared" si="6"/>
        <v>0</v>
      </c>
      <c r="P425" s="116" t="s">
        <v>1183</v>
      </c>
    </row>
    <row r="426" spans="2:16" ht="12" customHeight="1" outlineLevel="1" x14ac:dyDescent="0.25">
      <c r="B426" s="144"/>
      <c r="C426" s="144"/>
      <c r="D426" s="143"/>
      <c r="E426" s="171"/>
      <c r="F426" s="167"/>
      <c r="G426" s="135" t="s">
        <v>363</v>
      </c>
      <c r="H426" s="170"/>
      <c r="I426" s="168"/>
      <c r="J426" s="1" t="s">
        <v>115</v>
      </c>
      <c r="K426" s="1" t="s">
        <v>391</v>
      </c>
      <c r="L426" s="4" t="s">
        <v>385</v>
      </c>
      <c r="M426" s="137"/>
      <c r="N426" s="113"/>
      <c r="O426" s="69">
        <f t="shared" si="6"/>
        <v>0</v>
      </c>
      <c r="P426" s="116" t="s">
        <v>1183</v>
      </c>
    </row>
    <row r="427" spans="2:16" ht="12" customHeight="1" outlineLevel="1" x14ac:dyDescent="0.25">
      <c r="B427" s="144"/>
      <c r="C427" s="144"/>
      <c r="D427" s="143"/>
      <c r="E427" s="171"/>
      <c r="F427" s="49" t="s">
        <v>16</v>
      </c>
      <c r="G427" s="135" t="s">
        <v>363</v>
      </c>
      <c r="H427" s="170"/>
      <c r="I427" s="168"/>
      <c r="J427" s="5" t="s">
        <v>115</v>
      </c>
      <c r="K427" s="1" t="s">
        <v>394</v>
      </c>
      <c r="L427" s="4" t="s">
        <v>385</v>
      </c>
      <c r="M427" s="137"/>
      <c r="N427" s="113"/>
      <c r="O427" s="69">
        <f t="shared" si="6"/>
        <v>0</v>
      </c>
      <c r="P427" s="108"/>
    </row>
    <row r="428" spans="2:16" ht="12" customHeight="1" outlineLevel="1" x14ac:dyDescent="0.25">
      <c r="B428" s="144"/>
      <c r="C428" s="144"/>
      <c r="D428" s="143"/>
      <c r="E428" s="171"/>
      <c r="F428" s="49" t="s">
        <v>358</v>
      </c>
      <c r="G428" s="135" t="s">
        <v>363</v>
      </c>
      <c r="H428" s="170"/>
      <c r="I428" s="168"/>
      <c r="J428" s="5" t="s">
        <v>115</v>
      </c>
      <c r="K428" s="1" t="s">
        <v>388</v>
      </c>
      <c r="L428" s="4" t="s">
        <v>385</v>
      </c>
      <c r="M428" s="137"/>
      <c r="N428" s="113"/>
      <c r="O428" s="69">
        <f t="shared" si="6"/>
        <v>0</v>
      </c>
      <c r="P428" s="108"/>
    </row>
    <row r="429" spans="2:16" ht="12" customHeight="1" outlineLevel="1" x14ac:dyDescent="0.25">
      <c r="B429" s="144"/>
      <c r="C429" s="144"/>
      <c r="D429" s="143"/>
      <c r="E429" s="171"/>
      <c r="F429" s="49" t="s">
        <v>12</v>
      </c>
      <c r="G429" s="135" t="s">
        <v>363</v>
      </c>
      <c r="H429" s="170"/>
      <c r="I429" s="168"/>
      <c r="J429" s="5" t="s">
        <v>115</v>
      </c>
      <c r="K429" s="1" t="s">
        <v>395</v>
      </c>
      <c r="L429" s="4" t="s">
        <v>385</v>
      </c>
      <c r="M429" s="137"/>
      <c r="N429" s="113"/>
      <c r="O429" s="69">
        <f t="shared" si="6"/>
        <v>0</v>
      </c>
      <c r="P429" s="116" t="s">
        <v>1183</v>
      </c>
    </row>
    <row r="430" spans="2:16" ht="21.75" customHeight="1" outlineLevel="1" x14ac:dyDescent="0.25">
      <c r="B430" s="144" t="s">
        <v>353</v>
      </c>
      <c r="C430" s="144" t="s">
        <v>354</v>
      </c>
      <c r="D430" s="143"/>
      <c r="E430" s="171" t="s">
        <v>430</v>
      </c>
      <c r="F430" s="49" t="s">
        <v>378</v>
      </c>
      <c r="G430" s="135" t="s">
        <v>363</v>
      </c>
      <c r="H430" s="170" t="s">
        <v>414</v>
      </c>
      <c r="I430" s="168" t="s">
        <v>429</v>
      </c>
      <c r="J430" s="1" t="s">
        <v>124</v>
      </c>
      <c r="K430" s="1" t="s">
        <v>431</v>
      </c>
      <c r="L430" s="4" t="s">
        <v>428</v>
      </c>
      <c r="M430" s="137"/>
      <c r="N430" s="113"/>
      <c r="O430" s="69">
        <f t="shared" si="6"/>
        <v>0</v>
      </c>
      <c r="P430" s="108"/>
    </row>
    <row r="431" spans="2:16" ht="21.75" customHeight="1" outlineLevel="1" x14ac:dyDescent="0.25">
      <c r="B431" s="144"/>
      <c r="C431" s="144"/>
      <c r="D431" s="143"/>
      <c r="E431" s="171"/>
      <c r="F431" s="49" t="s">
        <v>12</v>
      </c>
      <c r="G431" s="135" t="s">
        <v>361</v>
      </c>
      <c r="H431" s="170"/>
      <c r="I431" s="168"/>
      <c r="J431" s="1" t="s">
        <v>124</v>
      </c>
      <c r="K431" s="1" t="s">
        <v>432</v>
      </c>
      <c r="L431" s="4" t="s">
        <v>428</v>
      </c>
      <c r="M431" s="137"/>
      <c r="N431" s="113"/>
      <c r="O431" s="69">
        <f t="shared" si="6"/>
        <v>0</v>
      </c>
      <c r="P431" s="108"/>
    </row>
    <row r="432" spans="2:16" ht="21.75" customHeight="1" outlineLevel="1" x14ac:dyDescent="0.25">
      <c r="B432" s="144"/>
      <c r="C432" s="144"/>
      <c r="D432" s="143"/>
      <c r="E432" s="171"/>
      <c r="F432" s="49" t="s">
        <v>12</v>
      </c>
      <c r="G432" s="135" t="s">
        <v>363</v>
      </c>
      <c r="H432" s="170"/>
      <c r="I432" s="168"/>
      <c r="J432" s="1" t="s">
        <v>124</v>
      </c>
      <c r="K432" s="1" t="s">
        <v>433</v>
      </c>
      <c r="L432" s="4" t="s">
        <v>428</v>
      </c>
      <c r="M432" s="137"/>
      <c r="N432" s="113"/>
      <c r="O432" s="69">
        <f t="shared" si="6"/>
        <v>0</v>
      </c>
      <c r="P432" s="108"/>
    </row>
    <row r="433" spans="2:16" s="10" customFormat="1" ht="19.5" customHeight="1" x14ac:dyDescent="0.25">
      <c r="B433" s="7"/>
      <c r="C433" s="153" t="s">
        <v>821</v>
      </c>
      <c r="D433" s="153"/>
      <c r="E433" s="153"/>
      <c r="F433" s="153"/>
      <c r="G433" s="153"/>
      <c r="H433" s="153"/>
      <c r="I433" s="153"/>
      <c r="J433" s="2"/>
      <c r="K433" s="2"/>
      <c r="L433" s="6"/>
      <c r="M433" s="44"/>
      <c r="N433" s="114"/>
      <c r="O433" s="69">
        <f t="shared" si="6"/>
        <v>0</v>
      </c>
      <c r="P433" s="108"/>
    </row>
    <row r="434" spans="2:16" ht="45" customHeight="1" outlineLevel="1" x14ac:dyDescent="0.25">
      <c r="B434" s="48" t="s">
        <v>353</v>
      </c>
      <c r="C434" s="48" t="s">
        <v>821</v>
      </c>
      <c r="D434" s="16"/>
      <c r="E434" s="118" t="s">
        <v>834</v>
      </c>
      <c r="F434" s="49" t="s">
        <v>12</v>
      </c>
      <c r="G434" s="135" t="s">
        <v>11</v>
      </c>
      <c r="H434" s="51" t="s">
        <v>835</v>
      </c>
      <c r="I434" s="1" t="s">
        <v>836</v>
      </c>
      <c r="J434" s="1" t="s">
        <v>8</v>
      </c>
      <c r="K434" s="1" t="s">
        <v>833</v>
      </c>
      <c r="L434" s="4" t="s">
        <v>4</v>
      </c>
      <c r="M434" s="137"/>
      <c r="N434" s="113"/>
      <c r="O434" s="69">
        <f t="shared" si="6"/>
        <v>0</v>
      </c>
      <c r="P434" s="116" t="s">
        <v>1183</v>
      </c>
    </row>
    <row r="435" spans="2:16" ht="39.950000000000003" customHeight="1" outlineLevel="1" x14ac:dyDescent="0.25">
      <c r="B435" s="144" t="s">
        <v>353</v>
      </c>
      <c r="C435" s="144" t="s">
        <v>821</v>
      </c>
      <c r="D435" s="143"/>
      <c r="E435" s="171" t="s">
        <v>843</v>
      </c>
      <c r="F435" s="144" t="s">
        <v>57</v>
      </c>
      <c r="G435" s="135" t="s">
        <v>50</v>
      </c>
      <c r="H435" s="170" t="s">
        <v>844</v>
      </c>
      <c r="I435" s="168" t="s">
        <v>845</v>
      </c>
      <c r="J435" s="1" t="s">
        <v>8</v>
      </c>
      <c r="K435" s="1" t="s">
        <v>842</v>
      </c>
      <c r="L435" s="4" t="s">
        <v>820</v>
      </c>
      <c r="M435" s="139"/>
      <c r="N435" s="113"/>
      <c r="O435" s="69">
        <f t="shared" si="6"/>
        <v>0</v>
      </c>
      <c r="P435" s="108"/>
    </row>
    <row r="436" spans="2:16" ht="39.950000000000003" customHeight="1" outlineLevel="1" x14ac:dyDescent="0.25">
      <c r="B436" s="144"/>
      <c r="C436" s="144"/>
      <c r="D436" s="143"/>
      <c r="E436" s="171"/>
      <c r="F436" s="144"/>
      <c r="G436" s="135" t="s">
        <v>54</v>
      </c>
      <c r="H436" s="170"/>
      <c r="I436" s="168"/>
      <c r="J436" s="1" t="s">
        <v>8</v>
      </c>
      <c r="K436" s="1" t="s">
        <v>846</v>
      </c>
      <c r="L436" s="4" t="s">
        <v>820</v>
      </c>
      <c r="M436" s="139"/>
      <c r="N436" s="113"/>
      <c r="O436" s="69">
        <f t="shared" si="6"/>
        <v>0</v>
      </c>
      <c r="P436" s="108"/>
    </row>
    <row r="437" spans="2:16" ht="30" customHeight="1" outlineLevel="1" x14ac:dyDescent="0.25">
      <c r="B437" s="144" t="s">
        <v>353</v>
      </c>
      <c r="C437" s="144" t="s">
        <v>821</v>
      </c>
      <c r="D437" s="143"/>
      <c r="E437" s="171" t="s">
        <v>838</v>
      </c>
      <c r="F437" s="167" t="s">
        <v>12</v>
      </c>
      <c r="G437" s="135" t="s">
        <v>841</v>
      </c>
      <c r="H437" s="170" t="s">
        <v>839</v>
      </c>
      <c r="I437" s="168" t="s">
        <v>852</v>
      </c>
      <c r="J437" s="1" t="s">
        <v>8</v>
      </c>
      <c r="K437" s="1" t="s">
        <v>840</v>
      </c>
      <c r="L437" s="4" t="s">
        <v>385</v>
      </c>
      <c r="M437" s="137"/>
      <c r="N437" s="113"/>
      <c r="O437" s="69">
        <f t="shared" si="6"/>
        <v>0</v>
      </c>
      <c r="P437" s="116" t="s">
        <v>1183</v>
      </c>
    </row>
    <row r="438" spans="2:16" ht="30" customHeight="1" outlineLevel="1" x14ac:dyDescent="0.25">
      <c r="B438" s="144"/>
      <c r="C438" s="144"/>
      <c r="D438" s="143"/>
      <c r="E438" s="171"/>
      <c r="F438" s="167"/>
      <c r="G438" s="135" t="s">
        <v>11</v>
      </c>
      <c r="H438" s="170"/>
      <c r="I438" s="168"/>
      <c r="J438" s="1" t="s">
        <v>8</v>
      </c>
      <c r="K438" s="1" t="s">
        <v>837</v>
      </c>
      <c r="L438" s="4" t="s">
        <v>385</v>
      </c>
      <c r="M438" s="137"/>
      <c r="N438" s="113"/>
      <c r="O438" s="69">
        <f t="shared" si="6"/>
        <v>0</v>
      </c>
      <c r="P438" s="116" t="s">
        <v>1183</v>
      </c>
    </row>
    <row r="439" spans="2:16" ht="30" customHeight="1" outlineLevel="1" x14ac:dyDescent="0.25">
      <c r="B439" s="144" t="s">
        <v>353</v>
      </c>
      <c r="C439" s="144" t="s">
        <v>821</v>
      </c>
      <c r="D439" s="143"/>
      <c r="E439" s="171" t="s">
        <v>851</v>
      </c>
      <c r="F439" s="167" t="s">
        <v>12</v>
      </c>
      <c r="G439" s="135" t="s">
        <v>612</v>
      </c>
      <c r="H439" s="170" t="s">
        <v>630</v>
      </c>
      <c r="I439" s="168" t="s">
        <v>852</v>
      </c>
      <c r="J439" s="1" t="s">
        <v>8</v>
      </c>
      <c r="K439" s="1" t="s">
        <v>850</v>
      </c>
      <c r="L439" s="4" t="s">
        <v>385</v>
      </c>
      <c r="M439" s="137"/>
      <c r="N439" s="113"/>
      <c r="O439" s="69">
        <f t="shared" si="6"/>
        <v>0</v>
      </c>
      <c r="P439" s="116" t="s">
        <v>1183</v>
      </c>
    </row>
    <row r="440" spans="2:16" ht="30" customHeight="1" outlineLevel="1" x14ac:dyDescent="0.25">
      <c r="B440" s="144"/>
      <c r="C440" s="144"/>
      <c r="D440" s="143"/>
      <c r="E440" s="171"/>
      <c r="F440" s="167"/>
      <c r="G440" s="135" t="s">
        <v>854</v>
      </c>
      <c r="H440" s="170"/>
      <c r="I440" s="168"/>
      <c r="J440" s="1" t="s">
        <v>8</v>
      </c>
      <c r="K440" s="1" t="s">
        <v>853</v>
      </c>
      <c r="L440" s="4" t="s">
        <v>385</v>
      </c>
      <c r="M440" s="137"/>
      <c r="N440" s="113"/>
      <c r="O440" s="69">
        <f t="shared" si="6"/>
        <v>0</v>
      </c>
      <c r="P440" s="116" t="s">
        <v>1183</v>
      </c>
    </row>
    <row r="441" spans="2:16" outlineLevel="1" x14ac:dyDescent="0.25">
      <c r="B441" s="144" t="s">
        <v>353</v>
      </c>
      <c r="C441" s="144" t="s">
        <v>821</v>
      </c>
      <c r="D441" s="143"/>
      <c r="E441" s="171" t="s">
        <v>823</v>
      </c>
      <c r="F441" s="167" t="s">
        <v>12</v>
      </c>
      <c r="G441" s="135" t="s">
        <v>824</v>
      </c>
      <c r="H441" s="170" t="s">
        <v>825</v>
      </c>
      <c r="I441" s="168" t="s">
        <v>826</v>
      </c>
      <c r="J441" s="1" t="s">
        <v>8</v>
      </c>
      <c r="K441" s="1" t="s">
        <v>822</v>
      </c>
      <c r="L441" s="4" t="s">
        <v>820</v>
      </c>
      <c r="M441" s="137"/>
      <c r="N441" s="113"/>
      <c r="O441" s="69">
        <f t="shared" si="6"/>
        <v>0</v>
      </c>
      <c r="P441" s="116" t="s">
        <v>1183</v>
      </c>
    </row>
    <row r="442" spans="2:16" outlineLevel="1" x14ac:dyDescent="0.25">
      <c r="B442" s="144"/>
      <c r="C442" s="144"/>
      <c r="D442" s="143"/>
      <c r="E442" s="171"/>
      <c r="F442" s="167"/>
      <c r="G442" s="135" t="s">
        <v>828</v>
      </c>
      <c r="H442" s="170"/>
      <c r="I442" s="168"/>
      <c r="J442" s="1" t="s">
        <v>8</v>
      </c>
      <c r="K442" s="1" t="s">
        <v>827</v>
      </c>
      <c r="L442" s="4" t="s">
        <v>820</v>
      </c>
      <c r="M442" s="137"/>
      <c r="N442" s="113"/>
      <c r="O442" s="69">
        <f t="shared" si="6"/>
        <v>0</v>
      </c>
      <c r="P442" s="116" t="s">
        <v>1183</v>
      </c>
    </row>
    <row r="443" spans="2:16" outlineLevel="1" x14ac:dyDescent="0.25">
      <c r="B443" s="144"/>
      <c r="C443" s="144"/>
      <c r="D443" s="143"/>
      <c r="E443" s="171"/>
      <c r="F443" s="167"/>
      <c r="G443" s="135" t="s">
        <v>830</v>
      </c>
      <c r="H443" s="170"/>
      <c r="I443" s="168"/>
      <c r="J443" s="1" t="s">
        <v>8</v>
      </c>
      <c r="K443" s="1" t="s">
        <v>829</v>
      </c>
      <c r="L443" s="4" t="s">
        <v>820</v>
      </c>
      <c r="M443" s="137"/>
      <c r="N443" s="113"/>
      <c r="O443" s="69">
        <f t="shared" si="6"/>
        <v>0</v>
      </c>
      <c r="P443" s="116" t="s">
        <v>1183</v>
      </c>
    </row>
    <row r="444" spans="2:16" outlineLevel="1" x14ac:dyDescent="0.25">
      <c r="B444" s="144"/>
      <c r="C444" s="144"/>
      <c r="D444" s="143"/>
      <c r="E444" s="171"/>
      <c r="F444" s="167"/>
      <c r="G444" s="135" t="s">
        <v>832</v>
      </c>
      <c r="H444" s="170"/>
      <c r="I444" s="168"/>
      <c r="J444" s="1" t="s">
        <v>8</v>
      </c>
      <c r="K444" s="1" t="s">
        <v>831</v>
      </c>
      <c r="L444" s="4" t="s">
        <v>820</v>
      </c>
      <c r="M444" s="137"/>
      <c r="N444" s="113"/>
      <c r="O444" s="69">
        <f t="shared" si="6"/>
        <v>0</v>
      </c>
      <c r="P444" s="116" t="s">
        <v>1183</v>
      </c>
    </row>
    <row r="445" spans="2:16" outlineLevel="1" x14ac:dyDescent="0.25">
      <c r="B445" s="144" t="s">
        <v>353</v>
      </c>
      <c r="C445" s="144" t="s">
        <v>821</v>
      </c>
      <c r="D445" s="143"/>
      <c r="E445" s="171" t="s">
        <v>848</v>
      </c>
      <c r="F445" s="167" t="s">
        <v>98</v>
      </c>
      <c r="G445" s="135" t="s">
        <v>363</v>
      </c>
      <c r="H445" s="170" t="s">
        <v>849</v>
      </c>
      <c r="I445" s="168" t="s">
        <v>852</v>
      </c>
      <c r="J445" s="1" t="s">
        <v>8</v>
      </c>
      <c r="K445" s="1" t="s">
        <v>847</v>
      </c>
      <c r="L445" s="4" t="s">
        <v>4</v>
      </c>
      <c r="M445" s="137"/>
      <c r="N445" s="113"/>
      <c r="O445" s="69">
        <f t="shared" si="6"/>
        <v>0</v>
      </c>
      <c r="P445" s="116" t="s">
        <v>1183</v>
      </c>
    </row>
    <row r="446" spans="2:16" outlineLevel="1" x14ac:dyDescent="0.25">
      <c r="B446" s="144"/>
      <c r="C446" s="144"/>
      <c r="D446" s="143"/>
      <c r="E446" s="171"/>
      <c r="F446" s="167"/>
      <c r="G446" s="135" t="s">
        <v>50</v>
      </c>
      <c r="H446" s="170"/>
      <c r="I446" s="168"/>
      <c r="J446" s="1" t="s">
        <v>8</v>
      </c>
      <c r="K446" s="1" t="s">
        <v>855</v>
      </c>
      <c r="L446" s="4" t="s">
        <v>4</v>
      </c>
      <c r="M446" s="139"/>
      <c r="N446" s="113"/>
      <c r="O446" s="69">
        <f t="shared" si="6"/>
        <v>0</v>
      </c>
      <c r="P446" s="116" t="s">
        <v>1183</v>
      </c>
    </row>
    <row r="447" spans="2:16" outlineLevel="1" x14ac:dyDescent="0.25">
      <c r="B447" s="144"/>
      <c r="C447" s="144"/>
      <c r="D447" s="143"/>
      <c r="E447" s="171"/>
      <c r="F447" s="167"/>
      <c r="G447" s="135" t="s">
        <v>54</v>
      </c>
      <c r="H447" s="170"/>
      <c r="I447" s="168"/>
      <c r="J447" s="1" t="s">
        <v>8</v>
      </c>
      <c r="K447" s="1" t="s">
        <v>857</v>
      </c>
      <c r="L447" s="4" t="s">
        <v>4</v>
      </c>
      <c r="M447" s="139"/>
      <c r="N447" s="113"/>
      <c r="O447" s="69">
        <f t="shared" si="6"/>
        <v>0</v>
      </c>
      <c r="P447" s="116" t="s">
        <v>1183</v>
      </c>
    </row>
    <row r="448" spans="2:16" outlineLevel="1" x14ac:dyDescent="0.25">
      <c r="B448" s="144"/>
      <c r="C448" s="144"/>
      <c r="D448" s="143"/>
      <c r="E448" s="171"/>
      <c r="F448" s="167"/>
      <c r="G448" s="135" t="s">
        <v>854</v>
      </c>
      <c r="H448" s="170"/>
      <c r="I448" s="168"/>
      <c r="J448" s="1" t="s">
        <v>8</v>
      </c>
      <c r="K448" s="1" t="s">
        <v>858</v>
      </c>
      <c r="L448" s="4" t="s">
        <v>4</v>
      </c>
      <c r="M448" s="139"/>
      <c r="N448" s="113"/>
      <c r="O448" s="69">
        <f t="shared" si="6"/>
        <v>0</v>
      </c>
      <c r="P448" s="116" t="s">
        <v>1183</v>
      </c>
    </row>
    <row r="449" spans="2:16" s="10" customFormat="1" x14ac:dyDescent="0.25">
      <c r="B449" s="152" t="s">
        <v>6</v>
      </c>
      <c r="C449" s="152"/>
      <c r="D449" s="152"/>
      <c r="E449" s="152"/>
      <c r="F449" s="152"/>
      <c r="G449" s="152"/>
      <c r="H449" s="152"/>
      <c r="I449" s="152"/>
      <c r="J449" s="2"/>
      <c r="K449" s="2"/>
      <c r="L449" s="6"/>
      <c r="M449" s="44"/>
      <c r="N449" s="114"/>
      <c r="O449" s="69">
        <f t="shared" si="6"/>
        <v>0</v>
      </c>
      <c r="P449" s="108"/>
    </row>
    <row r="450" spans="2:16" s="10" customFormat="1" x14ac:dyDescent="0.25">
      <c r="B450" s="7"/>
      <c r="C450" s="153" t="s">
        <v>135</v>
      </c>
      <c r="D450" s="153"/>
      <c r="E450" s="153"/>
      <c r="F450" s="153"/>
      <c r="G450" s="153"/>
      <c r="H450" s="153"/>
      <c r="I450" s="153"/>
      <c r="J450" s="2"/>
      <c r="K450" s="2"/>
      <c r="L450" s="6"/>
      <c r="M450" s="44"/>
      <c r="N450" s="114"/>
      <c r="O450" s="69">
        <f t="shared" si="6"/>
        <v>0</v>
      </c>
      <c r="P450" s="108"/>
    </row>
    <row r="451" spans="2:16" ht="20.100000000000001" customHeight="1" outlineLevel="1" x14ac:dyDescent="0.25">
      <c r="B451" s="144" t="s">
        <v>6</v>
      </c>
      <c r="C451" s="144" t="s">
        <v>135</v>
      </c>
      <c r="D451" s="160"/>
      <c r="E451" s="171" t="s">
        <v>596</v>
      </c>
      <c r="F451" s="167" t="s">
        <v>35</v>
      </c>
      <c r="G451" s="135" t="s">
        <v>29</v>
      </c>
      <c r="H451" s="170" t="s">
        <v>597</v>
      </c>
      <c r="I451" s="168" t="s">
        <v>598</v>
      </c>
      <c r="J451" s="1" t="s">
        <v>8</v>
      </c>
      <c r="K451" s="1" t="s">
        <v>600</v>
      </c>
      <c r="L451" s="4" t="s">
        <v>572</v>
      </c>
      <c r="M451" s="139"/>
      <c r="N451" s="113"/>
      <c r="O451" s="69">
        <f t="shared" si="6"/>
        <v>0</v>
      </c>
      <c r="P451" s="108"/>
    </row>
    <row r="452" spans="2:16" ht="20.100000000000001" customHeight="1" outlineLevel="1" x14ac:dyDescent="0.25">
      <c r="B452" s="144"/>
      <c r="C452" s="144"/>
      <c r="D452" s="160"/>
      <c r="E452" s="171"/>
      <c r="F452" s="167"/>
      <c r="G452" s="135" t="s">
        <v>33</v>
      </c>
      <c r="H452" s="170"/>
      <c r="I452" s="168"/>
      <c r="J452" s="1" t="s">
        <v>8</v>
      </c>
      <c r="K452" s="1" t="s">
        <v>601</v>
      </c>
      <c r="L452" s="4" t="s">
        <v>572</v>
      </c>
      <c r="M452" s="139"/>
      <c r="N452" s="113"/>
      <c r="O452" s="69">
        <f t="shared" si="6"/>
        <v>0</v>
      </c>
      <c r="P452" s="108"/>
    </row>
    <row r="453" spans="2:16" ht="20.100000000000001" customHeight="1" outlineLevel="1" x14ac:dyDescent="0.25">
      <c r="B453" s="144"/>
      <c r="C453" s="144"/>
      <c r="D453" s="160"/>
      <c r="E453" s="171"/>
      <c r="F453" s="167" t="s">
        <v>12</v>
      </c>
      <c r="G453" s="135" t="s">
        <v>29</v>
      </c>
      <c r="H453" s="170"/>
      <c r="I453" s="168"/>
      <c r="J453" s="1" t="s">
        <v>8</v>
      </c>
      <c r="K453" s="1" t="s">
        <v>595</v>
      </c>
      <c r="L453" s="4" t="s">
        <v>572</v>
      </c>
      <c r="M453" s="137"/>
      <c r="N453" s="113"/>
      <c r="O453" s="69">
        <f t="shared" si="6"/>
        <v>0</v>
      </c>
      <c r="P453" s="108"/>
    </row>
    <row r="454" spans="2:16" ht="20.100000000000001" customHeight="1" outlineLevel="1" x14ac:dyDescent="0.25">
      <c r="B454" s="144"/>
      <c r="C454" s="144"/>
      <c r="D454" s="160"/>
      <c r="E454" s="171"/>
      <c r="F454" s="167"/>
      <c r="G454" s="135" t="s">
        <v>33</v>
      </c>
      <c r="H454" s="170"/>
      <c r="I454" s="168"/>
      <c r="J454" s="1" t="s">
        <v>8</v>
      </c>
      <c r="K454" s="1" t="s">
        <v>599</v>
      </c>
      <c r="L454" s="4" t="s">
        <v>572</v>
      </c>
      <c r="M454" s="137"/>
      <c r="N454" s="113"/>
      <c r="O454" s="69">
        <f t="shared" si="6"/>
        <v>0</v>
      </c>
      <c r="P454" s="108"/>
    </row>
    <row r="455" spans="2:16" ht="20.100000000000001" customHeight="1" outlineLevel="1" x14ac:dyDescent="0.25">
      <c r="B455" s="144" t="s">
        <v>6</v>
      </c>
      <c r="C455" s="144" t="s">
        <v>135</v>
      </c>
      <c r="D455" s="160"/>
      <c r="E455" s="171" t="s">
        <v>574</v>
      </c>
      <c r="F455" s="167" t="s">
        <v>16</v>
      </c>
      <c r="G455" s="135" t="s">
        <v>29</v>
      </c>
      <c r="H455" s="170" t="s">
        <v>575</v>
      </c>
      <c r="I455" s="168" t="s">
        <v>576</v>
      </c>
      <c r="J455" s="1" t="s">
        <v>8</v>
      </c>
      <c r="K455" s="1" t="s">
        <v>578</v>
      </c>
      <c r="L455" s="4" t="s">
        <v>572</v>
      </c>
      <c r="M455" s="137"/>
      <c r="N455" s="113"/>
      <c r="O455" s="69">
        <f t="shared" si="6"/>
        <v>0</v>
      </c>
      <c r="P455" s="108"/>
    </row>
    <row r="456" spans="2:16" ht="20.100000000000001" customHeight="1" outlineLevel="1" x14ac:dyDescent="0.25">
      <c r="B456" s="144"/>
      <c r="C456" s="144"/>
      <c r="D456" s="160"/>
      <c r="E456" s="171"/>
      <c r="F456" s="167"/>
      <c r="G456" s="135" t="s">
        <v>33</v>
      </c>
      <c r="H456" s="170"/>
      <c r="I456" s="168"/>
      <c r="J456" s="1" t="s">
        <v>8</v>
      </c>
      <c r="K456" s="1" t="s">
        <v>579</v>
      </c>
      <c r="L456" s="4" t="s">
        <v>572</v>
      </c>
      <c r="M456" s="137"/>
      <c r="N456" s="113"/>
      <c r="O456" s="69">
        <f t="shared" si="6"/>
        <v>0</v>
      </c>
      <c r="P456" s="108"/>
    </row>
    <row r="457" spans="2:16" ht="20.100000000000001" customHeight="1" outlineLevel="1" x14ac:dyDescent="0.25">
      <c r="B457" s="144"/>
      <c r="C457" s="144"/>
      <c r="D457" s="160"/>
      <c r="E457" s="171"/>
      <c r="F457" s="167" t="s">
        <v>12</v>
      </c>
      <c r="G457" s="135" t="s">
        <v>29</v>
      </c>
      <c r="H457" s="170"/>
      <c r="I457" s="168"/>
      <c r="J457" s="1" t="s">
        <v>8</v>
      </c>
      <c r="K457" s="1" t="s">
        <v>573</v>
      </c>
      <c r="L457" s="4" t="s">
        <v>572</v>
      </c>
      <c r="M457" s="139"/>
      <c r="N457" s="113"/>
      <c r="O457" s="69">
        <f t="shared" si="6"/>
        <v>0</v>
      </c>
      <c r="P457" s="108"/>
    </row>
    <row r="458" spans="2:16" ht="20.100000000000001" customHeight="1" outlineLevel="1" x14ac:dyDescent="0.25">
      <c r="B458" s="144"/>
      <c r="C458" s="144"/>
      <c r="D458" s="160"/>
      <c r="E458" s="171"/>
      <c r="F458" s="167"/>
      <c r="G458" s="135" t="s">
        <v>33</v>
      </c>
      <c r="H458" s="170"/>
      <c r="I458" s="168"/>
      <c r="J458" s="1" t="s">
        <v>8</v>
      </c>
      <c r="K458" s="1" t="s">
        <v>577</v>
      </c>
      <c r="L458" s="4" t="s">
        <v>572</v>
      </c>
      <c r="M458" s="139"/>
      <c r="N458" s="113"/>
      <c r="O458" s="69">
        <f t="shared" si="6"/>
        <v>0</v>
      </c>
      <c r="P458" s="108"/>
    </row>
    <row r="459" spans="2:16" ht="18" customHeight="1" outlineLevel="1" x14ac:dyDescent="0.25">
      <c r="B459" s="144" t="s">
        <v>6</v>
      </c>
      <c r="C459" s="144" t="s">
        <v>135</v>
      </c>
      <c r="D459" s="160"/>
      <c r="E459" s="171" t="s">
        <v>567</v>
      </c>
      <c r="F459" s="49" t="s">
        <v>35</v>
      </c>
      <c r="G459" s="135" t="s">
        <v>33</v>
      </c>
      <c r="H459" s="170" t="s">
        <v>550</v>
      </c>
      <c r="I459" s="168" t="s">
        <v>568</v>
      </c>
      <c r="J459" s="1" t="s">
        <v>8</v>
      </c>
      <c r="K459" s="1" t="s">
        <v>569</v>
      </c>
      <c r="L459" s="4" t="s">
        <v>37</v>
      </c>
      <c r="M459" s="137"/>
      <c r="N459" s="113"/>
      <c r="O459" s="69">
        <f t="shared" si="6"/>
        <v>0</v>
      </c>
      <c r="P459" s="108"/>
    </row>
    <row r="460" spans="2:16" ht="18" customHeight="1" outlineLevel="1" x14ac:dyDescent="0.25">
      <c r="B460" s="144"/>
      <c r="C460" s="144"/>
      <c r="D460" s="160"/>
      <c r="E460" s="171"/>
      <c r="F460" s="48" t="s">
        <v>24</v>
      </c>
      <c r="G460" s="135" t="s">
        <v>29</v>
      </c>
      <c r="H460" s="170"/>
      <c r="I460" s="168"/>
      <c r="J460" s="1" t="s">
        <v>8</v>
      </c>
      <c r="K460" s="1" t="s">
        <v>566</v>
      </c>
      <c r="L460" s="4" t="s">
        <v>37</v>
      </c>
      <c r="M460" s="137"/>
      <c r="N460" s="113"/>
      <c r="O460" s="69">
        <f t="shared" si="6"/>
        <v>0</v>
      </c>
      <c r="P460" s="108"/>
    </row>
    <row r="461" spans="2:16" ht="18" customHeight="1" outlineLevel="1" x14ac:dyDescent="0.25">
      <c r="B461" s="144"/>
      <c r="C461" s="144"/>
      <c r="D461" s="160"/>
      <c r="E461" s="171"/>
      <c r="F461" s="167" t="s">
        <v>12</v>
      </c>
      <c r="G461" s="135" t="s">
        <v>29</v>
      </c>
      <c r="H461" s="170"/>
      <c r="I461" s="168"/>
      <c r="J461" s="1" t="s">
        <v>8</v>
      </c>
      <c r="K461" s="1" t="s">
        <v>570</v>
      </c>
      <c r="L461" s="4" t="s">
        <v>37</v>
      </c>
      <c r="M461" s="139"/>
      <c r="N461" s="113"/>
      <c r="O461" s="69">
        <f t="shared" si="6"/>
        <v>0</v>
      </c>
      <c r="P461" s="108"/>
    </row>
    <row r="462" spans="2:16" ht="18" customHeight="1" outlineLevel="1" x14ac:dyDescent="0.25">
      <c r="B462" s="144"/>
      <c r="C462" s="144"/>
      <c r="D462" s="160"/>
      <c r="E462" s="171"/>
      <c r="F462" s="167"/>
      <c r="G462" s="135" t="s">
        <v>33</v>
      </c>
      <c r="H462" s="170"/>
      <c r="I462" s="168"/>
      <c r="J462" s="1" t="s">
        <v>8</v>
      </c>
      <c r="K462" s="1" t="s">
        <v>571</v>
      </c>
      <c r="L462" s="4" t="s">
        <v>37</v>
      </c>
      <c r="M462" s="139"/>
      <c r="N462" s="113"/>
      <c r="O462" s="69">
        <f t="shared" si="6"/>
        <v>0</v>
      </c>
      <c r="P462" s="108"/>
    </row>
    <row r="463" spans="2:16" ht="20.100000000000001" customHeight="1" outlineLevel="1" x14ac:dyDescent="0.25">
      <c r="B463" s="144" t="s">
        <v>6</v>
      </c>
      <c r="C463" s="144" t="s">
        <v>135</v>
      </c>
      <c r="D463" s="143"/>
      <c r="E463" s="171" t="s">
        <v>531</v>
      </c>
      <c r="F463" s="167" t="s">
        <v>35</v>
      </c>
      <c r="G463" s="135" t="s">
        <v>29</v>
      </c>
      <c r="H463" s="170" t="s">
        <v>532</v>
      </c>
      <c r="I463" s="168" t="s">
        <v>533</v>
      </c>
      <c r="J463" s="1" t="s">
        <v>8</v>
      </c>
      <c r="K463" s="1" t="s">
        <v>535</v>
      </c>
      <c r="L463" s="4" t="s">
        <v>37</v>
      </c>
      <c r="M463" s="137"/>
      <c r="N463" s="113"/>
      <c r="O463" s="69">
        <f t="shared" si="6"/>
        <v>0</v>
      </c>
      <c r="P463" s="116" t="s">
        <v>1183</v>
      </c>
    </row>
    <row r="464" spans="2:16" ht="20.100000000000001" customHeight="1" outlineLevel="1" x14ac:dyDescent="0.25">
      <c r="B464" s="144"/>
      <c r="C464" s="144"/>
      <c r="D464" s="143"/>
      <c r="E464" s="171"/>
      <c r="F464" s="167"/>
      <c r="G464" s="135" t="s">
        <v>33</v>
      </c>
      <c r="H464" s="170"/>
      <c r="I464" s="168"/>
      <c r="J464" s="1" t="s">
        <v>8</v>
      </c>
      <c r="K464" s="1" t="s">
        <v>536</v>
      </c>
      <c r="L464" s="4" t="s">
        <v>37</v>
      </c>
      <c r="M464" s="137"/>
      <c r="N464" s="113"/>
      <c r="O464" s="69">
        <f t="shared" si="6"/>
        <v>0</v>
      </c>
      <c r="P464" s="116" t="s">
        <v>1183</v>
      </c>
    </row>
    <row r="465" spans="2:16" ht="20.100000000000001" customHeight="1" outlineLevel="1" x14ac:dyDescent="0.25">
      <c r="B465" s="144"/>
      <c r="C465" s="144"/>
      <c r="D465" s="143"/>
      <c r="E465" s="171"/>
      <c r="F465" s="167" t="s">
        <v>12</v>
      </c>
      <c r="G465" s="135" t="s">
        <v>29</v>
      </c>
      <c r="H465" s="170"/>
      <c r="I465" s="168"/>
      <c r="J465" s="1" t="s">
        <v>8</v>
      </c>
      <c r="K465" s="1" t="s">
        <v>530</v>
      </c>
      <c r="L465" s="4" t="s">
        <v>37</v>
      </c>
      <c r="M465" s="137"/>
      <c r="N465" s="113"/>
      <c r="O465" s="69">
        <f t="shared" ref="O465:O527" si="7">N465*L465</f>
        <v>0</v>
      </c>
      <c r="P465" s="108"/>
    </row>
    <row r="466" spans="2:16" ht="20.100000000000001" customHeight="1" outlineLevel="1" x14ac:dyDescent="0.25">
      <c r="B466" s="144"/>
      <c r="C466" s="144"/>
      <c r="D466" s="143"/>
      <c r="E466" s="171"/>
      <c r="F466" s="167"/>
      <c r="G466" s="135" t="s">
        <v>33</v>
      </c>
      <c r="H466" s="170"/>
      <c r="I466" s="168"/>
      <c r="J466" s="1" t="s">
        <v>8</v>
      </c>
      <c r="K466" s="1" t="s">
        <v>534</v>
      </c>
      <c r="L466" s="4" t="s">
        <v>37</v>
      </c>
      <c r="M466" s="137"/>
      <c r="N466" s="113"/>
      <c r="O466" s="69">
        <f t="shared" si="7"/>
        <v>0</v>
      </c>
      <c r="P466" s="108"/>
    </row>
    <row r="467" spans="2:16" ht="30" customHeight="1" outlineLevel="1" x14ac:dyDescent="0.25">
      <c r="B467" s="144" t="s">
        <v>6</v>
      </c>
      <c r="C467" s="144" t="s">
        <v>135</v>
      </c>
      <c r="D467" s="143"/>
      <c r="E467" s="171" t="s">
        <v>581</v>
      </c>
      <c r="F467" s="167" t="s">
        <v>16</v>
      </c>
      <c r="G467" s="135" t="s">
        <v>29</v>
      </c>
      <c r="H467" s="170" t="s">
        <v>582</v>
      </c>
      <c r="I467" s="1" t="s">
        <v>583</v>
      </c>
      <c r="J467" s="1" t="s">
        <v>8</v>
      </c>
      <c r="K467" s="1" t="s">
        <v>580</v>
      </c>
      <c r="L467" s="4" t="s">
        <v>181</v>
      </c>
      <c r="M467" s="137"/>
      <c r="N467" s="113"/>
      <c r="O467" s="69">
        <f t="shared" si="7"/>
        <v>0</v>
      </c>
      <c r="P467" s="108"/>
    </row>
    <row r="468" spans="2:16" ht="30" customHeight="1" outlineLevel="1" x14ac:dyDescent="0.25">
      <c r="B468" s="144"/>
      <c r="C468" s="144"/>
      <c r="D468" s="143"/>
      <c r="E468" s="171"/>
      <c r="F468" s="167"/>
      <c r="G468" s="135" t="s">
        <v>33</v>
      </c>
      <c r="H468" s="170"/>
      <c r="I468" s="1" t="s">
        <v>583</v>
      </c>
      <c r="J468" s="1" t="s">
        <v>8</v>
      </c>
      <c r="K468" s="1" t="s">
        <v>584</v>
      </c>
      <c r="L468" s="4" t="s">
        <v>181</v>
      </c>
      <c r="M468" s="137"/>
      <c r="N468" s="113"/>
      <c r="O468" s="69">
        <f t="shared" si="7"/>
        <v>0</v>
      </c>
      <c r="P468" s="108"/>
    </row>
    <row r="469" spans="2:16" ht="18" customHeight="1" outlineLevel="1" x14ac:dyDescent="0.25">
      <c r="B469" s="144" t="s">
        <v>6</v>
      </c>
      <c r="C469" s="144" t="s">
        <v>135</v>
      </c>
      <c r="D469" s="143"/>
      <c r="E469" s="171" t="s">
        <v>586</v>
      </c>
      <c r="F469" s="144" t="s">
        <v>587</v>
      </c>
      <c r="G469" s="135" t="s">
        <v>29</v>
      </c>
      <c r="H469" s="170" t="s">
        <v>588</v>
      </c>
      <c r="I469" s="168" t="s">
        <v>589</v>
      </c>
      <c r="J469" s="1" t="s">
        <v>8</v>
      </c>
      <c r="K469" s="1" t="s">
        <v>585</v>
      </c>
      <c r="L469" s="4" t="s">
        <v>181</v>
      </c>
      <c r="M469" s="137"/>
      <c r="N469" s="113"/>
      <c r="O469" s="69">
        <f t="shared" si="7"/>
        <v>0</v>
      </c>
      <c r="P469" s="108"/>
    </row>
    <row r="470" spans="2:16" ht="18" customHeight="1" outlineLevel="1" x14ac:dyDescent="0.25">
      <c r="B470" s="144"/>
      <c r="C470" s="144"/>
      <c r="D470" s="143"/>
      <c r="E470" s="171"/>
      <c r="F470" s="144"/>
      <c r="G470" s="135" t="s">
        <v>33</v>
      </c>
      <c r="H470" s="170"/>
      <c r="I470" s="168"/>
      <c r="J470" s="1" t="s">
        <v>8</v>
      </c>
      <c r="K470" s="1" t="s">
        <v>590</v>
      </c>
      <c r="L470" s="4" t="s">
        <v>181</v>
      </c>
      <c r="M470" s="137"/>
      <c r="N470" s="113"/>
      <c r="O470" s="69">
        <f t="shared" si="7"/>
        <v>0</v>
      </c>
      <c r="P470" s="108"/>
    </row>
    <row r="471" spans="2:16" ht="18" customHeight="1" outlineLevel="1" x14ac:dyDescent="0.25">
      <c r="B471" s="144"/>
      <c r="C471" s="144"/>
      <c r="D471" s="143"/>
      <c r="E471" s="171"/>
      <c r="F471" s="144"/>
      <c r="G471" s="135" t="s">
        <v>29</v>
      </c>
      <c r="H471" s="170"/>
      <c r="I471" s="168"/>
      <c r="J471" s="1" t="s">
        <v>8</v>
      </c>
      <c r="K471" s="1" t="s">
        <v>593</v>
      </c>
      <c r="L471" s="4" t="s">
        <v>181</v>
      </c>
      <c r="M471" s="137"/>
      <c r="N471" s="113"/>
      <c r="O471" s="69">
        <f t="shared" si="7"/>
        <v>0</v>
      </c>
      <c r="P471" s="108"/>
    </row>
    <row r="472" spans="2:16" ht="18" customHeight="1" outlineLevel="1" x14ac:dyDescent="0.25">
      <c r="B472" s="144"/>
      <c r="C472" s="144"/>
      <c r="D472" s="143"/>
      <c r="E472" s="171"/>
      <c r="F472" s="144"/>
      <c r="G472" s="135" t="s">
        <v>33</v>
      </c>
      <c r="H472" s="170"/>
      <c r="I472" s="168"/>
      <c r="J472" s="1" t="s">
        <v>8</v>
      </c>
      <c r="K472" s="1" t="s">
        <v>594</v>
      </c>
      <c r="L472" s="4" t="s">
        <v>181</v>
      </c>
      <c r="M472" s="137"/>
      <c r="N472" s="113"/>
      <c r="O472" s="69">
        <f t="shared" si="7"/>
        <v>0</v>
      </c>
      <c r="P472" s="108"/>
    </row>
    <row r="473" spans="2:16" ht="18" customHeight="1" outlineLevel="1" x14ac:dyDescent="0.25">
      <c r="B473" s="144"/>
      <c r="C473" s="144"/>
      <c r="D473" s="143"/>
      <c r="E473" s="171"/>
      <c r="F473" s="144"/>
      <c r="G473" s="135" t="s">
        <v>29</v>
      </c>
      <c r="H473" s="170"/>
      <c r="I473" s="168"/>
      <c r="J473" s="1" t="s">
        <v>8</v>
      </c>
      <c r="K473" s="1" t="s">
        <v>591</v>
      </c>
      <c r="L473" s="4" t="s">
        <v>181</v>
      </c>
      <c r="M473" s="137"/>
      <c r="N473" s="113"/>
      <c r="O473" s="69">
        <f t="shared" si="7"/>
        <v>0</v>
      </c>
      <c r="P473" s="108"/>
    </row>
    <row r="474" spans="2:16" ht="18" customHeight="1" outlineLevel="1" x14ac:dyDescent="0.25">
      <c r="B474" s="144"/>
      <c r="C474" s="144"/>
      <c r="D474" s="143"/>
      <c r="E474" s="171"/>
      <c r="F474" s="144"/>
      <c r="G474" s="135" t="s">
        <v>33</v>
      </c>
      <c r="H474" s="170"/>
      <c r="I474" s="168"/>
      <c r="J474" s="1" t="s">
        <v>8</v>
      </c>
      <c r="K474" s="1" t="s">
        <v>592</v>
      </c>
      <c r="L474" s="4" t="s">
        <v>181</v>
      </c>
      <c r="M474" s="137"/>
      <c r="N474" s="113"/>
      <c r="O474" s="69">
        <f t="shared" si="7"/>
        <v>0</v>
      </c>
      <c r="P474" s="108"/>
    </row>
    <row r="475" spans="2:16" ht="15" customHeight="1" outlineLevel="1" x14ac:dyDescent="0.25">
      <c r="B475" s="144" t="s">
        <v>6</v>
      </c>
      <c r="C475" s="144" t="s">
        <v>135</v>
      </c>
      <c r="D475" s="143"/>
      <c r="E475" s="171" t="s">
        <v>520</v>
      </c>
      <c r="F475" s="167" t="s">
        <v>35</v>
      </c>
      <c r="G475" s="135" t="s">
        <v>29</v>
      </c>
      <c r="H475" s="170" t="s">
        <v>521</v>
      </c>
      <c r="I475" s="168" t="s">
        <v>522</v>
      </c>
      <c r="J475" s="1" t="s">
        <v>8</v>
      </c>
      <c r="K475" s="1" t="s">
        <v>524</v>
      </c>
      <c r="L475" s="4" t="s">
        <v>141</v>
      </c>
      <c r="M475" s="137"/>
      <c r="N475" s="113"/>
      <c r="O475" s="69">
        <f t="shared" si="7"/>
        <v>0</v>
      </c>
      <c r="P475" s="108"/>
    </row>
    <row r="476" spans="2:16" ht="15" customHeight="1" outlineLevel="1" x14ac:dyDescent="0.25">
      <c r="B476" s="144"/>
      <c r="C476" s="144"/>
      <c r="D476" s="143"/>
      <c r="E476" s="171"/>
      <c r="F476" s="167"/>
      <c r="G476" s="135" t="s">
        <v>33</v>
      </c>
      <c r="H476" s="170"/>
      <c r="I476" s="168"/>
      <c r="J476" s="1" t="s">
        <v>8</v>
      </c>
      <c r="K476" s="1" t="s">
        <v>525</v>
      </c>
      <c r="L476" s="4" t="s">
        <v>141</v>
      </c>
      <c r="M476" s="137"/>
      <c r="N476" s="113"/>
      <c r="O476" s="69">
        <f t="shared" si="7"/>
        <v>0</v>
      </c>
      <c r="P476" s="108"/>
    </row>
    <row r="477" spans="2:16" ht="15" customHeight="1" outlineLevel="1" x14ac:dyDescent="0.25">
      <c r="B477" s="144"/>
      <c r="C477" s="144"/>
      <c r="D477" s="143"/>
      <c r="E477" s="171"/>
      <c r="F477" s="167" t="s">
        <v>12</v>
      </c>
      <c r="G477" s="135" t="s">
        <v>29</v>
      </c>
      <c r="H477" s="170"/>
      <c r="I477" s="168"/>
      <c r="J477" s="1" t="s">
        <v>8</v>
      </c>
      <c r="K477" s="1" t="s">
        <v>519</v>
      </c>
      <c r="L477" s="4" t="s">
        <v>141</v>
      </c>
      <c r="M477" s="137"/>
      <c r="N477" s="113"/>
      <c r="O477" s="69">
        <f t="shared" si="7"/>
        <v>0</v>
      </c>
      <c r="P477" s="108"/>
    </row>
    <row r="478" spans="2:16" ht="15" customHeight="1" outlineLevel="1" x14ac:dyDescent="0.25">
      <c r="B478" s="144"/>
      <c r="C478" s="144"/>
      <c r="D478" s="143"/>
      <c r="E478" s="171"/>
      <c r="F478" s="167"/>
      <c r="G478" s="135" t="s">
        <v>33</v>
      </c>
      <c r="H478" s="170"/>
      <c r="I478" s="168"/>
      <c r="J478" s="1" t="s">
        <v>8</v>
      </c>
      <c r="K478" s="1" t="s">
        <v>523</v>
      </c>
      <c r="L478" s="4" t="s">
        <v>141</v>
      </c>
      <c r="M478" s="137"/>
      <c r="N478" s="113"/>
      <c r="O478" s="69">
        <f t="shared" si="7"/>
        <v>0</v>
      </c>
      <c r="P478" s="108"/>
    </row>
    <row r="479" spans="2:16" outlineLevel="1" x14ac:dyDescent="0.25">
      <c r="B479" s="144" t="s">
        <v>6</v>
      </c>
      <c r="C479" s="144" t="s">
        <v>135</v>
      </c>
      <c r="D479" s="143"/>
      <c r="E479" s="171" t="s">
        <v>538</v>
      </c>
      <c r="F479" s="167" t="s">
        <v>562</v>
      </c>
      <c r="G479" s="135" t="s">
        <v>545</v>
      </c>
      <c r="H479" s="170" t="s">
        <v>540</v>
      </c>
      <c r="I479" s="168" t="s">
        <v>541</v>
      </c>
      <c r="J479" s="1" t="s">
        <v>8</v>
      </c>
      <c r="K479" s="1" t="s">
        <v>564</v>
      </c>
      <c r="L479" s="4" t="s">
        <v>141</v>
      </c>
      <c r="M479" s="139"/>
      <c r="N479" s="113"/>
      <c r="O479" s="69">
        <f t="shared" si="7"/>
        <v>0</v>
      </c>
      <c r="P479" s="108"/>
    </row>
    <row r="480" spans="2:16" outlineLevel="1" x14ac:dyDescent="0.25">
      <c r="B480" s="144"/>
      <c r="C480" s="144"/>
      <c r="D480" s="143"/>
      <c r="E480" s="171"/>
      <c r="F480" s="167"/>
      <c r="G480" s="135" t="s">
        <v>543</v>
      </c>
      <c r="H480" s="170"/>
      <c r="I480" s="168"/>
      <c r="J480" s="1" t="s">
        <v>8</v>
      </c>
      <c r="K480" s="1" t="s">
        <v>563</v>
      </c>
      <c r="L480" s="4" t="s">
        <v>141</v>
      </c>
      <c r="M480" s="139"/>
      <c r="N480" s="113"/>
      <c r="O480" s="69">
        <f t="shared" si="7"/>
        <v>0</v>
      </c>
      <c r="P480" s="108"/>
    </row>
    <row r="481" spans="2:16" outlineLevel="1" x14ac:dyDescent="0.25">
      <c r="B481" s="144"/>
      <c r="C481" s="144"/>
      <c r="D481" s="143"/>
      <c r="E481" s="171"/>
      <c r="F481" s="167"/>
      <c r="G481" s="135" t="s">
        <v>539</v>
      </c>
      <c r="H481" s="170"/>
      <c r="I481" s="168"/>
      <c r="J481" s="1" t="s">
        <v>8</v>
      </c>
      <c r="K481" s="1" t="s">
        <v>561</v>
      </c>
      <c r="L481" s="4" t="s">
        <v>141</v>
      </c>
      <c r="M481" s="139"/>
      <c r="N481" s="113"/>
      <c r="O481" s="69">
        <f t="shared" si="7"/>
        <v>0</v>
      </c>
      <c r="P481" s="108"/>
    </row>
    <row r="482" spans="2:16" outlineLevel="1" x14ac:dyDescent="0.25">
      <c r="B482" s="144"/>
      <c r="C482" s="144"/>
      <c r="D482" s="143"/>
      <c r="E482" s="171"/>
      <c r="F482" s="167"/>
      <c r="G482" s="135" t="s">
        <v>547</v>
      </c>
      <c r="H482" s="170"/>
      <c r="I482" s="168"/>
      <c r="J482" s="1" t="s">
        <v>8</v>
      </c>
      <c r="K482" s="1" t="s">
        <v>565</v>
      </c>
      <c r="L482" s="4" t="s">
        <v>141</v>
      </c>
      <c r="M482" s="139"/>
      <c r="N482" s="113"/>
      <c r="O482" s="69">
        <f t="shared" si="7"/>
        <v>0</v>
      </c>
      <c r="P482" s="108"/>
    </row>
    <row r="483" spans="2:16" outlineLevel="1" x14ac:dyDescent="0.25">
      <c r="B483" s="144"/>
      <c r="C483" s="144"/>
      <c r="D483" s="143"/>
      <c r="E483" s="171"/>
      <c r="F483" s="144" t="s">
        <v>24</v>
      </c>
      <c r="G483" s="135" t="s">
        <v>545</v>
      </c>
      <c r="H483" s="170"/>
      <c r="I483" s="168"/>
      <c r="J483" s="1" t="s">
        <v>8</v>
      </c>
      <c r="K483" s="1" t="s">
        <v>559</v>
      </c>
      <c r="L483" s="4" t="s">
        <v>141</v>
      </c>
      <c r="M483" s="139"/>
      <c r="N483" s="113"/>
      <c r="O483" s="69">
        <f t="shared" si="7"/>
        <v>0</v>
      </c>
      <c r="P483" s="108"/>
    </row>
    <row r="484" spans="2:16" outlineLevel="1" x14ac:dyDescent="0.25">
      <c r="B484" s="144"/>
      <c r="C484" s="144"/>
      <c r="D484" s="143"/>
      <c r="E484" s="171"/>
      <c r="F484" s="144"/>
      <c r="G484" s="135" t="s">
        <v>543</v>
      </c>
      <c r="H484" s="170"/>
      <c r="I484" s="168"/>
      <c r="J484" s="1" t="s">
        <v>8</v>
      </c>
      <c r="K484" s="1" t="s">
        <v>558</v>
      </c>
      <c r="L484" s="4" t="s">
        <v>141</v>
      </c>
      <c r="M484" s="139"/>
      <c r="N484" s="113"/>
      <c r="O484" s="69">
        <f t="shared" si="7"/>
        <v>0</v>
      </c>
      <c r="P484" s="108"/>
    </row>
    <row r="485" spans="2:16" outlineLevel="1" x14ac:dyDescent="0.25">
      <c r="B485" s="144"/>
      <c r="C485" s="144"/>
      <c r="D485" s="143"/>
      <c r="E485" s="171"/>
      <c r="F485" s="144"/>
      <c r="G485" s="135" t="s">
        <v>539</v>
      </c>
      <c r="H485" s="170"/>
      <c r="I485" s="168"/>
      <c r="J485" s="1" t="s">
        <v>8</v>
      </c>
      <c r="K485" s="1" t="s">
        <v>557</v>
      </c>
      <c r="L485" s="4" t="s">
        <v>141</v>
      </c>
      <c r="M485" s="139"/>
      <c r="N485" s="113"/>
      <c r="O485" s="69">
        <f t="shared" si="7"/>
        <v>0</v>
      </c>
      <c r="P485" s="108"/>
    </row>
    <row r="486" spans="2:16" outlineLevel="1" x14ac:dyDescent="0.25">
      <c r="B486" s="144"/>
      <c r="C486" s="144"/>
      <c r="D486" s="143"/>
      <c r="E486" s="171"/>
      <c r="F486" s="144"/>
      <c r="G486" s="135" t="s">
        <v>547</v>
      </c>
      <c r="H486" s="170"/>
      <c r="I486" s="168"/>
      <c r="J486" s="1" t="s">
        <v>8</v>
      </c>
      <c r="K486" s="1" t="s">
        <v>560</v>
      </c>
      <c r="L486" s="4" t="s">
        <v>141</v>
      </c>
      <c r="M486" s="139"/>
      <c r="N486" s="113"/>
      <c r="O486" s="69">
        <f t="shared" si="7"/>
        <v>0</v>
      </c>
      <c r="P486" s="108"/>
    </row>
    <row r="487" spans="2:16" outlineLevel="1" x14ac:dyDescent="0.25">
      <c r="B487" s="144" t="s">
        <v>6</v>
      </c>
      <c r="C487" s="144" t="s">
        <v>135</v>
      </c>
      <c r="D487" s="143"/>
      <c r="E487" s="171" t="s">
        <v>538</v>
      </c>
      <c r="F487" s="167" t="s">
        <v>12</v>
      </c>
      <c r="G487" s="135" t="s">
        <v>545</v>
      </c>
      <c r="H487" s="170" t="s">
        <v>540</v>
      </c>
      <c r="I487" s="168" t="s">
        <v>541</v>
      </c>
      <c r="J487" s="1" t="s">
        <v>8</v>
      </c>
      <c r="K487" s="1" t="s">
        <v>544</v>
      </c>
      <c r="L487" s="4" t="s">
        <v>141</v>
      </c>
      <c r="M487" s="139"/>
      <c r="N487" s="113"/>
      <c r="O487" s="69">
        <f t="shared" si="7"/>
        <v>0</v>
      </c>
      <c r="P487" s="116" t="s">
        <v>1183</v>
      </c>
    </row>
    <row r="488" spans="2:16" outlineLevel="1" x14ac:dyDescent="0.25">
      <c r="B488" s="144"/>
      <c r="C488" s="144"/>
      <c r="D488" s="143"/>
      <c r="E488" s="171"/>
      <c r="F488" s="167"/>
      <c r="G488" s="135" t="s">
        <v>543</v>
      </c>
      <c r="H488" s="170"/>
      <c r="I488" s="168"/>
      <c r="J488" s="1" t="s">
        <v>8</v>
      </c>
      <c r="K488" s="1" t="s">
        <v>542</v>
      </c>
      <c r="L488" s="4" t="s">
        <v>141</v>
      </c>
      <c r="M488" s="139"/>
      <c r="N488" s="113"/>
      <c r="O488" s="69">
        <f t="shared" si="7"/>
        <v>0</v>
      </c>
      <c r="P488" s="116" t="s">
        <v>1183</v>
      </c>
    </row>
    <row r="489" spans="2:16" outlineLevel="1" x14ac:dyDescent="0.25">
      <c r="B489" s="144"/>
      <c r="C489" s="144"/>
      <c r="D489" s="143"/>
      <c r="E489" s="171"/>
      <c r="F489" s="167"/>
      <c r="G489" s="135" t="s">
        <v>539</v>
      </c>
      <c r="H489" s="170"/>
      <c r="I489" s="168"/>
      <c r="J489" s="1" t="s">
        <v>8</v>
      </c>
      <c r="K489" s="1" t="s">
        <v>537</v>
      </c>
      <c r="L489" s="4" t="s">
        <v>141</v>
      </c>
      <c r="M489" s="139"/>
      <c r="N489" s="113"/>
      <c r="O489" s="69">
        <f t="shared" si="7"/>
        <v>0</v>
      </c>
      <c r="P489" s="116" t="s">
        <v>1183</v>
      </c>
    </row>
    <row r="490" spans="2:16" outlineLevel="1" x14ac:dyDescent="0.25">
      <c r="B490" s="144"/>
      <c r="C490" s="144"/>
      <c r="D490" s="143"/>
      <c r="E490" s="171"/>
      <c r="F490" s="167"/>
      <c r="G490" s="135" t="s">
        <v>547</v>
      </c>
      <c r="H490" s="170"/>
      <c r="I490" s="168"/>
      <c r="J490" s="1" t="s">
        <v>8</v>
      </c>
      <c r="K490" s="1" t="s">
        <v>546</v>
      </c>
      <c r="L490" s="4" t="s">
        <v>141</v>
      </c>
      <c r="M490" s="139"/>
      <c r="N490" s="113"/>
      <c r="O490" s="69">
        <f t="shared" si="7"/>
        <v>0</v>
      </c>
      <c r="P490" s="116" t="s">
        <v>1183</v>
      </c>
    </row>
    <row r="491" spans="2:16" ht="15" customHeight="1" outlineLevel="1" x14ac:dyDescent="0.25">
      <c r="B491" s="144" t="s">
        <v>6</v>
      </c>
      <c r="C491" s="144" t="s">
        <v>135</v>
      </c>
      <c r="D491" s="143"/>
      <c r="E491" s="171" t="s">
        <v>549</v>
      </c>
      <c r="F491" s="167" t="s">
        <v>35</v>
      </c>
      <c r="G491" s="135" t="s">
        <v>545</v>
      </c>
      <c r="H491" s="170" t="s">
        <v>550</v>
      </c>
      <c r="I491" s="168" t="s">
        <v>551</v>
      </c>
      <c r="J491" s="1" t="s">
        <v>8</v>
      </c>
      <c r="K491" s="1" t="s">
        <v>555</v>
      </c>
      <c r="L491" s="4" t="s">
        <v>141</v>
      </c>
      <c r="M491" s="139"/>
      <c r="N491" s="113"/>
      <c r="O491" s="69">
        <f t="shared" si="7"/>
        <v>0</v>
      </c>
      <c r="P491" s="116" t="s">
        <v>1183</v>
      </c>
    </row>
    <row r="492" spans="2:16" ht="15" customHeight="1" outlineLevel="1" x14ac:dyDescent="0.25">
      <c r="B492" s="144"/>
      <c r="C492" s="144"/>
      <c r="D492" s="143"/>
      <c r="E492" s="171"/>
      <c r="F492" s="167"/>
      <c r="G492" s="135" t="s">
        <v>543</v>
      </c>
      <c r="H492" s="170"/>
      <c r="I492" s="168"/>
      <c r="J492" s="1" t="s">
        <v>8</v>
      </c>
      <c r="K492" s="1" t="s">
        <v>554</v>
      </c>
      <c r="L492" s="4" t="s">
        <v>141</v>
      </c>
      <c r="M492" s="139"/>
      <c r="N492" s="113"/>
      <c r="O492" s="69">
        <f t="shared" si="7"/>
        <v>0</v>
      </c>
      <c r="P492" s="116" t="s">
        <v>1183</v>
      </c>
    </row>
    <row r="493" spans="2:16" ht="15" customHeight="1" outlineLevel="1" x14ac:dyDescent="0.25">
      <c r="B493" s="144"/>
      <c r="C493" s="144"/>
      <c r="D493" s="143"/>
      <c r="E493" s="171"/>
      <c r="F493" s="167"/>
      <c r="G493" s="135" t="s">
        <v>547</v>
      </c>
      <c r="H493" s="170"/>
      <c r="I493" s="168"/>
      <c r="J493" s="1" t="s">
        <v>8</v>
      </c>
      <c r="K493" s="1" t="s">
        <v>556</v>
      </c>
      <c r="L493" s="4" t="s">
        <v>141</v>
      </c>
      <c r="M493" s="139"/>
      <c r="N493" s="113"/>
      <c r="O493" s="69">
        <f t="shared" si="7"/>
        <v>0</v>
      </c>
      <c r="P493" s="116" t="s">
        <v>1183</v>
      </c>
    </row>
    <row r="494" spans="2:16" ht="15" customHeight="1" outlineLevel="1" x14ac:dyDescent="0.25">
      <c r="B494" s="144"/>
      <c r="C494" s="144"/>
      <c r="D494" s="143"/>
      <c r="E494" s="171"/>
      <c r="F494" s="167" t="s">
        <v>12</v>
      </c>
      <c r="G494" s="135" t="s">
        <v>545</v>
      </c>
      <c r="H494" s="170"/>
      <c r="I494" s="168"/>
      <c r="J494" s="1" t="s">
        <v>8</v>
      </c>
      <c r="K494" s="1" t="s">
        <v>552</v>
      </c>
      <c r="L494" s="4" t="s">
        <v>141</v>
      </c>
      <c r="M494" s="139"/>
      <c r="N494" s="113"/>
      <c r="O494" s="69">
        <f t="shared" si="7"/>
        <v>0</v>
      </c>
      <c r="P494" s="116" t="s">
        <v>1183</v>
      </c>
    </row>
    <row r="495" spans="2:16" ht="15" customHeight="1" outlineLevel="1" x14ac:dyDescent="0.25">
      <c r="B495" s="144"/>
      <c r="C495" s="144"/>
      <c r="D495" s="143"/>
      <c r="E495" s="171"/>
      <c r="F495" s="167"/>
      <c r="G495" s="135" t="s">
        <v>543</v>
      </c>
      <c r="H495" s="170"/>
      <c r="I495" s="168"/>
      <c r="J495" s="1" t="s">
        <v>8</v>
      </c>
      <c r="K495" s="1" t="s">
        <v>548</v>
      </c>
      <c r="L495" s="4" t="s">
        <v>141</v>
      </c>
      <c r="M495" s="139"/>
      <c r="N495" s="113"/>
      <c r="O495" s="69">
        <f t="shared" si="7"/>
        <v>0</v>
      </c>
      <c r="P495" s="116" t="s">
        <v>1183</v>
      </c>
    </row>
    <row r="496" spans="2:16" ht="15" customHeight="1" outlineLevel="1" x14ac:dyDescent="0.25">
      <c r="B496" s="144"/>
      <c r="C496" s="144"/>
      <c r="D496" s="143"/>
      <c r="E496" s="171"/>
      <c r="F496" s="167"/>
      <c r="G496" s="135" t="s">
        <v>547</v>
      </c>
      <c r="H496" s="170"/>
      <c r="I496" s="168"/>
      <c r="J496" s="1" t="s">
        <v>8</v>
      </c>
      <c r="K496" s="1" t="s">
        <v>553</v>
      </c>
      <c r="L496" s="4" t="s">
        <v>141</v>
      </c>
      <c r="M496" s="139"/>
      <c r="N496" s="113"/>
      <c r="O496" s="69">
        <f t="shared" si="7"/>
        <v>0</v>
      </c>
      <c r="P496" s="116" t="s">
        <v>1183</v>
      </c>
    </row>
    <row r="497" spans="2:16" ht="30" customHeight="1" outlineLevel="1" x14ac:dyDescent="0.25">
      <c r="B497" s="144" t="s">
        <v>6</v>
      </c>
      <c r="C497" s="144" t="s">
        <v>135</v>
      </c>
      <c r="D497" s="143"/>
      <c r="E497" s="171" t="s">
        <v>137</v>
      </c>
      <c r="F497" s="167" t="s">
        <v>35</v>
      </c>
      <c r="G497" s="135" t="s">
        <v>18</v>
      </c>
      <c r="H497" s="170" t="s">
        <v>138</v>
      </c>
      <c r="I497" s="168" t="s">
        <v>139</v>
      </c>
      <c r="J497" s="1" t="s">
        <v>8</v>
      </c>
      <c r="K497" s="1" t="s">
        <v>140</v>
      </c>
      <c r="L497" s="4" t="s">
        <v>134</v>
      </c>
      <c r="M497" s="137"/>
      <c r="N497" s="113"/>
      <c r="O497" s="69">
        <f t="shared" si="7"/>
        <v>0</v>
      </c>
      <c r="P497" s="108"/>
    </row>
    <row r="498" spans="2:16" ht="30" customHeight="1" outlineLevel="1" x14ac:dyDescent="0.25">
      <c r="B498" s="144"/>
      <c r="C498" s="144"/>
      <c r="D498" s="143"/>
      <c r="E498" s="171"/>
      <c r="F498" s="167"/>
      <c r="G498" s="135" t="s">
        <v>11</v>
      </c>
      <c r="H498" s="170"/>
      <c r="I498" s="168"/>
      <c r="J498" s="1" t="s">
        <v>8</v>
      </c>
      <c r="K498" s="1" t="s">
        <v>136</v>
      </c>
      <c r="L498" s="4" t="s">
        <v>134</v>
      </c>
      <c r="M498" s="137"/>
      <c r="N498" s="113"/>
      <c r="O498" s="69">
        <f t="shared" si="7"/>
        <v>0</v>
      </c>
      <c r="P498" s="108"/>
    </row>
    <row r="499" spans="2:16" s="10" customFormat="1" ht="21" customHeight="1" x14ac:dyDescent="0.25">
      <c r="B499" s="7"/>
      <c r="C499" s="153" t="s">
        <v>20</v>
      </c>
      <c r="D499" s="153"/>
      <c r="E499" s="153"/>
      <c r="F499" s="153"/>
      <c r="G499" s="153"/>
      <c r="H499" s="153"/>
      <c r="I499" s="153"/>
      <c r="J499" s="2"/>
      <c r="K499" s="2"/>
      <c r="L499" s="6"/>
      <c r="M499" s="44"/>
      <c r="N499" s="114"/>
      <c r="O499" s="69">
        <f t="shared" si="7"/>
        <v>0</v>
      </c>
      <c r="P499" s="108"/>
    </row>
    <row r="500" spans="2:16" ht="54.95" customHeight="1" outlineLevel="1" x14ac:dyDescent="0.25">
      <c r="B500" s="48" t="s">
        <v>6</v>
      </c>
      <c r="C500" s="48" t="s">
        <v>20</v>
      </c>
      <c r="D500" s="16"/>
      <c r="E500" s="49" t="s">
        <v>528</v>
      </c>
      <c r="F500" s="49" t="s">
        <v>12</v>
      </c>
      <c r="G500" s="135" t="s">
        <v>361</v>
      </c>
      <c r="H500" s="51" t="s">
        <v>138</v>
      </c>
      <c r="I500" s="5" t="s">
        <v>529</v>
      </c>
      <c r="J500" s="1" t="s">
        <v>124</v>
      </c>
      <c r="K500" s="1" t="s">
        <v>527</v>
      </c>
      <c r="L500" s="4" t="s">
        <v>526</v>
      </c>
      <c r="M500" s="139"/>
      <c r="N500" s="113"/>
      <c r="O500" s="69">
        <f t="shared" si="7"/>
        <v>0</v>
      </c>
      <c r="P500" s="108"/>
    </row>
    <row r="501" spans="2:16" ht="54.95" customHeight="1" outlineLevel="1" x14ac:dyDescent="0.25">
      <c r="B501" s="48" t="s">
        <v>6</v>
      </c>
      <c r="C501" s="48" t="s">
        <v>20</v>
      </c>
      <c r="D501" s="16"/>
      <c r="E501" s="118" t="s">
        <v>22</v>
      </c>
      <c r="F501" s="48" t="s">
        <v>24</v>
      </c>
      <c r="G501" s="135" t="s">
        <v>23</v>
      </c>
      <c r="H501" s="51" t="s">
        <v>25</v>
      </c>
      <c r="I501" s="5" t="s">
        <v>26</v>
      </c>
      <c r="J501" s="1" t="s">
        <v>8</v>
      </c>
      <c r="K501" s="1" t="s">
        <v>21</v>
      </c>
      <c r="L501" s="4" t="s">
        <v>19</v>
      </c>
      <c r="M501" s="137"/>
      <c r="N501" s="113"/>
      <c r="O501" s="69">
        <f t="shared" si="7"/>
        <v>0</v>
      </c>
      <c r="P501" s="116" t="s">
        <v>1183</v>
      </c>
    </row>
    <row r="502" spans="2:16" ht="24.95" customHeight="1" outlineLevel="1" x14ac:dyDescent="0.25">
      <c r="B502" s="144" t="s">
        <v>6</v>
      </c>
      <c r="C502" s="144" t="s">
        <v>20</v>
      </c>
      <c r="D502" s="143"/>
      <c r="E502" s="171" t="s">
        <v>28</v>
      </c>
      <c r="F502" s="167" t="s">
        <v>35</v>
      </c>
      <c r="G502" s="135" t="s">
        <v>29</v>
      </c>
      <c r="H502" s="170" t="s">
        <v>30</v>
      </c>
      <c r="I502" s="168" t="s">
        <v>31</v>
      </c>
      <c r="J502" s="1" t="s">
        <v>8</v>
      </c>
      <c r="K502" s="1" t="s">
        <v>34</v>
      </c>
      <c r="L502" s="4" t="s">
        <v>19</v>
      </c>
      <c r="M502" s="137"/>
      <c r="N502" s="113"/>
      <c r="O502" s="69">
        <f t="shared" si="7"/>
        <v>0</v>
      </c>
      <c r="P502" s="108"/>
    </row>
    <row r="503" spans="2:16" ht="24.95" customHeight="1" outlineLevel="1" x14ac:dyDescent="0.25">
      <c r="B503" s="144"/>
      <c r="C503" s="144"/>
      <c r="D503" s="143"/>
      <c r="E503" s="171"/>
      <c r="F503" s="167"/>
      <c r="G503" s="135" t="s">
        <v>33</v>
      </c>
      <c r="H503" s="170"/>
      <c r="I503" s="168"/>
      <c r="J503" s="1" t="s">
        <v>8</v>
      </c>
      <c r="K503" s="1" t="s">
        <v>36</v>
      </c>
      <c r="L503" s="4" t="s">
        <v>19</v>
      </c>
      <c r="M503" s="137"/>
      <c r="N503" s="113"/>
      <c r="O503" s="69">
        <f t="shared" si="7"/>
        <v>0</v>
      </c>
      <c r="P503" s="108"/>
    </row>
    <row r="504" spans="2:16" outlineLevel="1" x14ac:dyDescent="0.25">
      <c r="B504" s="144"/>
      <c r="C504" s="144"/>
      <c r="D504" s="143"/>
      <c r="E504" s="171"/>
      <c r="F504" s="167" t="s">
        <v>12</v>
      </c>
      <c r="G504" s="135" t="s">
        <v>29</v>
      </c>
      <c r="H504" s="170"/>
      <c r="I504" s="168"/>
      <c r="J504" s="1" t="s">
        <v>8</v>
      </c>
      <c r="K504" s="1" t="s">
        <v>27</v>
      </c>
      <c r="L504" s="4" t="s">
        <v>19</v>
      </c>
      <c r="M504" s="137"/>
      <c r="N504" s="113"/>
      <c r="O504" s="69">
        <f t="shared" si="7"/>
        <v>0</v>
      </c>
      <c r="P504" s="108"/>
    </row>
    <row r="505" spans="2:16" outlineLevel="1" x14ac:dyDescent="0.25">
      <c r="B505" s="144"/>
      <c r="C505" s="144"/>
      <c r="D505" s="143"/>
      <c r="E505" s="171"/>
      <c r="F505" s="167"/>
      <c r="G505" s="135" t="s">
        <v>33</v>
      </c>
      <c r="H505" s="170"/>
      <c r="I505" s="168"/>
      <c r="J505" s="1" t="s">
        <v>8</v>
      </c>
      <c r="K505" s="1" t="s">
        <v>32</v>
      </c>
      <c r="L505" s="4" t="s">
        <v>19</v>
      </c>
      <c r="M505" s="137"/>
      <c r="N505" s="113"/>
      <c r="O505" s="69">
        <f t="shared" si="7"/>
        <v>0</v>
      </c>
      <c r="P505" s="108"/>
    </row>
    <row r="506" spans="2:16" s="10" customFormat="1" x14ac:dyDescent="0.25">
      <c r="B506" s="7"/>
      <c r="C506" s="151" t="s">
        <v>880</v>
      </c>
      <c r="D506" s="151"/>
      <c r="E506" s="151"/>
      <c r="F506" s="151"/>
      <c r="G506" s="151"/>
      <c r="H506" s="151"/>
      <c r="I506" s="151"/>
      <c r="J506" s="2"/>
      <c r="K506" s="2"/>
      <c r="L506" s="6"/>
      <c r="M506" s="44"/>
      <c r="N506" s="114"/>
      <c r="O506" s="69">
        <f t="shared" si="7"/>
        <v>0</v>
      </c>
      <c r="P506" s="108"/>
    </row>
    <row r="507" spans="2:16" ht="50.1" customHeight="1" outlineLevel="1" x14ac:dyDescent="0.25">
      <c r="B507" s="48" t="s">
        <v>6</v>
      </c>
      <c r="C507" s="48" t="s">
        <v>880</v>
      </c>
      <c r="D507" s="16"/>
      <c r="E507" s="118" t="s">
        <v>882</v>
      </c>
      <c r="F507" s="49" t="s">
        <v>12</v>
      </c>
      <c r="G507" s="135" t="s">
        <v>23</v>
      </c>
      <c r="H507" s="51" t="s">
        <v>883</v>
      </c>
      <c r="I507" s="1" t="s">
        <v>884</v>
      </c>
      <c r="J507" s="1" t="s">
        <v>8</v>
      </c>
      <c r="K507" s="1" t="s">
        <v>881</v>
      </c>
      <c r="L507" s="4" t="s">
        <v>235</v>
      </c>
      <c r="M507" s="137"/>
      <c r="N507" s="113"/>
      <c r="O507" s="69">
        <f t="shared" si="7"/>
        <v>0</v>
      </c>
      <c r="P507" s="108"/>
    </row>
    <row r="508" spans="2:16" s="10" customFormat="1" ht="21" customHeight="1" x14ac:dyDescent="0.25">
      <c r="B508" s="7"/>
      <c r="C508" s="151" t="s">
        <v>7</v>
      </c>
      <c r="D508" s="151"/>
      <c r="E508" s="151"/>
      <c r="F508" s="151"/>
      <c r="G508" s="151"/>
      <c r="H508" s="151"/>
      <c r="I508" s="151"/>
      <c r="J508" s="2"/>
      <c r="K508" s="2"/>
      <c r="L508" s="6"/>
      <c r="M508" s="44"/>
      <c r="N508" s="114"/>
      <c r="O508" s="69">
        <f t="shared" si="7"/>
        <v>0</v>
      </c>
      <c r="P508" s="108"/>
    </row>
    <row r="509" spans="2:16" ht="50.1" customHeight="1" outlineLevel="1" x14ac:dyDescent="0.25">
      <c r="B509" s="144" t="s">
        <v>6</v>
      </c>
      <c r="C509" s="144" t="s">
        <v>7</v>
      </c>
      <c r="D509" s="16"/>
      <c r="E509" s="171" t="s">
        <v>10</v>
      </c>
      <c r="F509" s="49" t="s">
        <v>16</v>
      </c>
      <c r="G509" s="135" t="s">
        <v>11</v>
      </c>
      <c r="H509" s="170" t="s">
        <v>13</v>
      </c>
      <c r="I509" s="168" t="s">
        <v>14</v>
      </c>
      <c r="J509" s="1" t="s">
        <v>8</v>
      </c>
      <c r="K509" s="1" t="s">
        <v>15</v>
      </c>
      <c r="L509" s="4" t="s">
        <v>4</v>
      </c>
      <c r="M509" s="137"/>
      <c r="N509" s="113"/>
      <c r="O509" s="69">
        <f t="shared" si="7"/>
        <v>0</v>
      </c>
      <c r="P509" s="108"/>
    </row>
    <row r="510" spans="2:16" ht="24.95" customHeight="1" outlineLevel="1" x14ac:dyDescent="0.25">
      <c r="B510" s="144"/>
      <c r="C510" s="144"/>
      <c r="D510" s="143"/>
      <c r="E510" s="171"/>
      <c r="F510" s="167" t="s">
        <v>12</v>
      </c>
      <c r="G510" s="135" t="s">
        <v>18</v>
      </c>
      <c r="H510" s="170"/>
      <c r="I510" s="168"/>
      <c r="J510" s="1" t="s">
        <v>8</v>
      </c>
      <c r="K510" s="1" t="s">
        <v>17</v>
      </c>
      <c r="L510" s="4" t="s">
        <v>4</v>
      </c>
      <c r="M510" s="137"/>
      <c r="N510" s="113"/>
      <c r="O510" s="69">
        <f t="shared" si="7"/>
        <v>0</v>
      </c>
      <c r="P510" s="116" t="s">
        <v>1183</v>
      </c>
    </row>
    <row r="511" spans="2:16" ht="24.95" customHeight="1" outlineLevel="1" x14ac:dyDescent="0.25">
      <c r="B511" s="144"/>
      <c r="C511" s="144"/>
      <c r="D511" s="143"/>
      <c r="E511" s="171"/>
      <c r="F511" s="167"/>
      <c r="G511" s="135" t="s">
        <v>11</v>
      </c>
      <c r="H511" s="170"/>
      <c r="I511" s="168"/>
      <c r="J511" s="1" t="s">
        <v>8</v>
      </c>
      <c r="K511" s="1" t="s">
        <v>9</v>
      </c>
      <c r="L511" s="4" t="s">
        <v>4</v>
      </c>
      <c r="M511" s="137"/>
      <c r="N511" s="113"/>
      <c r="O511" s="69">
        <f t="shared" si="7"/>
        <v>0</v>
      </c>
      <c r="P511" s="116" t="s">
        <v>1183</v>
      </c>
    </row>
    <row r="512" spans="2:16" ht="24.95" customHeight="1" x14ac:dyDescent="0.25">
      <c r="B512" s="48"/>
      <c r="C512" s="164" t="s">
        <v>43</v>
      </c>
      <c r="D512" s="165"/>
      <c r="E512" s="165"/>
      <c r="F512" s="165"/>
      <c r="G512" s="165"/>
      <c r="H512" s="165"/>
      <c r="I512" s="166"/>
      <c r="J512" s="1"/>
      <c r="K512" s="1"/>
      <c r="L512" s="4"/>
      <c r="M512" s="13"/>
      <c r="N512" s="113"/>
      <c r="O512" s="69">
        <f t="shared" si="7"/>
        <v>0</v>
      </c>
      <c r="P512" s="108"/>
    </row>
    <row r="513" spans="2:16" ht="45" customHeight="1" outlineLevel="1" x14ac:dyDescent="0.25">
      <c r="B513" s="50" t="s">
        <v>6</v>
      </c>
      <c r="C513" s="48" t="s">
        <v>43</v>
      </c>
      <c r="D513" s="13"/>
      <c r="E513" s="118" t="s">
        <v>44</v>
      </c>
      <c r="F513" s="49" t="s">
        <v>12</v>
      </c>
      <c r="G513" s="135" t="s">
        <v>18</v>
      </c>
      <c r="H513" s="51" t="s">
        <v>13</v>
      </c>
      <c r="I513" s="5" t="s">
        <v>46</v>
      </c>
      <c r="J513" s="1" t="s">
        <v>8</v>
      </c>
      <c r="K513" s="1" t="s">
        <v>47</v>
      </c>
      <c r="L513" s="4" t="s">
        <v>37</v>
      </c>
      <c r="M513" s="137"/>
      <c r="N513" s="113"/>
      <c r="O513" s="69">
        <f t="shared" si="7"/>
        <v>0</v>
      </c>
      <c r="P513" s="116" t="s">
        <v>1183</v>
      </c>
    </row>
    <row r="514" spans="2:16" ht="24.95" customHeight="1" outlineLevel="1" x14ac:dyDescent="0.25">
      <c r="B514" s="182" t="s">
        <v>6</v>
      </c>
      <c r="C514" s="144" t="s">
        <v>43</v>
      </c>
      <c r="D514" s="160"/>
      <c r="E514" s="171" t="s">
        <v>49</v>
      </c>
      <c r="F514" s="167" t="s">
        <v>12</v>
      </c>
      <c r="G514" s="135" t="s">
        <v>50</v>
      </c>
      <c r="H514" s="170" t="s">
        <v>51</v>
      </c>
      <c r="I514" s="168" t="s">
        <v>52</v>
      </c>
      <c r="J514" s="1" t="s">
        <v>8</v>
      </c>
      <c r="K514" s="1" t="s">
        <v>48</v>
      </c>
      <c r="L514" s="4" t="s">
        <v>37</v>
      </c>
      <c r="M514" s="137"/>
      <c r="N514" s="113"/>
      <c r="O514" s="69">
        <f t="shared" si="7"/>
        <v>0</v>
      </c>
      <c r="P514" s="116" t="s">
        <v>1183</v>
      </c>
    </row>
    <row r="515" spans="2:16" ht="24.95" customHeight="1" outlineLevel="1" x14ac:dyDescent="0.25">
      <c r="B515" s="182"/>
      <c r="C515" s="144"/>
      <c r="D515" s="160"/>
      <c r="E515" s="171"/>
      <c r="F515" s="167"/>
      <c r="G515" s="135" t="s">
        <v>54</v>
      </c>
      <c r="H515" s="170"/>
      <c r="I515" s="168"/>
      <c r="J515" s="1" t="s">
        <v>8</v>
      </c>
      <c r="K515" s="1" t="s">
        <v>53</v>
      </c>
      <c r="L515" s="4" t="s">
        <v>37</v>
      </c>
      <c r="M515" s="137"/>
      <c r="N515" s="113"/>
      <c r="O515" s="69">
        <f t="shared" si="7"/>
        <v>0</v>
      </c>
      <c r="P515" s="116" t="s">
        <v>1183</v>
      </c>
    </row>
    <row r="516" spans="2:16" ht="24.95" customHeight="1" outlineLevel="1" x14ac:dyDescent="0.25">
      <c r="B516" s="144" t="s">
        <v>6</v>
      </c>
      <c r="C516" s="144" t="s">
        <v>43</v>
      </c>
      <c r="D516" s="160"/>
      <c r="E516" s="171" t="s">
        <v>56</v>
      </c>
      <c r="F516" s="144" t="s">
        <v>57</v>
      </c>
      <c r="G516" s="135" t="s">
        <v>50</v>
      </c>
      <c r="H516" s="170" t="s">
        <v>58</v>
      </c>
      <c r="I516" s="168" t="s">
        <v>59</v>
      </c>
      <c r="J516" s="1" t="s">
        <v>8</v>
      </c>
      <c r="K516" s="1" t="s">
        <v>55</v>
      </c>
      <c r="L516" s="4" t="s">
        <v>37</v>
      </c>
      <c r="M516" s="137"/>
      <c r="N516" s="113"/>
      <c r="O516" s="69">
        <f t="shared" si="7"/>
        <v>0</v>
      </c>
      <c r="P516" s="116" t="s">
        <v>1183</v>
      </c>
    </row>
    <row r="517" spans="2:16" ht="24.95" customHeight="1" outlineLevel="1" x14ac:dyDescent="0.25">
      <c r="B517" s="144"/>
      <c r="C517" s="144"/>
      <c r="D517" s="160"/>
      <c r="E517" s="171"/>
      <c r="F517" s="144"/>
      <c r="G517" s="135" t="s">
        <v>54</v>
      </c>
      <c r="H517" s="170"/>
      <c r="I517" s="168"/>
      <c r="J517" s="1" t="s">
        <v>8</v>
      </c>
      <c r="K517" s="1" t="s">
        <v>60</v>
      </c>
      <c r="L517" s="4" t="s">
        <v>37</v>
      </c>
      <c r="M517" s="137"/>
      <c r="N517" s="113"/>
      <c r="O517" s="69">
        <f t="shared" si="7"/>
        <v>0</v>
      </c>
      <c r="P517" s="116" t="s">
        <v>1183</v>
      </c>
    </row>
    <row r="518" spans="2:16" s="10" customFormat="1" ht="21" customHeight="1" x14ac:dyDescent="0.25">
      <c r="B518" s="7"/>
      <c r="C518" s="151" t="s">
        <v>38</v>
      </c>
      <c r="D518" s="151"/>
      <c r="E518" s="151"/>
      <c r="F518" s="151"/>
      <c r="G518" s="151"/>
      <c r="H518" s="151"/>
      <c r="I518" s="151"/>
      <c r="J518" s="2"/>
      <c r="K518" s="2"/>
      <c r="L518" s="6"/>
      <c r="M518" s="44"/>
      <c r="N518" s="114"/>
      <c r="O518" s="69">
        <f t="shared" si="7"/>
        <v>0</v>
      </c>
      <c r="P518" s="108"/>
    </row>
    <row r="519" spans="2:16" ht="30" customHeight="1" outlineLevel="1" x14ac:dyDescent="0.25">
      <c r="B519" s="144" t="s">
        <v>6</v>
      </c>
      <c r="C519" s="144" t="s">
        <v>38</v>
      </c>
      <c r="D519" s="160"/>
      <c r="E519" s="171" t="s">
        <v>40</v>
      </c>
      <c r="F519" s="167" t="s">
        <v>12</v>
      </c>
      <c r="G519" s="135" t="s">
        <v>18</v>
      </c>
      <c r="H519" s="51" t="s">
        <v>13</v>
      </c>
      <c r="I519" s="5" t="s">
        <v>41</v>
      </c>
      <c r="J519" s="1" t="s">
        <v>8</v>
      </c>
      <c r="K519" s="1" t="s">
        <v>42</v>
      </c>
      <c r="L519" s="4" t="s">
        <v>37</v>
      </c>
      <c r="M519" s="137"/>
      <c r="N519" s="113"/>
      <c r="O519" s="69">
        <f t="shared" si="7"/>
        <v>0</v>
      </c>
      <c r="P519" s="116" t="s">
        <v>1183</v>
      </c>
    </row>
    <row r="520" spans="2:16" ht="30" customHeight="1" outlineLevel="1" x14ac:dyDescent="0.25">
      <c r="B520" s="144"/>
      <c r="C520" s="144"/>
      <c r="D520" s="160"/>
      <c r="E520" s="171"/>
      <c r="F520" s="167"/>
      <c r="G520" s="135" t="s">
        <v>11</v>
      </c>
      <c r="H520" s="51" t="s">
        <v>13</v>
      </c>
      <c r="I520" s="5" t="s">
        <v>41</v>
      </c>
      <c r="J520" s="1" t="s">
        <v>8</v>
      </c>
      <c r="K520" s="1" t="s">
        <v>39</v>
      </c>
      <c r="L520" s="4" t="s">
        <v>37</v>
      </c>
      <c r="M520" s="137"/>
      <c r="N520" s="113"/>
      <c r="O520" s="69">
        <f t="shared" si="7"/>
        <v>0</v>
      </c>
      <c r="P520" s="116" t="s">
        <v>1183</v>
      </c>
    </row>
    <row r="521" spans="2:16" ht="30" customHeight="1" outlineLevel="1" x14ac:dyDescent="0.25">
      <c r="B521" s="144" t="s">
        <v>6</v>
      </c>
      <c r="C521" s="144" t="s">
        <v>38</v>
      </c>
      <c r="D521" s="160"/>
      <c r="E521" s="171" t="s">
        <v>817</v>
      </c>
      <c r="F521" s="144" t="s">
        <v>98</v>
      </c>
      <c r="G521" s="135" t="s">
        <v>605</v>
      </c>
      <c r="H521" s="170" t="s">
        <v>30</v>
      </c>
      <c r="I521" s="168" t="s">
        <v>818</v>
      </c>
      <c r="J521" s="1" t="s">
        <v>8</v>
      </c>
      <c r="K521" s="1" t="s">
        <v>816</v>
      </c>
      <c r="L521" s="4" t="s">
        <v>37</v>
      </c>
      <c r="M521" s="137"/>
      <c r="N521" s="113"/>
      <c r="O521" s="69">
        <f t="shared" si="7"/>
        <v>0</v>
      </c>
      <c r="P521" s="116" t="s">
        <v>1183</v>
      </c>
    </row>
    <row r="522" spans="2:16" ht="30" customHeight="1" outlineLevel="1" x14ac:dyDescent="0.25">
      <c r="B522" s="144"/>
      <c r="C522" s="144"/>
      <c r="D522" s="160"/>
      <c r="E522" s="171"/>
      <c r="F522" s="144"/>
      <c r="G522" s="135" t="s">
        <v>612</v>
      </c>
      <c r="H522" s="170"/>
      <c r="I522" s="168"/>
      <c r="J522" s="1" t="s">
        <v>8</v>
      </c>
      <c r="K522" s="1" t="s">
        <v>819</v>
      </c>
      <c r="L522" s="4" t="s">
        <v>37</v>
      </c>
      <c r="M522" s="137"/>
      <c r="N522" s="113"/>
      <c r="O522" s="69">
        <f t="shared" si="7"/>
        <v>0</v>
      </c>
      <c r="P522" s="116" t="s">
        <v>1183</v>
      </c>
    </row>
    <row r="523" spans="2:16" s="10" customFormat="1" ht="21.75" customHeight="1" x14ac:dyDescent="0.25">
      <c r="B523" s="7"/>
      <c r="C523" s="163" t="s">
        <v>1153</v>
      </c>
      <c r="D523" s="163"/>
      <c r="E523" s="163"/>
      <c r="F523" s="163"/>
      <c r="G523" s="163"/>
      <c r="H523" s="163"/>
      <c r="I523" s="163"/>
      <c r="J523" s="2"/>
      <c r="K523" s="2"/>
      <c r="L523" s="6"/>
      <c r="M523" s="44"/>
      <c r="N523" s="114"/>
      <c r="O523" s="69">
        <f t="shared" si="7"/>
        <v>0</v>
      </c>
      <c r="P523" s="108"/>
    </row>
    <row r="524" spans="2:16" ht="48" outlineLevel="1" x14ac:dyDescent="0.25">
      <c r="B524" s="48" t="s">
        <v>6</v>
      </c>
      <c r="C524" s="48" t="s">
        <v>876</v>
      </c>
      <c r="D524" s="13"/>
      <c r="E524" s="118" t="s">
        <v>878</v>
      </c>
      <c r="F524" s="49" t="s">
        <v>12</v>
      </c>
      <c r="G524" s="135" t="s">
        <v>872</v>
      </c>
      <c r="H524" s="51" t="s">
        <v>873</v>
      </c>
      <c r="I524" s="1" t="s">
        <v>879</v>
      </c>
      <c r="J524" s="1" t="s">
        <v>8</v>
      </c>
      <c r="K524" s="1" t="s">
        <v>877</v>
      </c>
      <c r="L524" s="4" t="s">
        <v>875</v>
      </c>
      <c r="M524" s="137"/>
      <c r="N524" s="113"/>
      <c r="O524" s="69">
        <f t="shared" si="7"/>
        <v>0</v>
      </c>
      <c r="P524" s="108"/>
    </row>
    <row r="525" spans="2:16" s="10" customFormat="1" x14ac:dyDescent="0.25">
      <c r="B525" s="7"/>
      <c r="C525" s="163" t="s">
        <v>904</v>
      </c>
      <c r="D525" s="163"/>
      <c r="E525" s="163"/>
      <c r="F525" s="163"/>
      <c r="G525" s="163"/>
      <c r="H525" s="163"/>
      <c r="I525" s="163"/>
      <c r="J525" s="2"/>
      <c r="K525" s="2"/>
      <c r="L525" s="6"/>
      <c r="M525" s="44"/>
      <c r="N525" s="114"/>
      <c r="O525" s="69">
        <f t="shared" si="7"/>
        <v>0</v>
      </c>
      <c r="P525" s="108"/>
    </row>
    <row r="526" spans="2:16" ht="50.1" customHeight="1" outlineLevel="1" x14ac:dyDescent="0.25">
      <c r="B526" s="48" t="s">
        <v>6</v>
      </c>
      <c r="C526" s="48" t="s">
        <v>1123</v>
      </c>
      <c r="D526" s="13"/>
      <c r="E526" s="118" t="s">
        <v>1125</v>
      </c>
      <c r="F526" s="49" t="s">
        <v>12</v>
      </c>
      <c r="G526" s="135" t="s">
        <v>11</v>
      </c>
      <c r="H526" s="51" t="s">
        <v>835</v>
      </c>
      <c r="I526" s="5" t="s">
        <v>1126</v>
      </c>
      <c r="J526" s="1" t="s">
        <v>8</v>
      </c>
      <c r="K526" s="1" t="s">
        <v>1124</v>
      </c>
      <c r="L526" s="4" t="s">
        <v>4</v>
      </c>
      <c r="M526" s="137"/>
      <c r="N526" s="113"/>
      <c r="O526" s="69">
        <f t="shared" si="7"/>
        <v>0</v>
      </c>
      <c r="P526" s="116" t="s">
        <v>1183</v>
      </c>
    </row>
    <row r="527" spans="2:16" ht="50.1" customHeight="1" outlineLevel="1" x14ac:dyDescent="0.25">
      <c r="B527" s="144" t="s">
        <v>6</v>
      </c>
      <c r="C527" s="144" t="s">
        <v>1123</v>
      </c>
      <c r="D527" s="13"/>
      <c r="E527" s="171" t="s">
        <v>1128</v>
      </c>
      <c r="F527" s="49" t="s">
        <v>794</v>
      </c>
      <c r="G527" s="135" t="s">
        <v>11</v>
      </c>
      <c r="H527" s="170" t="s">
        <v>835</v>
      </c>
      <c r="I527" s="168" t="s">
        <v>1126</v>
      </c>
      <c r="J527" s="1" t="s">
        <v>8</v>
      </c>
      <c r="K527" s="1" t="s">
        <v>1127</v>
      </c>
      <c r="L527" s="4" t="s">
        <v>4</v>
      </c>
      <c r="M527" s="137"/>
      <c r="N527" s="113"/>
      <c r="O527" s="69">
        <f t="shared" si="7"/>
        <v>0</v>
      </c>
      <c r="P527" s="116" t="s">
        <v>1183</v>
      </c>
    </row>
    <row r="528" spans="2:16" ht="50.1" customHeight="1" outlineLevel="1" x14ac:dyDescent="0.25">
      <c r="B528" s="144"/>
      <c r="C528" s="144"/>
      <c r="D528" s="13"/>
      <c r="E528" s="171"/>
      <c r="F528" s="48" t="s">
        <v>98</v>
      </c>
      <c r="G528" s="135" t="s">
        <v>11</v>
      </c>
      <c r="H528" s="170"/>
      <c r="I528" s="168"/>
      <c r="J528" s="1" t="s">
        <v>8</v>
      </c>
      <c r="K528" s="1" t="s">
        <v>1129</v>
      </c>
      <c r="L528" s="4" t="s">
        <v>4</v>
      </c>
      <c r="M528" s="137"/>
      <c r="N528" s="113"/>
      <c r="O528" s="69">
        <f t="shared" ref="O528:O591" si="8">N528*L528</f>
        <v>0</v>
      </c>
      <c r="P528" s="116" t="s">
        <v>1183</v>
      </c>
    </row>
    <row r="529" spans="2:16" ht="50.1" customHeight="1" outlineLevel="1" x14ac:dyDescent="0.25">
      <c r="B529" s="50" t="s">
        <v>6</v>
      </c>
      <c r="C529" s="48" t="s">
        <v>1123</v>
      </c>
      <c r="D529" s="13"/>
      <c r="E529" s="118" t="s">
        <v>1133</v>
      </c>
      <c r="F529" s="49" t="s">
        <v>12</v>
      </c>
      <c r="G529" s="135" t="s">
        <v>11</v>
      </c>
      <c r="H529" s="51" t="s">
        <v>835</v>
      </c>
      <c r="I529" s="5" t="s">
        <v>1126</v>
      </c>
      <c r="J529" s="1" t="s">
        <v>8</v>
      </c>
      <c r="K529" s="1" t="s">
        <v>1132</v>
      </c>
      <c r="L529" s="4" t="s">
        <v>4</v>
      </c>
      <c r="M529" s="137"/>
      <c r="N529" s="113"/>
      <c r="O529" s="69">
        <f t="shared" si="8"/>
        <v>0</v>
      </c>
      <c r="P529" s="116" t="s">
        <v>1183</v>
      </c>
    </row>
    <row r="530" spans="2:16" ht="50.1" customHeight="1" outlineLevel="1" x14ac:dyDescent="0.25">
      <c r="B530" s="50" t="s">
        <v>6</v>
      </c>
      <c r="C530" s="48" t="s">
        <v>1123</v>
      </c>
      <c r="D530" s="13"/>
      <c r="E530" s="118" t="s">
        <v>1131</v>
      </c>
      <c r="F530" s="49" t="s">
        <v>12</v>
      </c>
      <c r="G530" s="135" t="s">
        <v>11</v>
      </c>
      <c r="H530" s="51" t="s">
        <v>835</v>
      </c>
      <c r="I530" s="5" t="s">
        <v>1126</v>
      </c>
      <c r="J530" s="1" t="s">
        <v>8</v>
      </c>
      <c r="K530" s="1" t="s">
        <v>1130</v>
      </c>
      <c r="L530" s="4" t="s">
        <v>4</v>
      </c>
      <c r="M530" s="137"/>
      <c r="N530" s="113"/>
      <c r="O530" s="69">
        <f t="shared" si="8"/>
        <v>0</v>
      </c>
      <c r="P530" s="116" t="s">
        <v>1183</v>
      </c>
    </row>
    <row r="531" spans="2:16" s="10" customFormat="1" ht="21.75" customHeight="1" x14ac:dyDescent="0.25">
      <c r="B531" s="86"/>
      <c r="C531" s="153" t="s">
        <v>602</v>
      </c>
      <c r="D531" s="153"/>
      <c r="E531" s="153"/>
      <c r="F531" s="153"/>
      <c r="G531" s="153"/>
      <c r="H531" s="153"/>
      <c r="I531" s="153"/>
      <c r="J531" s="2"/>
      <c r="K531" s="2"/>
      <c r="L531" s="6"/>
      <c r="M531" s="44"/>
      <c r="N531" s="114"/>
      <c r="O531" s="69">
        <f t="shared" si="8"/>
        <v>0</v>
      </c>
      <c r="P531" s="108"/>
    </row>
    <row r="532" spans="2:16" ht="12.75" customHeight="1" outlineLevel="1" x14ac:dyDescent="0.25">
      <c r="B532" s="144" t="s">
        <v>6</v>
      </c>
      <c r="C532" s="144" t="s">
        <v>602</v>
      </c>
      <c r="D532" s="160"/>
      <c r="E532" s="171" t="s">
        <v>604</v>
      </c>
      <c r="F532" s="167" t="s">
        <v>606</v>
      </c>
      <c r="G532" s="135" t="s">
        <v>605</v>
      </c>
      <c r="H532" s="170" t="s">
        <v>414</v>
      </c>
      <c r="I532" s="168" t="s">
        <v>607</v>
      </c>
      <c r="J532" s="1" t="s">
        <v>124</v>
      </c>
      <c r="K532" s="1" t="s">
        <v>603</v>
      </c>
      <c r="L532" s="4" t="s">
        <v>128</v>
      </c>
      <c r="M532" s="137"/>
      <c r="N532" s="113"/>
      <c r="O532" s="69">
        <f t="shared" si="8"/>
        <v>0</v>
      </c>
      <c r="P532" s="116" t="s">
        <v>1183</v>
      </c>
    </row>
    <row r="533" spans="2:16" ht="12.75" customHeight="1" outlineLevel="1" x14ac:dyDescent="0.25">
      <c r="B533" s="144"/>
      <c r="C533" s="144"/>
      <c r="D533" s="160"/>
      <c r="E533" s="171"/>
      <c r="F533" s="167"/>
      <c r="G533" s="135" t="s">
        <v>605</v>
      </c>
      <c r="H533" s="170"/>
      <c r="I533" s="168"/>
      <c r="J533" s="1" t="s">
        <v>124</v>
      </c>
      <c r="K533" s="1" t="s">
        <v>608</v>
      </c>
      <c r="L533" s="4" t="s">
        <v>128</v>
      </c>
      <c r="M533" s="137"/>
      <c r="N533" s="113"/>
      <c r="O533" s="69">
        <f t="shared" si="8"/>
        <v>0</v>
      </c>
      <c r="P533" s="116" t="s">
        <v>1183</v>
      </c>
    </row>
    <row r="534" spans="2:16" ht="12.75" customHeight="1" outlineLevel="1" x14ac:dyDescent="0.25">
      <c r="B534" s="144"/>
      <c r="C534" s="144"/>
      <c r="D534" s="160"/>
      <c r="E534" s="171"/>
      <c r="F534" s="167" t="s">
        <v>616</v>
      </c>
      <c r="G534" s="135" t="s">
        <v>605</v>
      </c>
      <c r="H534" s="170"/>
      <c r="I534" s="168"/>
      <c r="J534" s="1" t="s">
        <v>124</v>
      </c>
      <c r="K534" s="1" t="s">
        <v>615</v>
      </c>
      <c r="L534" s="4" t="s">
        <v>128</v>
      </c>
      <c r="M534" s="137"/>
      <c r="N534" s="113"/>
      <c r="O534" s="69">
        <f t="shared" si="8"/>
        <v>0</v>
      </c>
      <c r="P534" s="116" t="s">
        <v>1183</v>
      </c>
    </row>
    <row r="535" spans="2:16" ht="12.75" customHeight="1" outlineLevel="1" x14ac:dyDescent="0.25">
      <c r="B535" s="144"/>
      <c r="C535" s="144"/>
      <c r="D535" s="160"/>
      <c r="E535" s="171"/>
      <c r="F535" s="167"/>
      <c r="G535" s="135" t="s">
        <v>612</v>
      </c>
      <c r="H535" s="170"/>
      <c r="I535" s="168"/>
      <c r="J535" s="1" t="s">
        <v>124</v>
      </c>
      <c r="K535" s="1" t="s">
        <v>617</v>
      </c>
      <c r="L535" s="4" t="s">
        <v>128</v>
      </c>
      <c r="M535" s="137"/>
      <c r="N535" s="113"/>
      <c r="O535" s="69">
        <f t="shared" si="8"/>
        <v>0</v>
      </c>
      <c r="P535" s="116" t="s">
        <v>1183</v>
      </c>
    </row>
    <row r="536" spans="2:16" ht="12.75" customHeight="1" outlineLevel="1" x14ac:dyDescent="0.25">
      <c r="B536" s="144"/>
      <c r="C536" s="144"/>
      <c r="D536" s="160"/>
      <c r="E536" s="171"/>
      <c r="F536" s="167" t="s">
        <v>16</v>
      </c>
      <c r="G536" s="135" t="s">
        <v>605</v>
      </c>
      <c r="H536" s="170"/>
      <c r="I536" s="168"/>
      <c r="J536" s="1" t="s">
        <v>124</v>
      </c>
      <c r="K536" s="1" t="s">
        <v>613</v>
      </c>
      <c r="L536" s="4" t="s">
        <v>128</v>
      </c>
      <c r="M536" s="137"/>
      <c r="N536" s="113"/>
      <c r="O536" s="69">
        <f t="shared" si="8"/>
        <v>0</v>
      </c>
      <c r="P536" s="116" t="s">
        <v>1183</v>
      </c>
    </row>
    <row r="537" spans="2:16" ht="12.75" customHeight="1" outlineLevel="1" x14ac:dyDescent="0.25">
      <c r="B537" s="144"/>
      <c r="C537" s="144"/>
      <c r="D537" s="160"/>
      <c r="E537" s="171"/>
      <c r="F537" s="167"/>
      <c r="G537" s="135" t="s">
        <v>612</v>
      </c>
      <c r="H537" s="170"/>
      <c r="I537" s="168"/>
      <c r="J537" s="1" t="s">
        <v>124</v>
      </c>
      <c r="K537" s="1" t="s">
        <v>614</v>
      </c>
      <c r="L537" s="4" t="s">
        <v>128</v>
      </c>
      <c r="M537" s="137"/>
      <c r="N537" s="113"/>
      <c r="O537" s="69">
        <f t="shared" si="8"/>
        <v>0</v>
      </c>
      <c r="P537" s="116" t="s">
        <v>1183</v>
      </c>
    </row>
    <row r="538" spans="2:16" ht="12.75" customHeight="1" outlineLevel="1" x14ac:dyDescent="0.25">
      <c r="B538" s="144"/>
      <c r="C538" s="144"/>
      <c r="D538" s="160"/>
      <c r="E538" s="171"/>
      <c r="F538" s="167" t="s">
        <v>610</v>
      </c>
      <c r="G538" s="135" t="s">
        <v>605</v>
      </c>
      <c r="H538" s="170"/>
      <c r="I538" s="168"/>
      <c r="J538" s="1" t="s">
        <v>124</v>
      </c>
      <c r="K538" s="1" t="s">
        <v>609</v>
      </c>
      <c r="L538" s="4" t="s">
        <v>128</v>
      </c>
      <c r="M538" s="137"/>
      <c r="N538" s="113"/>
      <c r="O538" s="69">
        <f t="shared" si="8"/>
        <v>0</v>
      </c>
      <c r="P538" s="116" t="s">
        <v>1183</v>
      </c>
    </row>
    <row r="539" spans="2:16" ht="12.75" customHeight="1" outlineLevel="1" x14ac:dyDescent="0.25">
      <c r="B539" s="144"/>
      <c r="C539" s="144"/>
      <c r="D539" s="160"/>
      <c r="E539" s="171"/>
      <c r="F539" s="167"/>
      <c r="G539" s="135" t="s">
        <v>612</v>
      </c>
      <c r="H539" s="170"/>
      <c r="I539" s="168"/>
      <c r="J539" s="1" t="s">
        <v>124</v>
      </c>
      <c r="K539" s="1" t="s">
        <v>611</v>
      </c>
      <c r="L539" s="4" t="s">
        <v>128</v>
      </c>
      <c r="M539" s="137"/>
      <c r="N539" s="113"/>
      <c r="O539" s="69">
        <f t="shared" si="8"/>
        <v>0</v>
      </c>
      <c r="P539" s="116" t="s">
        <v>1183</v>
      </c>
    </row>
    <row r="540" spans="2:16" s="10" customFormat="1" x14ac:dyDescent="0.25">
      <c r="B540" s="7"/>
      <c r="C540" s="151" t="s">
        <v>859</v>
      </c>
      <c r="D540" s="151"/>
      <c r="E540" s="151"/>
      <c r="F540" s="151"/>
      <c r="G540" s="151"/>
      <c r="H540" s="151"/>
      <c r="I540" s="151"/>
      <c r="J540" s="2"/>
      <c r="K540" s="2"/>
      <c r="L540" s="6"/>
      <c r="M540" s="44"/>
      <c r="N540" s="114"/>
      <c r="O540" s="69">
        <f t="shared" si="8"/>
        <v>0</v>
      </c>
      <c r="P540" s="108"/>
    </row>
    <row r="541" spans="2:16" ht="30" customHeight="1" outlineLevel="1" x14ac:dyDescent="0.25">
      <c r="B541" s="144" t="s">
        <v>6</v>
      </c>
      <c r="C541" s="144" t="s">
        <v>859</v>
      </c>
      <c r="D541" s="160"/>
      <c r="E541" s="171" t="s">
        <v>861</v>
      </c>
      <c r="F541" s="167" t="s">
        <v>12</v>
      </c>
      <c r="G541" s="135" t="s">
        <v>866</v>
      </c>
      <c r="H541" s="170" t="s">
        <v>863</v>
      </c>
      <c r="I541" s="168" t="s">
        <v>864</v>
      </c>
      <c r="J541" s="1" t="s">
        <v>8</v>
      </c>
      <c r="K541" s="1" t="s">
        <v>865</v>
      </c>
      <c r="L541" s="4" t="s">
        <v>385</v>
      </c>
      <c r="M541" s="137"/>
      <c r="N541" s="113"/>
      <c r="O541" s="69">
        <f t="shared" si="8"/>
        <v>0</v>
      </c>
      <c r="P541" s="116" t="s">
        <v>1183</v>
      </c>
    </row>
    <row r="542" spans="2:16" ht="30" customHeight="1" outlineLevel="1" x14ac:dyDescent="0.25">
      <c r="B542" s="144"/>
      <c r="C542" s="144"/>
      <c r="D542" s="160"/>
      <c r="E542" s="171"/>
      <c r="F542" s="167"/>
      <c r="G542" s="135" t="s">
        <v>862</v>
      </c>
      <c r="H542" s="170"/>
      <c r="I542" s="168"/>
      <c r="J542" s="1" t="s">
        <v>8</v>
      </c>
      <c r="K542" s="1" t="s">
        <v>860</v>
      </c>
      <c r="L542" s="4" t="s">
        <v>385</v>
      </c>
      <c r="M542" s="137"/>
      <c r="N542" s="113"/>
      <c r="O542" s="69">
        <f t="shared" si="8"/>
        <v>0</v>
      </c>
      <c r="P542" s="116" t="s">
        <v>1183</v>
      </c>
    </row>
    <row r="543" spans="2:16" ht="30" customHeight="1" outlineLevel="1" x14ac:dyDescent="0.25">
      <c r="B543" s="144" t="s">
        <v>6</v>
      </c>
      <c r="C543" s="144" t="s">
        <v>859</v>
      </c>
      <c r="D543" s="160"/>
      <c r="E543" s="171" t="s">
        <v>868</v>
      </c>
      <c r="F543" s="49" t="s">
        <v>12</v>
      </c>
      <c r="G543" s="135" t="s">
        <v>612</v>
      </c>
      <c r="H543" s="51" t="s">
        <v>630</v>
      </c>
      <c r="I543" s="168" t="s">
        <v>864</v>
      </c>
      <c r="J543" s="1" t="s">
        <v>8</v>
      </c>
      <c r="K543" s="1" t="s">
        <v>867</v>
      </c>
      <c r="L543" s="4" t="s">
        <v>100</v>
      </c>
      <c r="M543" s="137"/>
      <c r="N543" s="113"/>
      <c r="O543" s="69">
        <f t="shared" si="8"/>
        <v>0</v>
      </c>
      <c r="P543" s="116" t="s">
        <v>1183</v>
      </c>
    </row>
    <row r="544" spans="2:16" ht="30" customHeight="1" outlineLevel="1" x14ac:dyDescent="0.25">
      <c r="B544" s="144"/>
      <c r="C544" s="144"/>
      <c r="D544" s="160"/>
      <c r="E544" s="171"/>
      <c r="F544" s="49" t="s">
        <v>12</v>
      </c>
      <c r="G544" s="135" t="s">
        <v>854</v>
      </c>
      <c r="H544" s="51" t="s">
        <v>630</v>
      </c>
      <c r="I544" s="168"/>
      <c r="J544" s="1" t="s">
        <v>8</v>
      </c>
      <c r="K544" s="1" t="s">
        <v>869</v>
      </c>
      <c r="L544" s="4" t="s">
        <v>100</v>
      </c>
      <c r="M544" s="137"/>
      <c r="N544" s="113"/>
      <c r="O544" s="69">
        <f t="shared" si="8"/>
        <v>0</v>
      </c>
      <c r="P544" s="116" t="s">
        <v>1183</v>
      </c>
    </row>
    <row r="545" spans="2:16" s="10" customFormat="1" ht="19.5" customHeight="1" x14ac:dyDescent="0.25">
      <c r="B545" s="153" t="s">
        <v>1137</v>
      </c>
      <c r="C545" s="153"/>
      <c r="D545" s="153"/>
      <c r="E545" s="153"/>
      <c r="F545" s="153"/>
      <c r="G545" s="153"/>
      <c r="H545" s="153"/>
      <c r="I545" s="153"/>
      <c r="J545" s="2"/>
      <c r="K545" s="2"/>
      <c r="L545" s="6"/>
      <c r="M545" s="44"/>
      <c r="N545" s="114"/>
      <c r="O545" s="69">
        <f t="shared" si="8"/>
        <v>0</v>
      </c>
      <c r="P545" s="108"/>
    </row>
    <row r="546" spans="2:16" ht="50.1" customHeight="1" outlineLevel="1" x14ac:dyDescent="0.25">
      <c r="B546" s="48" t="s">
        <v>1137</v>
      </c>
      <c r="C546" s="48" t="s">
        <v>1138</v>
      </c>
      <c r="D546" s="16"/>
      <c r="E546" s="118" t="s">
        <v>1140</v>
      </c>
      <c r="F546" s="49" t="s">
        <v>12</v>
      </c>
      <c r="G546" s="135" t="s">
        <v>11</v>
      </c>
      <c r="H546" s="51" t="s">
        <v>835</v>
      </c>
      <c r="I546" s="1" t="s">
        <v>1141</v>
      </c>
      <c r="J546" s="1" t="s">
        <v>8</v>
      </c>
      <c r="K546" s="1" t="s">
        <v>1139</v>
      </c>
      <c r="L546" s="4" t="s">
        <v>820</v>
      </c>
      <c r="M546" s="137"/>
      <c r="N546" s="113"/>
      <c r="O546" s="69">
        <f t="shared" si="8"/>
        <v>0</v>
      </c>
      <c r="P546" s="116" t="s">
        <v>1183</v>
      </c>
    </row>
    <row r="547" spans="2:16" ht="50.1" customHeight="1" outlineLevel="1" x14ac:dyDescent="0.25">
      <c r="B547" s="48" t="s">
        <v>1137</v>
      </c>
      <c r="C547" s="48" t="s">
        <v>1138</v>
      </c>
      <c r="D547" s="16"/>
      <c r="E547" s="118" t="s">
        <v>1143</v>
      </c>
      <c r="F547" s="49" t="s">
        <v>12</v>
      </c>
      <c r="G547" s="135" t="s">
        <v>11</v>
      </c>
      <c r="H547" s="51" t="s">
        <v>835</v>
      </c>
      <c r="I547" s="1" t="s">
        <v>1141</v>
      </c>
      <c r="J547" s="1" t="s">
        <v>8</v>
      </c>
      <c r="K547" s="1" t="s">
        <v>1142</v>
      </c>
      <c r="L547" s="4" t="s">
        <v>820</v>
      </c>
      <c r="M547" s="137"/>
      <c r="N547" s="113"/>
      <c r="O547" s="69">
        <f t="shared" si="8"/>
        <v>0</v>
      </c>
      <c r="P547" s="116" t="s">
        <v>1183</v>
      </c>
    </row>
    <row r="548" spans="2:16" ht="50.1" customHeight="1" outlineLevel="1" x14ac:dyDescent="0.25">
      <c r="B548" s="48" t="s">
        <v>1137</v>
      </c>
      <c r="C548" s="48" t="s">
        <v>1138</v>
      </c>
      <c r="D548" s="16"/>
      <c r="E548" s="118" t="s">
        <v>1145</v>
      </c>
      <c r="F548" s="49" t="s">
        <v>888</v>
      </c>
      <c r="G548" s="135" t="s">
        <v>11</v>
      </c>
      <c r="H548" s="51" t="s">
        <v>835</v>
      </c>
      <c r="I548" s="1" t="s">
        <v>1141</v>
      </c>
      <c r="J548" s="1" t="s">
        <v>8</v>
      </c>
      <c r="K548" s="1" t="s">
        <v>1144</v>
      </c>
      <c r="L548" s="4" t="s">
        <v>820</v>
      </c>
      <c r="M548" s="137"/>
      <c r="N548" s="113"/>
      <c r="O548" s="69">
        <f t="shared" si="8"/>
        <v>0</v>
      </c>
      <c r="P548" s="116" t="s">
        <v>1183</v>
      </c>
    </row>
    <row r="549" spans="2:16" s="10" customFormat="1" ht="22.5" customHeight="1" x14ac:dyDescent="0.25">
      <c r="B549" s="152" t="s">
        <v>447</v>
      </c>
      <c r="C549" s="152"/>
      <c r="D549" s="152"/>
      <c r="E549" s="152"/>
      <c r="F549" s="152"/>
      <c r="G549" s="152"/>
      <c r="H549" s="152"/>
      <c r="I549" s="152"/>
      <c r="J549" s="2"/>
      <c r="K549" s="2"/>
      <c r="L549" s="6"/>
      <c r="M549" s="44"/>
      <c r="N549" s="114"/>
      <c r="O549" s="69">
        <f t="shared" si="8"/>
        <v>0</v>
      </c>
      <c r="P549" s="108"/>
    </row>
    <row r="550" spans="2:16" s="10" customFormat="1" ht="19.5" customHeight="1" x14ac:dyDescent="0.25">
      <c r="B550" s="7"/>
      <c r="C550" s="153" t="s">
        <v>458</v>
      </c>
      <c r="D550" s="153"/>
      <c r="E550" s="153"/>
      <c r="F550" s="153"/>
      <c r="G550" s="153"/>
      <c r="H550" s="153"/>
      <c r="I550" s="153"/>
      <c r="J550" s="2"/>
      <c r="K550" s="2"/>
      <c r="L550" s="6"/>
      <c r="M550" s="44"/>
      <c r="N550" s="114"/>
      <c r="O550" s="69">
        <f t="shared" si="8"/>
        <v>0</v>
      </c>
      <c r="P550" s="108"/>
    </row>
    <row r="551" spans="2:16" outlineLevel="1" x14ac:dyDescent="0.25">
      <c r="B551" s="144" t="s">
        <v>447</v>
      </c>
      <c r="C551" s="144" t="s">
        <v>458</v>
      </c>
      <c r="D551" s="143"/>
      <c r="E551" s="171" t="s">
        <v>460</v>
      </c>
      <c r="F551" s="167" t="s">
        <v>70</v>
      </c>
      <c r="G551" s="135" t="s">
        <v>464</v>
      </c>
      <c r="H551" s="170" t="s">
        <v>461</v>
      </c>
      <c r="I551" s="168" t="s">
        <v>462</v>
      </c>
      <c r="J551" s="1" t="s">
        <v>8</v>
      </c>
      <c r="K551" s="1" t="s">
        <v>466</v>
      </c>
      <c r="L551" s="4" t="s">
        <v>4</v>
      </c>
      <c r="M551" s="137"/>
      <c r="N551" s="113"/>
      <c r="O551" s="69">
        <f t="shared" si="8"/>
        <v>0</v>
      </c>
      <c r="P551" s="116" t="s">
        <v>1183</v>
      </c>
    </row>
    <row r="552" spans="2:16" outlineLevel="1" x14ac:dyDescent="0.25">
      <c r="B552" s="144"/>
      <c r="C552" s="144"/>
      <c r="D552" s="143"/>
      <c r="E552" s="171"/>
      <c r="F552" s="167"/>
      <c r="G552" s="135" t="s">
        <v>45</v>
      </c>
      <c r="H552" s="170"/>
      <c r="I552" s="168"/>
      <c r="J552" s="1" t="s">
        <v>8</v>
      </c>
      <c r="K552" s="1" t="s">
        <v>465</v>
      </c>
      <c r="L552" s="4" t="s">
        <v>4</v>
      </c>
      <c r="M552" s="137"/>
      <c r="N552" s="113"/>
      <c r="O552" s="69">
        <f t="shared" si="8"/>
        <v>0</v>
      </c>
      <c r="P552" s="116" t="s">
        <v>1183</v>
      </c>
    </row>
    <row r="553" spans="2:16" outlineLevel="1" x14ac:dyDescent="0.25">
      <c r="B553" s="144"/>
      <c r="C553" s="144"/>
      <c r="D553" s="143"/>
      <c r="E553" s="171"/>
      <c r="F553" s="167" t="s">
        <v>12</v>
      </c>
      <c r="G553" s="135" t="s">
        <v>464</v>
      </c>
      <c r="H553" s="170"/>
      <c r="I553" s="168"/>
      <c r="J553" s="1" t="s">
        <v>8</v>
      </c>
      <c r="K553" s="1" t="s">
        <v>463</v>
      </c>
      <c r="L553" s="4" t="s">
        <v>4</v>
      </c>
      <c r="M553" s="137"/>
      <c r="N553" s="113"/>
      <c r="O553" s="69">
        <f t="shared" si="8"/>
        <v>0</v>
      </c>
      <c r="P553" s="116" t="s">
        <v>1183</v>
      </c>
    </row>
    <row r="554" spans="2:16" outlineLevel="1" x14ac:dyDescent="0.25">
      <c r="B554" s="144"/>
      <c r="C554" s="144"/>
      <c r="D554" s="143"/>
      <c r="E554" s="171"/>
      <c r="F554" s="167"/>
      <c r="G554" s="135" t="s">
        <v>45</v>
      </c>
      <c r="H554" s="170"/>
      <c r="I554" s="168"/>
      <c r="J554" s="1" t="s">
        <v>8</v>
      </c>
      <c r="K554" s="1" t="s">
        <v>459</v>
      </c>
      <c r="L554" s="4" t="s">
        <v>4</v>
      </c>
      <c r="M554" s="137"/>
      <c r="N554" s="113"/>
      <c r="O554" s="69">
        <f t="shared" si="8"/>
        <v>0</v>
      </c>
      <c r="P554" s="116" t="s">
        <v>1183</v>
      </c>
    </row>
    <row r="555" spans="2:16" outlineLevel="1" x14ac:dyDescent="0.25">
      <c r="B555" s="144" t="s">
        <v>447</v>
      </c>
      <c r="C555" s="144" t="s">
        <v>458</v>
      </c>
      <c r="D555" s="143"/>
      <c r="E555" s="171" t="s">
        <v>469</v>
      </c>
      <c r="F555" s="167" t="s">
        <v>70</v>
      </c>
      <c r="G555" s="135" t="s">
        <v>473</v>
      </c>
      <c r="H555" s="170" t="s">
        <v>470</v>
      </c>
      <c r="I555" s="168" t="s">
        <v>471</v>
      </c>
      <c r="J555" s="1" t="s">
        <v>8</v>
      </c>
      <c r="K555" s="1" t="s">
        <v>475</v>
      </c>
      <c r="L555" s="4" t="s">
        <v>467</v>
      </c>
      <c r="M555" s="137"/>
      <c r="N555" s="113"/>
      <c r="O555" s="69">
        <f t="shared" si="8"/>
        <v>0</v>
      </c>
      <c r="P555" s="116" t="s">
        <v>1183</v>
      </c>
    </row>
    <row r="556" spans="2:16" outlineLevel="1" x14ac:dyDescent="0.25">
      <c r="B556" s="144"/>
      <c r="C556" s="144"/>
      <c r="D556" s="143"/>
      <c r="E556" s="171"/>
      <c r="F556" s="167"/>
      <c r="G556" s="135" t="s">
        <v>45</v>
      </c>
      <c r="H556" s="170"/>
      <c r="I556" s="168"/>
      <c r="J556" s="1" t="s">
        <v>8</v>
      </c>
      <c r="K556" s="1" t="s">
        <v>474</v>
      </c>
      <c r="L556" s="4" t="s">
        <v>467</v>
      </c>
      <c r="M556" s="137"/>
      <c r="N556" s="113"/>
      <c r="O556" s="69">
        <f t="shared" si="8"/>
        <v>0</v>
      </c>
      <c r="P556" s="116" t="s">
        <v>1183</v>
      </c>
    </row>
    <row r="557" spans="2:16" outlineLevel="1" x14ac:dyDescent="0.25">
      <c r="B557" s="144"/>
      <c r="C557" s="144"/>
      <c r="D557" s="143"/>
      <c r="E557" s="171"/>
      <c r="F557" s="167" t="s">
        <v>12</v>
      </c>
      <c r="G557" s="135" t="s">
        <v>473</v>
      </c>
      <c r="H557" s="170"/>
      <c r="I557" s="168"/>
      <c r="J557" s="1" t="s">
        <v>8</v>
      </c>
      <c r="K557" s="1" t="s">
        <v>472</v>
      </c>
      <c r="L557" s="4" t="s">
        <v>467</v>
      </c>
      <c r="M557" s="137"/>
      <c r="N557" s="113"/>
      <c r="O557" s="69">
        <f t="shared" si="8"/>
        <v>0</v>
      </c>
      <c r="P557" s="116" t="s">
        <v>1183</v>
      </c>
    </row>
    <row r="558" spans="2:16" outlineLevel="1" x14ac:dyDescent="0.25">
      <c r="B558" s="144"/>
      <c r="C558" s="144"/>
      <c r="D558" s="143"/>
      <c r="E558" s="171"/>
      <c r="F558" s="167"/>
      <c r="G558" s="135" t="s">
        <v>45</v>
      </c>
      <c r="H558" s="170"/>
      <c r="I558" s="168"/>
      <c r="J558" s="1" t="s">
        <v>8</v>
      </c>
      <c r="K558" s="1" t="s">
        <v>468</v>
      </c>
      <c r="L558" s="4" t="s">
        <v>467</v>
      </c>
      <c r="M558" s="137"/>
      <c r="N558" s="113"/>
      <c r="O558" s="69">
        <f t="shared" si="8"/>
        <v>0</v>
      </c>
      <c r="P558" s="116" t="s">
        <v>1183</v>
      </c>
    </row>
    <row r="559" spans="2:16" ht="50.1" customHeight="1" outlineLevel="1" x14ac:dyDescent="0.25">
      <c r="B559" s="50" t="s">
        <v>447</v>
      </c>
      <c r="C559" s="48" t="s">
        <v>458</v>
      </c>
      <c r="D559" s="14"/>
      <c r="E559" s="118" t="s">
        <v>871</v>
      </c>
      <c r="F559" s="49" t="s">
        <v>12</v>
      </c>
      <c r="G559" s="135" t="s">
        <v>872</v>
      </c>
      <c r="H559" s="51" t="s">
        <v>873</v>
      </c>
      <c r="I559" s="1" t="s">
        <v>874</v>
      </c>
      <c r="J559" s="1" t="s">
        <v>8</v>
      </c>
      <c r="K559" s="1" t="s">
        <v>870</v>
      </c>
      <c r="L559" s="4" t="s">
        <v>684</v>
      </c>
      <c r="M559" s="137"/>
      <c r="N559" s="113"/>
      <c r="O559" s="69">
        <f t="shared" si="8"/>
        <v>0</v>
      </c>
      <c r="P559" s="116" t="s">
        <v>1183</v>
      </c>
    </row>
    <row r="560" spans="2:16" s="10" customFormat="1" ht="20.25" customHeight="1" x14ac:dyDescent="0.25">
      <c r="B560" s="86"/>
      <c r="C560" s="184" t="s">
        <v>477</v>
      </c>
      <c r="D560" s="185"/>
      <c r="E560" s="185"/>
      <c r="F560" s="185"/>
      <c r="G560" s="185"/>
      <c r="H560" s="185"/>
      <c r="I560" s="186"/>
      <c r="J560" s="2"/>
      <c r="K560" s="2"/>
      <c r="L560" s="6"/>
      <c r="M560" s="44"/>
      <c r="N560" s="114"/>
      <c r="O560" s="69">
        <f t="shared" si="8"/>
        <v>0</v>
      </c>
      <c r="P560" s="108"/>
    </row>
    <row r="561" spans="2:16" ht="39.950000000000003" customHeight="1" outlineLevel="1" x14ac:dyDescent="0.25">
      <c r="B561" s="144" t="s">
        <v>447</v>
      </c>
      <c r="C561" s="144" t="s">
        <v>477</v>
      </c>
      <c r="D561" s="14"/>
      <c r="E561" s="171" t="s">
        <v>479</v>
      </c>
      <c r="F561" s="49" t="s">
        <v>64</v>
      </c>
      <c r="G561" s="135" t="s">
        <v>480</v>
      </c>
      <c r="H561" s="170" t="s">
        <v>452</v>
      </c>
      <c r="I561" s="168" t="s">
        <v>481</v>
      </c>
      <c r="J561" s="1" t="s">
        <v>8</v>
      </c>
      <c r="K561" s="1" t="s">
        <v>484</v>
      </c>
      <c r="L561" s="4" t="s">
        <v>476</v>
      </c>
      <c r="M561" s="137"/>
      <c r="N561" s="113"/>
      <c r="O561" s="69">
        <f t="shared" si="8"/>
        <v>0</v>
      </c>
      <c r="P561" s="116" t="s">
        <v>1183</v>
      </c>
    </row>
    <row r="562" spans="2:16" ht="39.950000000000003" customHeight="1" outlineLevel="1" x14ac:dyDescent="0.25">
      <c r="B562" s="144"/>
      <c r="C562" s="144"/>
      <c r="D562" s="14"/>
      <c r="E562" s="171"/>
      <c r="F562" s="48" t="s">
        <v>103</v>
      </c>
      <c r="G562" s="135" t="s">
        <v>480</v>
      </c>
      <c r="H562" s="170"/>
      <c r="I562" s="168"/>
      <c r="J562" s="1" t="s">
        <v>8</v>
      </c>
      <c r="K562" s="1" t="s">
        <v>487</v>
      </c>
      <c r="L562" s="4" t="s">
        <v>476</v>
      </c>
      <c r="M562" s="137"/>
      <c r="N562" s="113"/>
      <c r="O562" s="69">
        <f t="shared" si="8"/>
        <v>0</v>
      </c>
      <c r="P562" s="116" t="s">
        <v>1183</v>
      </c>
    </row>
    <row r="563" spans="2:16" ht="39.950000000000003" customHeight="1" outlineLevel="1" x14ac:dyDescent="0.25">
      <c r="B563" s="144"/>
      <c r="C563" s="144"/>
      <c r="D563" s="14"/>
      <c r="E563" s="171"/>
      <c r="F563" s="48" t="s">
        <v>92</v>
      </c>
      <c r="G563" s="135" t="s">
        <v>480</v>
      </c>
      <c r="H563" s="170"/>
      <c r="I563" s="168"/>
      <c r="J563" s="1" t="s">
        <v>8</v>
      </c>
      <c r="K563" s="1" t="s">
        <v>482</v>
      </c>
      <c r="L563" s="4" t="s">
        <v>476</v>
      </c>
      <c r="M563" s="137"/>
      <c r="N563" s="113"/>
      <c r="O563" s="69">
        <f t="shared" si="8"/>
        <v>0</v>
      </c>
      <c r="P563" s="116" t="s">
        <v>1183</v>
      </c>
    </row>
    <row r="564" spans="2:16" ht="39.950000000000003" customHeight="1" outlineLevel="1" x14ac:dyDescent="0.25">
      <c r="B564" s="144"/>
      <c r="C564" s="144"/>
      <c r="D564" s="14"/>
      <c r="E564" s="171"/>
      <c r="F564" s="49" t="s">
        <v>164</v>
      </c>
      <c r="G564" s="135" t="s">
        <v>480</v>
      </c>
      <c r="H564" s="170"/>
      <c r="I564" s="168"/>
      <c r="J564" s="1" t="s">
        <v>8</v>
      </c>
      <c r="K564" s="1" t="s">
        <v>486</v>
      </c>
      <c r="L564" s="4" t="s">
        <v>476</v>
      </c>
      <c r="M564" s="137"/>
      <c r="N564" s="113"/>
      <c r="O564" s="69">
        <f t="shared" si="8"/>
        <v>0</v>
      </c>
      <c r="P564" s="116" t="s">
        <v>1183</v>
      </c>
    </row>
    <row r="565" spans="2:16" ht="39.950000000000003" customHeight="1" outlineLevel="1" x14ac:dyDescent="0.25">
      <c r="B565" s="144"/>
      <c r="C565" s="144"/>
      <c r="D565" s="14"/>
      <c r="E565" s="171"/>
      <c r="F565" s="49" t="s">
        <v>16</v>
      </c>
      <c r="G565" s="135" t="s">
        <v>480</v>
      </c>
      <c r="H565" s="170"/>
      <c r="I565" s="168"/>
      <c r="J565" s="1" t="s">
        <v>8</v>
      </c>
      <c r="K565" s="1" t="s">
        <v>485</v>
      </c>
      <c r="L565" s="4" t="s">
        <v>476</v>
      </c>
      <c r="M565" s="137"/>
      <c r="N565" s="113"/>
      <c r="O565" s="69">
        <f t="shared" si="8"/>
        <v>0</v>
      </c>
      <c r="P565" s="116" t="s">
        <v>1183</v>
      </c>
    </row>
    <row r="566" spans="2:16" ht="39.950000000000003" customHeight="1" outlineLevel="1" x14ac:dyDescent="0.25">
      <c r="B566" s="144"/>
      <c r="C566" s="144"/>
      <c r="D566" s="14"/>
      <c r="E566" s="171"/>
      <c r="F566" s="49" t="s">
        <v>358</v>
      </c>
      <c r="G566" s="135" t="s">
        <v>480</v>
      </c>
      <c r="H566" s="170"/>
      <c r="I566" s="168"/>
      <c r="J566" s="1" t="s">
        <v>8</v>
      </c>
      <c r="K566" s="1" t="s">
        <v>483</v>
      </c>
      <c r="L566" s="4" t="s">
        <v>476</v>
      </c>
      <c r="M566" s="137"/>
      <c r="N566" s="113"/>
      <c r="O566" s="69">
        <f t="shared" si="8"/>
        <v>0</v>
      </c>
      <c r="P566" s="116" t="s">
        <v>1183</v>
      </c>
    </row>
    <row r="567" spans="2:16" ht="39.950000000000003" customHeight="1" outlineLevel="1" x14ac:dyDescent="0.25">
      <c r="B567" s="144"/>
      <c r="C567" s="144"/>
      <c r="D567" s="14"/>
      <c r="E567" s="171"/>
      <c r="F567" s="49" t="s">
        <v>12</v>
      </c>
      <c r="G567" s="135" t="s">
        <v>480</v>
      </c>
      <c r="H567" s="170"/>
      <c r="I567" s="168"/>
      <c r="J567" s="1" t="s">
        <v>8</v>
      </c>
      <c r="K567" s="1" t="s">
        <v>478</v>
      </c>
      <c r="L567" s="4" t="s">
        <v>476</v>
      </c>
      <c r="M567" s="137"/>
      <c r="N567" s="113"/>
      <c r="O567" s="69">
        <f t="shared" si="8"/>
        <v>0</v>
      </c>
      <c r="P567" s="116" t="s">
        <v>1183</v>
      </c>
    </row>
    <row r="568" spans="2:16" ht="20.100000000000001" customHeight="1" outlineLevel="1" x14ac:dyDescent="0.25">
      <c r="B568" s="144" t="s">
        <v>447</v>
      </c>
      <c r="C568" s="144" t="s">
        <v>477</v>
      </c>
      <c r="D568" s="143"/>
      <c r="E568" s="171" t="s">
        <v>504</v>
      </c>
      <c r="F568" s="167" t="s">
        <v>64</v>
      </c>
      <c r="G568" s="135" t="s">
        <v>505</v>
      </c>
      <c r="H568" s="170" t="s">
        <v>452</v>
      </c>
      <c r="I568" s="168" t="s">
        <v>506</v>
      </c>
      <c r="J568" s="1" t="s">
        <v>8</v>
      </c>
      <c r="K568" s="1" t="s">
        <v>503</v>
      </c>
      <c r="L568" s="4" t="s">
        <v>488</v>
      </c>
      <c r="M568" s="137"/>
      <c r="N568" s="113"/>
      <c r="O568" s="69">
        <f t="shared" si="8"/>
        <v>0</v>
      </c>
      <c r="P568" s="116" t="s">
        <v>1183</v>
      </c>
    </row>
    <row r="569" spans="2:16" ht="20.100000000000001" customHeight="1" outlineLevel="1" x14ac:dyDescent="0.25">
      <c r="B569" s="144"/>
      <c r="C569" s="144"/>
      <c r="D569" s="143"/>
      <c r="E569" s="171"/>
      <c r="F569" s="167"/>
      <c r="G569" s="135" t="s">
        <v>513</v>
      </c>
      <c r="H569" s="170"/>
      <c r="I569" s="168"/>
      <c r="J569" s="1" t="s">
        <v>8</v>
      </c>
      <c r="K569" s="1" t="s">
        <v>512</v>
      </c>
      <c r="L569" s="4" t="s">
        <v>488</v>
      </c>
      <c r="M569" s="137"/>
      <c r="N569" s="113"/>
      <c r="O569" s="69">
        <f t="shared" si="8"/>
        <v>0</v>
      </c>
      <c r="P569" s="116" t="s">
        <v>1183</v>
      </c>
    </row>
    <row r="570" spans="2:16" ht="20.100000000000001" customHeight="1" outlineLevel="1" x14ac:dyDescent="0.25">
      <c r="B570" s="144"/>
      <c r="C570" s="144"/>
      <c r="D570" s="143"/>
      <c r="E570" s="171"/>
      <c r="F570" s="144" t="s">
        <v>103</v>
      </c>
      <c r="G570" s="135" t="s">
        <v>505</v>
      </c>
      <c r="H570" s="170"/>
      <c r="I570" s="168"/>
      <c r="J570" s="1" t="s">
        <v>8</v>
      </c>
      <c r="K570" s="1" t="s">
        <v>508</v>
      </c>
      <c r="L570" s="4" t="s">
        <v>488</v>
      </c>
      <c r="M570" s="138">
        <v>7</v>
      </c>
      <c r="N570" s="113"/>
      <c r="O570" s="69">
        <f t="shared" si="8"/>
        <v>0</v>
      </c>
      <c r="P570" s="116" t="s">
        <v>1183</v>
      </c>
    </row>
    <row r="571" spans="2:16" ht="20.100000000000001" customHeight="1" outlineLevel="1" x14ac:dyDescent="0.25">
      <c r="B571" s="144"/>
      <c r="C571" s="144"/>
      <c r="D571" s="143"/>
      <c r="E571" s="171"/>
      <c r="F571" s="144"/>
      <c r="G571" s="135" t="s">
        <v>513</v>
      </c>
      <c r="H571" s="170"/>
      <c r="I571" s="168"/>
      <c r="J571" s="1" t="s">
        <v>8</v>
      </c>
      <c r="K571" s="1" t="s">
        <v>518</v>
      </c>
      <c r="L571" s="4" t="s">
        <v>488</v>
      </c>
      <c r="M571" s="137"/>
      <c r="N571" s="113"/>
      <c r="O571" s="69">
        <f t="shared" si="8"/>
        <v>0</v>
      </c>
      <c r="P571" s="116" t="s">
        <v>1183</v>
      </c>
    </row>
    <row r="572" spans="2:16" ht="20.100000000000001" customHeight="1" outlineLevel="1" x14ac:dyDescent="0.25">
      <c r="B572" s="144"/>
      <c r="C572" s="144"/>
      <c r="D572" s="143"/>
      <c r="E572" s="171"/>
      <c r="F572" s="167" t="s">
        <v>164</v>
      </c>
      <c r="G572" s="135" t="s">
        <v>505</v>
      </c>
      <c r="H572" s="170"/>
      <c r="I572" s="168"/>
      <c r="J572" s="1" t="s">
        <v>8</v>
      </c>
      <c r="K572" s="1" t="s">
        <v>509</v>
      </c>
      <c r="L572" s="4" t="s">
        <v>488</v>
      </c>
      <c r="M572" s="137"/>
      <c r="N572" s="113"/>
      <c r="O572" s="69">
        <f t="shared" si="8"/>
        <v>0</v>
      </c>
      <c r="P572" s="116" t="s">
        <v>1183</v>
      </c>
    </row>
    <row r="573" spans="2:16" ht="20.100000000000001" customHeight="1" outlineLevel="1" x14ac:dyDescent="0.25">
      <c r="B573" s="144"/>
      <c r="C573" s="144"/>
      <c r="D573" s="143"/>
      <c r="E573" s="171"/>
      <c r="F573" s="167"/>
      <c r="G573" s="135" t="s">
        <v>513</v>
      </c>
      <c r="H573" s="170"/>
      <c r="I573" s="168"/>
      <c r="J573" s="1" t="s">
        <v>8</v>
      </c>
      <c r="K573" s="1" t="s">
        <v>516</v>
      </c>
      <c r="L573" s="4" t="s">
        <v>488</v>
      </c>
      <c r="M573" s="137"/>
      <c r="N573" s="113"/>
      <c r="O573" s="69">
        <f t="shared" si="8"/>
        <v>0</v>
      </c>
      <c r="P573" s="116" t="s">
        <v>1183</v>
      </c>
    </row>
    <row r="574" spans="2:16" ht="20.100000000000001" customHeight="1" outlineLevel="1" x14ac:dyDescent="0.25">
      <c r="B574" s="144" t="s">
        <v>447</v>
      </c>
      <c r="C574" s="144" t="s">
        <v>477</v>
      </c>
      <c r="D574" s="143"/>
      <c r="E574" s="171" t="s">
        <v>504</v>
      </c>
      <c r="F574" s="167" t="s">
        <v>16</v>
      </c>
      <c r="G574" s="135" t="s">
        <v>505</v>
      </c>
      <c r="H574" s="170" t="s">
        <v>452</v>
      </c>
      <c r="I574" s="168" t="s">
        <v>506</v>
      </c>
      <c r="J574" s="1" t="s">
        <v>8</v>
      </c>
      <c r="K574" s="1" t="s">
        <v>510</v>
      </c>
      <c r="L574" s="4" t="s">
        <v>488</v>
      </c>
      <c r="M574" s="138">
        <v>1</v>
      </c>
      <c r="N574" s="113"/>
      <c r="O574" s="69">
        <f t="shared" si="8"/>
        <v>0</v>
      </c>
      <c r="P574" s="116" t="s">
        <v>1183</v>
      </c>
    </row>
    <row r="575" spans="2:16" ht="20.100000000000001" customHeight="1" outlineLevel="1" x14ac:dyDescent="0.25">
      <c r="B575" s="144"/>
      <c r="C575" s="144"/>
      <c r="D575" s="143"/>
      <c r="E575" s="171"/>
      <c r="F575" s="167"/>
      <c r="G575" s="135" t="s">
        <v>513</v>
      </c>
      <c r="H575" s="170"/>
      <c r="I575" s="168"/>
      <c r="J575" s="1" t="s">
        <v>8</v>
      </c>
      <c r="K575" s="1" t="s">
        <v>517</v>
      </c>
      <c r="L575" s="4" t="s">
        <v>488</v>
      </c>
      <c r="M575" s="137"/>
      <c r="N575" s="113"/>
      <c r="O575" s="69">
        <f t="shared" si="8"/>
        <v>0</v>
      </c>
      <c r="P575" s="116" t="s">
        <v>1183</v>
      </c>
    </row>
    <row r="576" spans="2:16" ht="20.100000000000001" customHeight="1" outlineLevel="1" x14ac:dyDescent="0.25">
      <c r="B576" s="144"/>
      <c r="C576" s="144"/>
      <c r="D576" s="143"/>
      <c r="E576" s="171"/>
      <c r="F576" s="167" t="s">
        <v>358</v>
      </c>
      <c r="G576" s="135" t="s">
        <v>505</v>
      </c>
      <c r="H576" s="170"/>
      <c r="I576" s="168"/>
      <c r="J576" s="1" t="s">
        <v>8</v>
      </c>
      <c r="K576" s="1" t="s">
        <v>507</v>
      </c>
      <c r="L576" s="4" t="s">
        <v>488</v>
      </c>
      <c r="M576" s="137"/>
      <c r="N576" s="113"/>
      <c r="O576" s="69">
        <f t="shared" si="8"/>
        <v>0</v>
      </c>
      <c r="P576" s="116" t="s">
        <v>1183</v>
      </c>
    </row>
    <row r="577" spans="2:16" ht="20.100000000000001" customHeight="1" outlineLevel="1" x14ac:dyDescent="0.25">
      <c r="B577" s="144"/>
      <c r="C577" s="144"/>
      <c r="D577" s="143"/>
      <c r="E577" s="171"/>
      <c r="F577" s="167"/>
      <c r="G577" s="135" t="s">
        <v>513</v>
      </c>
      <c r="H577" s="170"/>
      <c r="I577" s="168"/>
      <c r="J577" s="1" t="s">
        <v>8</v>
      </c>
      <c r="K577" s="1" t="s">
        <v>515</v>
      </c>
      <c r="L577" s="4" t="s">
        <v>488</v>
      </c>
      <c r="M577" s="137"/>
      <c r="N577" s="113"/>
      <c r="O577" s="69">
        <f t="shared" si="8"/>
        <v>0</v>
      </c>
      <c r="P577" s="116" t="s">
        <v>1183</v>
      </c>
    </row>
    <row r="578" spans="2:16" ht="20.100000000000001" customHeight="1" outlineLevel="1" x14ac:dyDescent="0.25">
      <c r="B578" s="144"/>
      <c r="C578" s="144"/>
      <c r="D578" s="143"/>
      <c r="E578" s="171"/>
      <c r="F578" s="167" t="s">
        <v>12</v>
      </c>
      <c r="G578" s="135" t="s">
        <v>505</v>
      </c>
      <c r="H578" s="170"/>
      <c r="I578" s="168"/>
      <c r="J578" s="1" t="s">
        <v>8</v>
      </c>
      <c r="K578" s="1" t="s">
        <v>511</v>
      </c>
      <c r="L578" s="4" t="s">
        <v>488</v>
      </c>
      <c r="M578" s="137"/>
      <c r="N578" s="113"/>
      <c r="O578" s="69">
        <f t="shared" si="8"/>
        <v>0</v>
      </c>
      <c r="P578" s="116" t="s">
        <v>1183</v>
      </c>
    </row>
    <row r="579" spans="2:16" ht="20.100000000000001" customHeight="1" outlineLevel="1" x14ac:dyDescent="0.25">
      <c r="B579" s="144"/>
      <c r="C579" s="144"/>
      <c r="D579" s="143"/>
      <c r="E579" s="171"/>
      <c r="F579" s="167"/>
      <c r="G579" s="135" t="s">
        <v>513</v>
      </c>
      <c r="H579" s="170"/>
      <c r="I579" s="168"/>
      <c r="J579" s="1" t="s">
        <v>8</v>
      </c>
      <c r="K579" s="1" t="s">
        <v>514</v>
      </c>
      <c r="L579" s="4" t="s">
        <v>488</v>
      </c>
      <c r="M579" s="137"/>
      <c r="N579" s="113"/>
      <c r="O579" s="69">
        <f t="shared" si="8"/>
        <v>0</v>
      </c>
      <c r="P579" s="116" t="s">
        <v>1183</v>
      </c>
    </row>
    <row r="580" spans="2:16" ht="30" customHeight="1" outlineLevel="1" x14ac:dyDescent="0.25">
      <c r="B580" s="144" t="s">
        <v>447</v>
      </c>
      <c r="C580" s="144" t="s">
        <v>477</v>
      </c>
      <c r="D580" s="143"/>
      <c r="E580" s="171" t="s">
        <v>490</v>
      </c>
      <c r="F580" s="167" t="s">
        <v>64</v>
      </c>
      <c r="G580" s="135" t="s">
        <v>498</v>
      </c>
      <c r="H580" s="170" t="s">
        <v>452</v>
      </c>
      <c r="I580" s="168" t="s">
        <v>492</v>
      </c>
      <c r="J580" s="1" t="s">
        <v>8</v>
      </c>
      <c r="K580" s="1" t="s">
        <v>500</v>
      </c>
      <c r="L580" s="4" t="s">
        <v>488</v>
      </c>
      <c r="M580" s="137"/>
      <c r="N580" s="113"/>
      <c r="O580" s="69">
        <f t="shared" si="8"/>
        <v>0</v>
      </c>
      <c r="P580" s="116" t="s">
        <v>1183</v>
      </c>
    </row>
    <row r="581" spans="2:16" ht="30" customHeight="1" outlineLevel="1" x14ac:dyDescent="0.25">
      <c r="B581" s="144"/>
      <c r="C581" s="144"/>
      <c r="D581" s="143"/>
      <c r="E581" s="171"/>
      <c r="F581" s="167"/>
      <c r="G581" s="135" t="s">
        <v>491</v>
      </c>
      <c r="H581" s="170"/>
      <c r="I581" s="168"/>
      <c r="J581" s="1" t="s">
        <v>8</v>
      </c>
      <c r="K581" s="1" t="s">
        <v>494</v>
      </c>
      <c r="L581" s="4" t="s">
        <v>488</v>
      </c>
      <c r="M581" s="137"/>
      <c r="N581" s="113"/>
      <c r="O581" s="69">
        <f t="shared" si="8"/>
        <v>0</v>
      </c>
      <c r="P581" s="116" t="s">
        <v>1183</v>
      </c>
    </row>
    <row r="582" spans="2:16" ht="30" customHeight="1" outlineLevel="1" x14ac:dyDescent="0.25">
      <c r="B582" s="144"/>
      <c r="C582" s="144"/>
      <c r="D582" s="143"/>
      <c r="E582" s="171"/>
      <c r="F582" s="167" t="s">
        <v>164</v>
      </c>
      <c r="G582" s="135" t="s">
        <v>498</v>
      </c>
      <c r="H582" s="170"/>
      <c r="I582" s="168"/>
      <c r="J582" s="1" t="s">
        <v>8</v>
      </c>
      <c r="K582" s="1" t="s">
        <v>501</v>
      </c>
      <c r="L582" s="4" t="s">
        <v>488</v>
      </c>
      <c r="M582" s="137"/>
      <c r="N582" s="113"/>
      <c r="O582" s="69">
        <f t="shared" si="8"/>
        <v>0</v>
      </c>
      <c r="P582" s="116" t="s">
        <v>1183</v>
      </c>
    </row>
    <row r="583" spans="2:16" ht="30" customHeight="1" outlineLevel="1" x14ac:dyDescent="0.25">
      <c r="B583" s="144"/>
      <c r="C583" s="144"/>
      <c r="D583" s="143"/>
      <c r="E583" s="171"/>
      <c r="F583" s="167"/>
      <c r="G583" s="135" t="s">
        <v>491</v>
      </c>
      <c r="H583" s="170"/>
      <c r="I583" s="168"/>
      <c r="J583" s="1" t="s">
        <v>8</v>
      </c>
      <c r="K583" s="1" t="s">
        <v>495</v>
      </c>
      <c r="L583" s="4" t="s">
        <v>488</v>
      </c>
      <c r="M583" s="137"/>
      <c r="N583" s="113"/>
      <c r="O583" s="69">
        <f t="shared" si="8"/>
        <v>0</v>
      </c>
      <c r="P583" s="116" t="s">
        <v>1183</v>
      </c>
    </row>
    <row r="584" spans="2:16" ht="30" customHeight="1" outlineLevel="1" x14ac:dyDescent="0.25">
      <c r="B584" s="144"/>
      <c r="C584" s="144"/>
      <c r="D584" s="143"/>
      <c r="E584" s="171"/>
      <c r="F584" s="167" t="s">
        <v>16</v>
      </c>
      <c r="G584" s="135" t="s">
        <v>498</v>
      </c>
      <c r="H584" s="170"/>
      <c r="I584" s="168"/>
      <c r="J584" s="1" t="s">
        <v>8</v>
      </c>
      <c r="K584" s="1" t="s">
        <v>502</v>
      </c>
      <c r="L584" s="4" t="s">
        <v>488</v>
      </c>
      <c r="M584" s="137"/>
      <c r="N584" s="113"/>
      <c r="O584" s="69">
        <f t="shared" si="8"/>
        <v>0</v>
      </c>
      <c r="P584" s="116" t="s">
        <v>1183</v>
      </c>
    </row>
    <row r="585" spans="2:16" ht="30" customHeight="1" outlineLevel="1" x14ac:dyDescent="0.25">
      <c r="B585" s="144"/>
      <c r="C585" s="144"/>
      <c r="D585" s="143"/>
      <c r="E585" s="171"/>
      <c r="F585" s="167"/>
      <c r="G585" s="135" t="s">
        <v>491</v>
      </c>
      <c r="H585" s="170"/>
      <c r="I585" s="168"/>
      <c r="J585" s="1" t="s">
        <v>8</v>
      </c>
      <c r="K585" s="1" t="s">
        <v>496</v>
      </c>
      <c r="L585" s="4" t="s">
        <v>488</v>
      </c>
      <c r="M585" s="137"/>
      <c r="N585" s="113"/>
      <c r="O585" s="69">
        <f t="shared" si="8"/>
        <v>0</v>
      </c>
      <c r="P585" s="116" t="s">
        <v>1183</v>
      </c>
    </row>
    <row r="586" spans="2:16" ht="30" customHeight="1" outlineLevel="1" x14ac:dyDescent="0.25">
      <c r="B586" s="144" t="s">
        <v>447</v>
      </c>
      <c r="C586" s="144" t="s">
        <v>477</v>
      </c>
      <c r="D586" s="143"/>
      <c r="E586" s="171" t="s">
        <v>490</v>
      </c>
      <c r="F586" s="167" t="s">
        <v>358</v>
      </c>
      <c r="G586" s="135" t="s">
        <v>498</v>
      </c>
      <c r="H586" s="170" t="s">
        <v>452</v>
      </c>
      <c r="I586" s="168" t="s">
        <v>492</v>
      </c>
      <c r="J586" s="1" t="s">
        <v>8</v>
      </c>
      <c r="K586" s="1" t="s">
        <v>499</v>
      </c>
      <c r="L586" s="4" t="s">
        <v>488</v>
      </c>
      <c r="M586" s="137"/>
      <c r="N586" s="113"/>
      <c r="O586" s="69">
        <f t="shared" si="8"/>
        <v>0</v>
      </c>
      <c r="P586" s="116" t="s">
        <v>1183</v>
      </c>
    </row>
    <row r="587" spans="2:16" ht="30" customHeight="1" outlineLevel="1" x14ac:dyDescent="0.25">
      <c r="B587" s="144"/>
      <c r="C587" s="144"/>
      <c r="D587" s="143"/>
      <c r="E587" s="171"/>
      <c r="F587" s="167"/>
      <c r="G587" s="135" t="s">
        <v>491</v>
      </c>
      <c r="H587" s="170"/>
      <c r="I587" s="168"/>
      <c r="J587" s="1" t="s">
        <v>8</v>
      </c>
      <c r="K587" s="1" t="s">
        <v>493</v>
      </c>
      <c r="L587" s="4" t="s">
        <v>488</v>
      </c>
      <c r="M587" s="137"/>
      <c r="N587" s="113"/>
      <c r="O587" s="69">
        <f t="shared" si="8"/>
        <v>0</v>
      </c>
      <c r="P587" s="116" t="s">
        <v>1183</v>
      </c>
    </row>
    <row r="588" spans="2:16" ht="30" customHeight="1" outlineLevel="1" x14ac:dyDescent="0.25">
      <c r="B588" s="144"/>
      <c r="C588" s="144"/>
      <c r="D588" s="143"/>
      <c r="E588" s="171"/>
      <c r="F588" s="167" t="s">
        <v>12</v>
      </c>
      <c r="G588" s="135" t="s">
        <v>498</v>
      </c>
      <c r="H588" s="170"/>
      <c r="I588" s="168"/>
      <c r="J588" s="1" t="s">
        <v>8</v>
      </c>
      <c r="K588" s="1" t="s">
        <v>497</v>
      </c>
      <c r="L588" s="4" t="s">
        <v>488</v>
      </c>
      <c r="M588" s="137"/>
      <c r="N588" s="113"/>
      <c r="O588" s="69">
        <f t="shared" si="8"/>
        <v>0</v>
      </c>
      <c r="P588" s="116" t="s">
        <v>1183</v>
      </c>
    </row>
    <row r="589" spans="2:16" ht="30" customHeight="1" outlineLevel="1" x14ac:dyDescent="0.25">
      <c r="B589" s="144"/>
      <c r="C589" s="144"/>
      <c r="D589" s="143"/>
      <c r="E589" s="171"/>
      <c r="F589" s="167"/>
      <c r="G589" s="135" t="s">
        <v>491</v>
      </c>
      <c r="H589" s="170"/>
      <c r="I589" s="168"/>
      <c r="J589" s="1" t="s">
        <v>8</v>
      </c>
      <c r="K589" s="1" t="s">
        <v>489</v>
      </c>
      <c r="L589" s="4" t="s">
        <v>488</v>
      </c>
      <c r="M589" s="137"/>
      <c r="N589" s="113"/>
      <c r="O589" s="69">
        <f t="shared" si="8"/>
        <v>0</v>
      </c>
      <c r="P589" s="116" t="s">
        <v>1183</v>
      </c>
    </row>
    <row r="590" spans="2:16" s="10" customFormat="1" ht="22.5" customHeight="1" x14ac:dyDescent="0.25">
      <c r="B590" s="7"/>
      <c r="C590" s="153" t="s">
        <v>448</v>
      </c>
      <c r="D590" s="153"/>
      <c r="E590" s="153"/>
      <c r="F590" s="153"/>
      <c r="G590" s="153"/>
      <c r="H590" s="153"/>
      <c r="I590" s="153"/>
      <c r="J590" s="2"/>
      <c r="K590" s="2"/>
      <c r="L590" s="6"/>
      <c r="M590" s="44"/>
      <c r="N590" s="114"/>
      <c r="O590" s="69">
        <f t="shared" si="8"/>
        <v>0</v>
      </c>
      <c r="P590" s="108"/>
    </row>
    <row r="591" spans="2:16" ht="30" customHeight="1" outlineLevel="1" x14ac:dyDescent="0.25">
      <c r="B591" s="144" t="s">
        <v>447</v>
      </c>
      <c r="C591" s="144" t="s">
        <v>448</v>
      </c>
      <c r="D591" s="143"/>
      <c r="E591" s="171" t="s">
        <v>450</v>
      </c>
      <c r="F591" s="167" t="s">
        <v>358</v>
      </c>
      <c r="G591" s="135" t="s">
        <v>456</v>
      </c>
      <c r="H591" s="170" t="s">
        <v>452</v>
      </c>
      <c r="I591" s="168" t="s">
        <v>453</v>
      </c>
      <c r="J591" s="1" t="s">
        <v>8</v>
      </c>
      <c r="K591" s="1" t="s">
        <v>455</v>
      </c>
      <c r="L591" s="4" t="s">
        <v>181</v>
      </c>
      <c r="M591" s="137"/>
      <c r="N591" s="113"/>
      <c r="O591" s="69">
        <f t="shared" si="8"/>
        <v>0</v>
      </c>
      <c r="P591" s="116" t="s">
        <v>1183</v>
      </c>
    </row>
    <row r="592" spans="2:16" ht="30" customHeight="1" outlineLevel="1" x14ac:dyDescent="0.25">
      <c r="B592" s="144"/>
      <c r="C592" s="144"/>
      <c r="D592" s="143"/>
      <c r="E592" s="171"/>
      <c r="F592" s="167"/>
      <c r="G592" s="135" t="s">
        <v>451</v>
      </c>
      <c r="H592" s="170"/>
      <c r="I592" s="168"/>
      <c r="J592" s="1" t="s">
        <v>8</v>
      </c>
      <c r="K592" s="1" t="s">
        <v>449</v>
      </c>
      <c r="L592" s="4" t="s">
        <v>181</v>
      </c>
      <c r="M592" s="137"/>
      <c r="N592" s="113"/>
      <c r="O592" s="69">
        <f t="shared" ref="O592:O653" si="9">N592*L592</f>
        <v>0</v>
      </c>
      <c r="P592" s="116" t="s">
        <v>1183</v>
      </c>
    </row>
    <row r="593" spans="2:16" ht="30" customHeight="1" outlineLevel="1" x14ac:dyDescent="0.25">
      <c r="B593" s="144"/>
      <c r="C593" s="144"/>
      <c r="D593" s="143"/>
      <c r="E593" s="171"/>
      <c r="F593" s="167" t="s">
        <v>12</v>
      </c>
      <c r="G593" s="135" t="s">
        <v>456</v>
      </c>
      <c r="H593" s="170"/>
      <c r="I593" s="168"/>
      <c r="J593" s="1" t="s">
        <v>8</v>
      </c>
      <c r="K593" s="1" t="s">
        <v>457</v>
      </c>
      <c r="L593" s="4" t="s">
        <v>181</v>
      </c>
      <c r="M593" s="137"/>
      <c r="N593" s="113"/>
      <c r="O593" s="69">
        <f t="shared" si="9"/>
        <v>0</v>
      </c>
      <c r="P593" s="116" t="s">
        <v>1183</v>
      </c>
    </row>
    <row r="594" spans="2:16" ht="33.75" customHeight="1" outlineLevel="1" x14ac:dyDescent="0.25">
      <c r="B594" s="144"/>
      <c r="C594" s="144"/>
      <c r="D594" s="143"/>
      <c r="E594" s="171"/>
      <c r="F594" s="167"/>
      <c r="G594" s="135" t="s">
        <v>451</v>
      </c>
      <c r="H594" s="170"/>
      <c r="I594" s="168"/>
      <c r="J594" s="1" t="s">
        <v>8</v>
      </c>
      <c r="K594" s="1" t="s">
        <v>454</v>
      </c>
      <c r="L594" s="4" t="s">
        <v>181</v>
      </c>
      <c r="M594" s="137"/>
      <c r="N594" s="113"/>
      <c r="O594" s="69">
        <f t="shared" si="9"/>
        <v>0</v>
      </c>
      <c r="P594" s="116" t="s">
        <v>1183</v>
      </c>
    </row>
    <row r="595" spans="2:16" ht="26.25" customHeight="1" outlineLevel="1" x14ac:dyDescent="0.25">
      <c r="B595" s="183" t="s">
        <v>439</v>
      </c>
      <c r="C595" s="183"/>
      <c r="D595" s="183"/>
      <c r="E595" s="183"/>
      <c r="F595" s="183"/>
      <c r="G595" s="183"/>
      <c r="H595" s="183"/>
      <c r="I595" s="183"/>
      <c r="J595" s="1"/>
      <c r="K595" s="1"/>
      <c r="L595" s="4"/>
      <c r="M595" s="13"/>
      <c r="N595" s="113"/>
      <c r="O595" s="69">
        <f t="shared" si="9"/>
        <v>0</v>
      </c>
      <c r="P595" s="108"/>
    </row>
    <row r="596" spans="2:16" ht="21.75" customHeight="1" x14ac:dyDescent="0.25">
      <c r="B596" s="140" t="s">
        <v>439</v>
      </c>
      <c r="C596" s="141"/>
      <c r="D596" s="141"/>
      <c r="E596" s="141"/>
      <c r="F596" s="141"/>
      <c r="G596" s="141"/>
      <c r="H596" s="141"/>
      <c r="I596" s="142"/>
      <c r="J596" s="1"/>
      <c r="K596" s="1"/>
      <c r="L596" s="4"/>
      <c r="M596" s="13"/>
      <c r="N596" s="113"/>
      <c r="O596" s="69">
        <f t="shared" si="9"/>
        <v>0</v>
      </c>
      <c r="P596" s="108"/>
    </row>
    <row r="597" spans="2:16" s="10" customFormat="1" ht="19.5" customHeight="1" x14ac:dyDescent="0.25">
      <c r="B597" s="7"/>
      <c r="C597" s="153" t="s">
        <v>622</v>
      </c>
      <c r="D597" s="153"/>
      <c r="E597" s="153"/>
      <c r="F597" s="153"/>
      <c r="G597" s="153"/>
      <c r="H597" s="153"/>
      <c r="I597" s="153"/>
      <c r="J597" s="2"/>
      <c r="K597" s="2"/>
      <c r="L597" s="6"/>
      <c r="M597" s="44"/>
      <c r="N597" s="114"/>
      <c r="O597" s="69">
        <f t="shared" si="9"/>
        <v>0</v>
      </c>
      <c r="P597" s="108"/>
    </row>
    <row r="598" spans="2:16" ht="27.95" customHeight="1" outlineLevel="1" x14ac:dyDescent="0.25">
      <c r="B598" s="144" t="s">
        <v>439</v>
      </c>
      <c r="C598" s="144" t="s">
        <v>622</v>
      </c>
      <c r="D598" s="181"/>
      <c r="E598" s="171" t="s">
        <v>628</v>
      </c>
      <c r="F598" s="167" t="s">
        <v>12</v>
      </c>
      <c r="G598" s="135" t="s">
        <v>629</v>
      </c>
      <c r="H598" s="170" t="s">
        <v>630</v>
      </c>
      <c r="I598" s="168" t="s">
        <v>631</v>
      </c>
      <c r="J598" s="1" t="s">
        <v>8</v>
      </c>
      <c r="K598" s="1" t="s">
        <v>627</v>
      </c>
      <c r="L598" s="4" t="s">
        <v>626</v>
      </c>
      <c r="M598" s="139"/>
      <c r="N598" s="113"/>
      <c r="O598" s="69">
        <f t="shared" si="9"/>
        <v>0</v>
      </c>
      <c r="P598" s="116" t="s">
        <v>1183</v>
      </c>
    </row>
    <row r="599" spans="2:16" ht="27.95" customHeight="1" outlineLevel="1" x14ac:dyDescent="0.25">
      <c r="B599" s="144"/>
      <c r="C599" s="144"/>
      <c r="D599" s="181"/>
      <c r="E599" s="171"/>
      <c r="F599" s="167"/>
      <c r="G599" s="135" t="s">
        <v>633</v>
      </c>
      <c r="H599" s="170"/>
      <c r="I599" s="168"/>
      <c r="J599" s="1" t="s">
        <v>8</v>
      </c>
      <c r="K599" s="1" t="s">
        <v>632</v>
      </c>
      <c r="L599" s="4" t="s">
        <v>626</v>
      </c>
      <c r="M599" s="139"/>
      <c r="N599" s="113"/>
      <c r="O599" s="69">
        <f t="shared" si="9"/>
        <v>0</v>
      </c>
      <c r="P599" s="116" t="s">
        <v>1183</v>
      </c>
    </row>
    <row r="600" spans="2:16" ht="50.1" customHeight="1" outlineLevel="1" x14ac:dyDescent="0.25">
      <c r="B600" s="48" t="s">
        <v>439</v>
      </c>
      <c r="C600" s="48" t="s">
        <v>622</v>
      </c>
      <c r="D600" s="17"/>
      <c r="E600" s="118" t="s">
        <v>624</v>
      </c>
      <c r="F600" s="49" t="s">
        <v>12</v>
      </c>
      <c r="G600" s="135" t="s">
        <v>18</v>
      </c>
      <c r="H600" s="51" t="s">
        <v>30</v>
      </c>
      <c r="I600" s="1" t="s">
        <v>625</v>
      </c>
      <c r="J600" s="1" t="s">
        <v>8</v>
      </c>
      <c r="K600" s="1" t="s">
        <v>623</v>
      </c>
      <c r="L600" s="4" t="s">
        <v>19</v>
      </c>
      <c r="M600" s="137"/>
      <c r="N600" s="113"/>
      <c r="O600" s="69">
        <f t="shared" si="9"/>
        <v>0</v>
      </c>
      <c r="P600" s="108"/>
    </row>
    <row r="601" spans="2:16" s="10" customFormat="1" ht="23.25" customHeight="1" x14ac:dyDescent="0.25">
      <c r="B601" s="7"/>
      <c r="C601" s="153" t="s">
        <v>440</v>
      </c>
      <c r="D601" s="153"/>
      <c r="E601" s="153"/>
      <c r="F601" s="153"/>
      <c r="G601" s="153"/>
      <c r="H601" s="153"/>
      <c r="I601" s="153"/>
      <c r="J601" s="2"/>
      <c r="K601" s="2"/>
      <c r="L601" s="6"/>
      <c r="M601" s="44"/>
      <c r="N601" s="114"/>
      <c r="O601" s="69">
        <f t="shared" si="9"/>
        <v>0</v>
      </c>
      <c r="P601" s="108"/>
    </row>
    <row r="602" spans="2:16" ht="60" customHeight="1" outlineLevel="1" x14ac:dyDescent="0.25">
      <c r="B602" s="48" t="s">
        <v>439</v>
      </c>
      <c r="C602" s="48" t="s">
        <v>440</v>
      </c>
      <c r="D602" s="13"/>
      <c r="E602" s="118" t="s">
        <v>442</v>
      </c>
      <c r="F602" s="48" t="s">
        <v>444</v>
      </c>
      <c r="G602" s="135" t="s">
        <v>443</v>
      </c>
      <c r="H602" s="51" t="s">
        <v>445</v>
      </c>
      <c r="I602" s="1" t="s">
        <v>446</v>
      </c>
      <c r="J602" s="1" t="s">
        <v>8</v>
      </c>
      <c r="K602" s="1" t="s">
        <v>441</v>
      </c>
      <c r="L602" s="4" t="s">
        <v>438</v>
      </c>
      <c r="M602" s="137"/>
      <c r="N602" s="113"/>
      <c r="O602" s="69">
        <f t="shared" si="9"/>
        <v>0</v>
      </c>
      <c r="P602" s="116" t="s">
        <v>1183</v>
      </c>
    </row>
    <row r="603" spans="2:16" s="10" customFormat="1" ht="21.75" customHeight="1" x14ac:dyDescent="0.25">
      <c r="B603" s="152" t="s">
        <v>62</v>
      </c>
      <c r="C603" s="152"/>
      <c r="D603" s="152"/>
      <c r="E603" s="152"/>
      <c r="F603" s="152"/>
      <c r="G603" s="152"/>
      <c r="H603" s="152"/>
      <c r="I603" s="152"/>
      <c r="J603" s="2"/>
      <c r="K603" s="2"/>
      <c r="L603" s="6"/>
      <c r="M603" s="44"/>
      <c r="N603" s="114"/>
      <c r="O603" s="69">
        <f t="shared" si="9"/>
        <v>0</v>
      </c>
      <c r="P603" s="108"/>
    </row>
    <row r="604" spans="2:16" ht="48" customHeight="1" outlineLevel="1" x14ac:dyDescent="0.25">
      <c r="B604" s="144" t="s">
        <v>62</v>
      </c>
      <c r="C604" s="144" t="s">
        <v>62</v>
      </c>
      <c r="D604" s="13"/>
      <c r="E604" s="171" t="s">
        <v>68</v>
      </c>
      <c r="F604" s="49" t="s">
        <v>70</v>
      </c>
      <c r="G604" s="180" t="s">
        <v>63</v>
      </c>
      <c r="H604" s="170" t="s">
        <v>65</v>
      </c>
      <c r="I604" s="168" t="s">
        <v>66</v>
      </c>
      <c r="J604" s="1" t="s">
        <v>8</v>
      </c>
      <c r="K604" s="1" t="s">
        <v>69</v>
      </c>
      <c r="L604" s="4" t="s">
        <v>61</v>
      </c>
      <c r="M604" s="137"/>
      <c r="N604" s="113"/>
      <c r="O604" s="69">
        <f t="shared" si="9"/>
        <v>0</v>
      </c>
      <c r="P604" s="108"/>
    </row>
    <row r="605" spans="2:16" ht="48" customHeight="1" outlineLevel="1" x14ac:dyDescent="0.25">
      <c r="B605" s="144"/>
      <c r="C605" s="144"/>
      <c r="D605" s="13"/>
      <c r="E605" s="171"/>
      <c r="F605" s="49" t="s">
        <v>16</v>
      </c>
      <c r="G605" s="180"/>
      <c r="H605" s="170"/>
      <c r="I605" s="168"/>
      <c r="J605" s="1" t="s">
        <v>8</v>
      </c>
      <c r="K605" s="1" t="s">
        <v>67</v>
      </c>
      <c r="L605" s="4" t="s">
        <v>61</v>
      </c>
      <c r="M605" s="137"/>
      <c r="N605" s="113"/>
      <c r="O605" s="69">
        <f t="shared" si="9"/>
        <v>0</v>
      </c>
      <c r="P605" s="108"/>
    </row>
    <row r="606" spans="2:16" ht="46.5" customHeight="1" outlineLevel="1" x14ac:dyDescent="0.25">
      <c r="B606" s="144" t="s">
        <v>62</v>
      </c>
      <c r="C606" s="144" t="s">
        <v>62</v>
      </c>
      <c r="D606" s="13"/>
      <c r="E606" s="171" t="s">
        <v>72</v>
      </c>
      <c r="F606" s="48" t="s">
        <v>76</v>
      </c>
      <c r="G606" s="180" t="s">
        <v>63</v>
      </c>
      <c r="H606" s="170" t="s">
        <v>65</v>
      </c>
      <c r="I606" s="168" t="s">
        <v>74</v>
      </c>
      <c r="J606" s="1" t="s">
        <v>8</v>
      </c>
      <c r="K606" s="1" t="s">
        <v>75</v>
      </c>
      <c r="L606" s="4" t="s">
        <v>61</v>
      </c>
      <c r="M606" s="137"/>
      <c r="N606" s="113"/>
      <c r="O606" s="69">
        <f t="shared" si="9"/>
        <v>0</v>
      </c>
      <c r="P606" s="116" t="s">
        <v>1183</v>
      </c>
    </row>
    <row r="607" spans="2:16" ht="46.5" customHeight="1" outlineLevel="1" x14ac:dyDescent="0.25">
      <c r="B607" s="144"/>
      <c r="C607" s="144"/>
      <c r="D607" s="13"/>
      <c r="E607" s="171"/>
      <c r="F607" s="48" t="s">
        <v>73</v>
      </c>
      <c r="G607" s="180"/>
      <c r="H607" s="170"/>
      <c r="I607" s="168"/>
      <c r="J607" s="1" t="s">
        <v>8</v>
      </c>
      <c r="K607" s="1" t="s">
        <v>71</v>
      </c>
      <c r="L607" s="4" t="s">
        <v>61</v>
      </c>
      <c r="M607" s="137"/>
      <c r="N607" s="113"/>
      <c r="O607" s="69">
        <f t="shared" si="9"/>
        <v>0</v>
      </c>
      <c r="P607" s="116" t="s">
        <v>1183</v>
      </c>
    </row>
    <row r="608" spans="2:16" ht="39.950000000000003" customHeight="1" outlineLevel="1" x14ac:dyDescent="0.25">
      <c r="B608" s="144" t="s">
        <v>62</v>
      </c>
      <c r="C608" s="144" t="s">
        <v>62</v>
      </c>
      <c r="D608" s="160"/>
      <c r="E608" s="171" t="s">
        <v>78</v>
      </c>
      <c r="F608" s="49" t="s">
        <v>64</v>
      </c>
      <c r="G608" s="180" t="s">
        <v>63</v>
      </c>
      <c r="H608" s="170" t="s">
        <v>65</v>
      </c>
      <c r="I608" s="168" t="s">
        <v>79</v>
      </c>
      <c r="J608" s="1" t="s">
        <v>8</v>
      </c>
      <c r="K608" s="1" t="s">
        <v>77</v>
      </c>
      <c r="L608" s="4" t="s">
        <v>61</v>
      </c>
      <c r="M608" s="137"/>
      <c r="N608" s="113"/>
      <c r="O608" s="69">
        <f t="shared" si="9"/>
        <v>0</v>
      </c>
      <c r="P608" s="108"/>
    </row>
    <row r="609" spans="2:16" ht="39.950000000000003" customHeight="1" outlineLevel="1" x14ac:dyDescent="0.25">
      <c r="B609" s="144"/>
      <c r="C609" s="144"/>
      <c r="D609" s="160"/>
      <c r="E609" s="171"/>
      <c r="F609" s="49" t="s">
        <v>12</v>
      </c>
      <c r="G609" s="180"/>
      <c r="H609" s="170"/>
      <c r="I609" s="168"/>
      <c r="J609" s="1" t="s">
        <v>8</v>
      </c>
      <c r="K609" s="1" t="s">
        <v>80</v>
      </c>
      <c r="L609" s="4" t="s">
        <v>61</v>
      </c>
      <c r="M609" s="138">
        <v>5</v>
      </c>
      <c r="N609" s="113"/>
      <c r="O609" s="69">
        <f t="shared" si="9"/>
        <v>0</v>
      </c>
      <c r="P609" s="108"/>
    </row>
    <row r="610" spans="2:16" ht="39.950000000000003" customHeight="1" outlineLevel="1" x14ac:dyDescent="0.25">
      <c r="B610" s="48" t="s">
        <v>62</v>
      </c>
      <c r="C610" s="48" t="s">
        <v>62</v>
      </c>
      <c r="D610" s="13"/>
      <c r="E610" s="118" t="s">
        <v>83</v>
      </c>
      <c r="F610" s="49" t="s">
        <v>16</v>
      </c>
      <c r="G610" s="135" t="s">
        <v>63</v>
      </c>
      <c r="H610" s="51" t="s">
        <v>84</v>
      </c>
      <c r="I610" s="5" t="s">
        <v>85</v>
      </c>
      <c r="J610" s="1" t="s">
        <v>8</v>
      </c>
      <c r="K610" s="1" t="s">
        <v>82</v>
      </c>
      <c r="L610" s="4" t="s">
        <v>81</v>
      </c>
      <c r="M610" s="137"/>
      <c r="N610" s="113"/>
      <c r="O610" s="69">
        <f t="shared" si="9"/>
        <v>0</v>
      </c>
      <c r="P610" s="116" t="s">
        <v>1183</v>
      </c>
    </row>
    <row r="611" spans="2:16" ht="39.950000000000003" customHeight="1" outlineLevel="1" x14ac:dyDescent="0.25">
      <c r="B611" s="48" t="s">
        <v>62</v>
      </c>
      <c r="C611" s="48" t="s">
        <v>62</v>
      </c>
      <c r="D611" s="13"/>
      <c r="E611" s="118" t="s">
        <v>88</v>
      </c>
      <c r="F611" s="49" t="s">
        <v>12</v>
      </c>
      <c r="G611" s="135" t="s">
        <v>63</v>
      </c>
      <c r="H611" s="51" t="s">
        <v>84</v>
      </c>
      <c r="I611" s="5" t="s">
        <v>85</v>
      </c>
      <c r="J611" s="1" t="s">
        <v>8</v>
      </c>
      <c r="K611" s="1" t="s">
        <v>87</v>
      </c>
      <c r="L611" s="4" t="s">
        <v>86</v>
      </c>
      <c r="M611" s="137"/>
      <c r="N611" s="113"/>
      <c r="O611" s="69">
        <f t="shared" si="9"/>
        <v>0</v>
      </c>
      <c r="P611" s="108"/>
    </row>
    <row r="612" spans="2:16" ht="39.950000000000003" customHeight="1" outlineLevel="1" x14ac:dyDescent="0.25">
      <c r="B612" s="48" t="s">
        <v>62</v>
      </c>
      <c r="C612" s="48" t="s">
        <v>62</v>
      </c>
      <c r="D612" s="13"/>
      <c r="E612" s="118" t="s">
        <v>91</v>
      </c>
      <c r="F612" s="49" t="s">
        <v>92</v>
      </c>
      <c r="G612" s="135" t="s">
        <v>23</v>
      </c>
      <c r="H612" s="51" t="s">
        <v>93</v>
      </c>
      <c r="I612" s="1" t="s">
        <v>94</v>
      </c>
      <c r="J612" s="1" t="s">
        <v>8</v>
      </c>
      <c r="K612" s="1" t="s">
        <v>90</v>
      </c>
      <c r="L612" s="4" t="s">
        <v>89</v>
      </c>
      <c r="M612" s="137"/>
      <c r="N612" s="113"/>
      <c r="O612" s="69">
        <f t="shared" si="9"/>
        <v>0</v>
      </c>
      <c r="P612" s="116" t="s">
        <v>1183</v>
      </c>
    </row>
    <row r="613" spans="2:16" ht="39.950000000000003" customHeight="1" outlineLevel="1" x14ac:dyDescent="0.25">
      <c r="B613" s="48" t="s">
        <v>62</v>
      </c>
      <c r="C613" s="48" t="s">
        <v>62</v>
      </c>
      <c r="D613" s="13"/>
      <c r="E613" s="118" t="s">
        <v>97</v>
      </c>
      <c r="F613" s="48" t="s">
        <v>98</v>
      </c>
      <c r="G613" s="135" t="s">
        <v>23</v>
      </c>
      <c r="H613" s="51" t="s">
        <v>65</v>
      </c>
      <c r="I613" s="1" t="s">
        <v>99</v>
      </c>
      <c r="J613" s="1" t="s">
        <v>8</v>
      </c>
      <c r="K613" s="1" t="s">
        <v>96</v>
      </c>
      <c r="L613" s="4" t="s">
        <v>95</v>
      </c>
      <c r="M613" s="137"/>
      <c r="N613" s="113"/>
      <c r="O613" s="69">
        <f t="shared" si="9"/>
        <v>0</v>
      </c>
      <c r="P613" s="108"/>
    </row>
    <row r="614" spans="2:16" ht="39.950000000000003" customHeight="1" outlineLevel="1" x14ac:dyDescent="0.25">
      <c r="B614" s="48" t="s">
        <v>62</v>
      </c>
      <c r="C614" s="48" t="s">
        <v>62</v>
      </c>
      <c r="D614" s="13"/>
      <c r="E614" s="118" t="s">
        <v>102</v>
      </c>
      <c r="F614" s="48" t="s">
        <v>103</v>
      </c>
      <c r="G614" s="135" t="s">
        <v>23</v>
      </c>
      <c r="H614" s="51" t="s">
        <v>65</v>
      </c>
      <c r="I614" s="1" t="s">
        <v>104</v>
      </c>
      <c r="J614" s="1" t="s">
        <v>8</v>
      </c>
      <c r="K614" s="1" t="s">
        <v>101</v>
      </c>
      <c r="L614" s="4" t="s">
        <v>100</v>
      </c>
      <c r="M614" s="137"/>
      <c r="N614" s="113"/>
      <c r="O614" s="69">
        <f t="shared" si="9"/>
        <v>0</v>
      </c>
      <c r="P614" s="116" t="s">
        <v>1183</v>
      </c>
    </row>
    <row r="615" spans="2:16" ht="39.950000000000003" customHeight="1" outlineLevel="1" x14ac:dyDescent="0.25">
      <c r="B615" s="48" t="s">
        <v>62</v>
      </c>
      <c r="C615" s="48" t="s">
        <v>62</v>
      </c>
      <c r="D615" s="13"/>
      <c r="E615" s="118" t="s">
        <v>106</v>
      </c>
      <c r="F615" s="49" t="s">
        <v>12</v>
      </c>
      <c r="G615" s="135" t="s">
        <v>23</v>
      </c>
      <c r="H615" s="51" t="s">
        <v>65</v>
      </c>
      <c r="I615" s="1" t="s">
        <v>99</v>
      </c>
      <c r="J615" s="1" t="s">
        <v>8</v>
      </c>
      <c r="K615" s="1" t="s">
        <v>105</v>
      </c>
      <c r="L615" s="4" t="s">
        <v>4</v>
      </c>
      <c r="M615" s="137"/>
      <c r="N615" s="113"/>
      <c r="O615" s="69">
        <f t="shared" si="9"/>
        <v>0</v>
      </c>
      <c r="P615" s="116" t="s">
        <v>1183</v>
      </c>
    </row>
    <row r="616" spans="2:16" ht="39.950000000000003" customHeight="1" outlineLevel="1" x14ac:dyDescent="0.25">
      <c r="B616" s="48" t="s">
        <v>62</v>
      </c>
      <c r="C616" s="48" t="s">
        <v>62</v>
      </c>
      <c r="D616" s="13"/>
      <c r="E616" s="118" t="s">
        <v>108</v>
      </c>
      <c r="F616" s="48" t="s">
        <v>57</v>
      </c>
      <c r="G616" s="135" t="s">
        <v>63</v>
      </c>
      <c r="H616" s="51" t="s">
        <v>65</v>
      </c>
      <c r="I616" s="1" t="s">
        <v>109</v>
      </c>
      <c r="J616" s="1" t="s">
        <v>8</v>
      </c>
      <c r="K616" s="1" t="s">
        <v>107</v>
      </c>
      <c r="L616" s="4" t="s">
        <v>81</v>
      </c>
      <c r="M616" s="137"/>
      <c r="N616" s="113"/>
      <c r="O616" s="69">
        <f t="shared" si="9"/>
        <v>0</v>
      </c>
      <c r="P616" s="116" t="s">
        <v>1183</v>
      </c>
    </row>
    <row r="617" spans="2:16" ht="39.950000000000003" customHeight="1" outlineLevel="1" x14ac:dyDescent="0.25">
      <c r="B617" s="48" t="s">
        <v>62</v>
      </c>
      <c r="C617" s="48" t="s">
        <v>62</v>
      </c>
      <c r="D617" s="13"/>
      <c r="E617" s="118" t="s">
        <v>111</v>
      </c>
      <c r="F617" s="49" t="s">
        <v>12</v>
      </c>
      <c r="G617" s="135" t="s">
        <v>63</v>
      </c>
      <c r="H617" s="51" t="s">
        <v>65</v>
      </c>
      <c r="I617" s="1" t="s">
        <v>112</v>
      </c>
      <c r="J617" s="1" t="s">
        <v>8</v>
      </c>
      <c r="K617" s="1" t="s">
        <v>110</v>
      </c>
      <c r="L617" s="4" t="s">
        <v>81</v>
      </c>
      <c r="M617" s="137"/>
      <c r="N617" s="113"/>
      <c r="O617" s="69">
        <f t="shared" si="9"/>
        <v>0</v>
      </c>
      <c r="P617" s="116" t="s">
        <v>1183</v>
      </c>
    </row>
    <row r="618" spans="2:16" s="10" customFormat="1" x14ac:dyDescent="0.25">
      <c r="B618" s="152" t="s">
        <v>618</v>
      </c>
      <c r="C618" s="152"/>
      <c r="D618" s="152"/>
      <c r="E618" s="152"/>
      <c r="F618" s="152"/>
      <c r="G618" s="152"/>
      <c r="H618" s="152"/>
      <c r="I618" s="152"/>
      <c r="J618" s="2"/>
      <c r="K618" s="2"/>
      <c r="L618" s="6"/>
      <c r="M618" s="44"/>
      <c r="N618" s="114"/>
      <c r="O618" s="69">
        <f t="shared" si="9"/>
        <v>0</v>
      </c>
      <c r="P618" s="108"/>
    </row>
    <row r="619" spans="2:16" ht="84" outlineLevel="1" x14ac:dyDescent="0.25">
      <c r="B619" s="48" t="s">
        <v>618</v>
      </c>
      <c r="C619" s="48" t="s">
        <v>618</v>
      </c>
      <c r="D619" s="15"/>
      <c r="E619" s="118" t="s">
        <v>620</v>
      </c>
      <c r="F619" s="48" t="s">
        <v>73</v>
      </c>
      <c r="G619" s="135" t="s">
        <v>63</v>
      </c>
      <c r="H619" s="51" t="s">
        <v>65</v>
      </c>
      <c r="I619" s="5" t="s">
        <v>621</v>
      </c>
      <c r="J619" s="1" t="s">
        <v>8</v>
      </c>
      <c r="K619" s="1" t="s">
        <v>619</v>
      </c>
      <c r="L619" s="4" t="s">
        <v>61</v>
      </c>
      <c r="M619" s="137"/>
      <c r="N619" s="113"/>
      <c r="O619" s="69">
        <f t="shared" si="9"/>
        <v>0</v>
      </c>
      <c r="P619" s="108"/>
    </row>
    <row r="620" spans="2:16" x14ac:dyDescent="0.25">
      <c r="B620" s="140" t="s">
        <v>635</v>
      </c>
      <c r="C620" s="141"/>
      <c r="D620" s="141"/>
      <c r="E620" s="141"/>
      <c r="F620" s="141"/>
      <c r="G620" s="141"/>
      <c r="H620" s="141"/>
      <c r="I620" s="142"/>
      <c r="J620" s="1"/>
      <c r="K620" s="1"/>
      <c r="L620" s="4"/>
      <c r="M620" s="13"/>
      <c r="N620" s="113"/>
      <c r="O620" s="69">
        <f t="shared" si="9"/>
        <v>0</v>
      </c>
      <c r="P620" s="108"/>
    </row>
    <row r="621" spans="2:16" s="10" customFormat="1" x14ac:dyDescent="0.25">
      <c r="B621" s="87"/>
      <c r="C621" s="117" t="s">
        <v>636</v>
      </c>
      <c r="D621" s="22"/>
      <c r="E621" s="92"/>
      <c r="F621" s="92"/>
      <c r="G621" s="136"/>
      <c r="H621" s="22"/>
      <c r="I621" s="75"/>
      <c r="J621" s="2"/>
      <c r="K621" s="2"/>
      <c r="L621" s="6"/>
      <c r="M621" s="44"/>
      <c r="N621" s="114"/>
      <c r="O621" s="69">
        <f t="shared" si="9"/>
        <v>0</v>
      </c>
      <c r="P621" s="108"/>
    </row>
    <row r="622" spans="2:16" ht="60" customHeight="1" outlineLevel="1" x14ac:dyDescent="0.25">
      <c r="B622" s="50" t="s">
        <v>635</v>
      </c>
      <c r="C622" s="48" t="s">
        <v>636</v>
      </c>
      <c r="D622" s="13"/>
      <c r="E622" s="118" t="s">
        <v>638</v>
      </c>
      <c r="F622" s="49" t="s">
        <v>12</v>
      </c>
      <c r="G622" s="135" t="s">
        <v>63</v>
      </c>
      <c r="H622" s="51" t="s">
        <v>132</v>
      </c>
      <c r="I622" s="5" t="s">
        <v>637</v>
      </c>
      <c r="J622" s="1" t="s">
        <v>124</v>
      </c>
      <c r="K622" s="1" t="s">
        <v>639</v>
      </c>
      <c r="L622" s="4" t="s">
        <v>122</v>
      </c>
      <c r="M622" s="137"/>
      <c r="N622" s="113"/>
      <c r="O622" s="69">
        <f t="shared" si="9"/>
        <v>0</v>
      </c>
      <c r="P622" s="116" t="s">
        <v>1183</v>
      </c>
    </row>
    <row r="623" spans="2:16" s="10" customFormat="1" ht="26.25" customHeight="1" x14ac:dyDescent="0.25">
      <c r="B623" s="87"/>
      <c r="C623" s="117" t="s">
        <v>641</v>
      </c>
      <c r="D623" s="22"/>
      <c r="E623" s="92"/>
      <c r="F623" s="92"/>
      <c r="G623" s="136"/>
      <c r="H623" s="22"/>
      <c r="I623" s="75"/>
      <c r="J623" s="2"/>
      <c r="K623" s="2"/>
      <c r="L623" s="6"/>
      <c r="M623" s="44"/>
      <c r="N623" s="114"/>
      <c r="O623" s="69">
        <f t="shared" si="9"/>
        <v>0</v>
      </c>
      <c r="P623" s="108"/>
    </row>
    <row r="624" spans="2:16" ht="9.9499999999999993" customHeight="1" outlineLevel="1" x14ac:dyDescent="0.25">
      <c r="B624" s="144" t="s">
        <v>635</v>
      </c>
      <c r="C624" s="144" t="s">
        <v>641</v>
      </c>
      <c r="D624" s="177"/>
      <c r="E624" s="171" t="s">
        <v>653</v>
      </c>
      <c r="F624" s="167" t="s">
        <v>70</v>
      </c>
      <c r="G624" s="135" t="s">
        <v>122</v>
      </c>
      <c r="H624" s="170" t="s">
        <v>645</v>
      </c>
      <c r="I624" s="168" t="s">
        <v>646</v>
      </c>
      <c r="J624" s="1" t="s">
        <v>642</v>
      </c>
      <c r="K624" s="1" t="s">
        <v>656</v>
      </c>
      <c r="L624" s="4">
        <v>22.95</v>
      </c>
      <c r="M624" s="137"/>
      <c r="N624" s="113"/>
      <c r="O624" s="69">
        <f t="shared" si="9"/>
        <v>0</v>
      </c>
      <c r="P624" s="116" t="s">
        <v>1183</v>
      </c>
    </row>
    <row r="625" spans="2:16" ht="9.9499999999999993" customHeight="1" outlineLevel="1" x14ac:dyDescent="0.25">
      <c r="B625" s="144"/>
      <c r="C625" s="144"/>
      <c r="D625" s="178"/>
      <c r="E625" s="171"/>
      <c r="F625" s="167"/>
      <c r="G625" s="135" t="s">
        <v>634</v>
      </c>
      <c r="H625" s="170"/>
      <c r="I625" s="168"/>
      <c r="J625" s="1" t="s">
        <v>642</v>
      </c>
      <c r="K625" s="1" t="s">
        <v>657</v>
      </c>
      <c r="L625" s="4">
        <v>22.95</v>
      </c>
      <c r="M625" s="137"/>
      <c r="N625" s="113"/>
      <c r="O625" s="69">
        <f t="shared" si="9"/>
        <v>0</v>
      </c>
      <c r="P625" s="116" t="s">
        <v>1183</v>
      </c>
    </row>
    <row r="626" spans="2:16" ht="9.9499999999999993" customHeight="1" outlineLevel="1" x14ac:dyDescent="0.25">
      <c r="B626" s="144"/>
      <c r="C626" s="144"/>
      <c r="D626" s="178"/>
      <c r="E626" s="171"/>
      <c r="F626" s="167"/>
      <c r="G626" s="135" t="s">
        <v>640</v>
      </c>
      <c r="H626" s="170"/>
      <c r="I626" s="168"/>
      <c r="J626" s="1" t="s">
        <v>642</v>
      </c>
      <c r="K626" s="1" t="s">
        <v>658</v>
      </c>
      <c r="L626" s="4">
        <v>22.95</v>
      </c>
      <c r="M626" s="137"/>
      <c r="N626" s="113"/>
      <c r="O626" s="69">
        <f t="shared" si="9"/>
        <v>0</v>
      </c>
      <c r="P626" s="116" t="s">
        <v>1183</v>
      </c>
    </row>
    <row r="627" spans="2:16" ht="9.9499999999999993" customHeight="1" outlineLevel="1" x14ac:dyDescent="0.25">
      <c r="B627" s="144"/>
      <c r="C627" s="144"/>
      <c r="D627" s="178"/>
      <c r="E627" s="171"/>
      <c r="F627" s="167" t="s">
        <v>16</v>
      </c>
      <c r="G627" s="135" t="s">
        <v>122</v>
      </c>
      <c r="H627" s="170"/>
      <c r="I627" s="168"/>
      <c r="J627" s="1" t="s">
        <v>642</v>
      </c>
      <c r="K627" s="1" t="s">
        <v>659</v>
      </c>
      <c r="L627" s="4">
        <v>22.95</v>
      </c>
      <c r="M627" s="137"/>
      <c r="N627" s="113"/>
      <c r="O627" s="69">
        <f t="shared" si="9"/>
        <v>0</v>
      </c>
      <c r="P627" s="116" t="s">
        <v>1183</v>
      </c>
    </row>
    <row r="628" spans="2:16" ht="9.9499999999999993" customHeight="1" outlineLevel="1" x14ac:dyDescent="0.25">
      <c r="B628" s="144"/>
      <c r="C628" s="144"/>
      <c r="D628" s="178"/>
      <c r="E628" s="171"/>
      <c r="F628" s="167"/>
      <c r="G628" s="135" t="s">
        <v>634</v>
      </c>
      <c r="H628" s="170"/>
      <c r="I628" s="168"/>
      <c r="J628" s="1" t="s">
        <v>642</v>
      </c>
      <c r="K628" s="1" t="s">
        <v>660</v>
      </c>
      <c r="L628" s="4">
        <v>22.95</v>
      </c>
      <c r="M628" s="137"/>
      <c r="N628" s="113"/>
      <c r="O628" s="69">
        <f t="shared" si="9"/>
        <v>0</v>
      </c>
      <c r="P628" s="116" t="s">
        <v>1183</v>
      </c>
    </row>
    <row r="629" spans="2:16" ht="9.9499999999999993" customHeight="1" outlineLevel="1" x14ac:dyDescent="0.25">
      <c r="B629" s="144"/>
      <c r="C629" s="144"/>
      <c r="D629" s="178"/>
      <c r="E629" s="171"/>
      <c r="F629" s="167"/>
      <c r="G629" s="135" t="s">
        <v>640</v>
      </c>
      <c r="H629" s="170"/>
      <c r="I629" s="168"/>
      <c r="J629" s="1" t="s">
        <v>642</v>
      </c>
      <c r="K629" s="1" t="s">
        <v>661</v>
      </c>
      <c r="L629" s="4">
        <v>22.95</v>
      </c>
      <c r="M629" s="137"/>
      <c r="N629" s="113"/>
      <c r="O629" s="69">
        <f t="shared" si="9"/>
        <v>0</v>
      </c>
      <c r="P629" s="116" t="s">
        <v>1183</v>
      </c>
    </row>
    <row r="630" spans="2:16" ht="9.9499999999999993" customHeight="1" outlineLevel="1" x14ac:dyDescent="0.25">
      <c r="B630" s="144"/>
      <c r="C630" s="144"/>
      <c r="D630" s="178"/>
      <c r="E630" s="171"/>
      <c r="F630" s="167" t="s">
        <v>12</v>
      </c>
      <c r="G630" s="135" t="s">
        <v>122</v>
      </c>
      <c r="H630" s="170"/>
      <c r="I630" s="168"/>
      <c r="J630" s="1" t="s">
        <v>642</v>
      </c>
      <c r="K630" s="1" t="s">
        <v>652</v>
      </c>
      <c r="L630" s="4">
        <v>22.95</v>
      </c>
      <c r="M630" s="137"/>
      <c r="N630" s="113"/>
      <c r="O630" s="69">
        <f t="shared" si="9"/>
        <v>0</v>
      </c>
      <c r="P630" s="116" t="s">
        <v>1183</v>
      </c>
    </row>
    <row r="631" spans="2:16" ht="9.9499999999999993" customHeight="1" outlineLevel="1" x14ac:dyDescent="0.25">
      <c r="B631" s="144"/>
      <c r="C631" s="144"/>
      <c r="D631" s="178"/>
      <c r="E631" s="171"/>
      <c r="F631" s="167"/>
      <c r="G631" s="135" t="s">
        <v>634</v>
      </c>
      <c r="H631" s="170"/>
      <c r="I631" s="168"/>
      <c r="J631" s="1" t="s">
        <v>642</v>
      </c>
      <c r="K631" s="1" t="s">
        <v>654</v>
      </c>
      <c r="L631" s="4">
        <v>22.95</v>
      </c>
      <c r="M631" s="137"/>
      <c r="N631" s="113"/>
      <c r="O631" s="69">
        <f t="shared" si="9"/>
        <v>0</v>
      </c>
      <c r="P631" s="116" t="s">
        <v>1183</v>
      </c>
    </row>
    <row r="632" spans="2:16" ht="9.9499999999999993" customHeight="1" outlineLevel="1" x14ac:dyDescent="0.25">
      <c r="B632" s="144"/>
      <c r="C632" s="144"/>
      <c r="D632" s="179"/>
      <c r="E632" s="171"/>
      <c r="F632" s="167"/>
      <c r="G632" s="135" t="s">
        <v>640</v>
      </c>
      <c r="H632" s="170"/>
      <c r="I632" s="168"/>
      <c r="J632" s="1" t="s">
        <v>642</v>
      </c>
      <c r="K632" s="1" t="s">
        <v>655</v>
      </c>
      <c r="L632" s="4">
        <v>22.95</v>
      </c>
      <c r="M632" s="137"/>
      <c r="N632" s="113"/>
      <c r="O632" s="69">
        <f t="shared" si="9"/>
        <v>0</v>
      </c>
      <c r="P632" s="116" t="s">
        <v>1183</v>
      </c>
    </row>
    <row r="633" spans="2:16" ht="9.9499999999999993" customHeight="1" outlineLevel="1" x14ac:dyDescent="0.25">
      <c r="B633" s="144" t="s">
        <v>635</v>
      </c>
      <c r="C633" s="144" t="s">
        <v>641</v>
      </c>
      <c r="D633" s="177"/>
      <c r="E633" s="171" t="s">
        <v>644</v>
      </c>
      <c r="F633" s="167" t="s">
        <v>16</v>
      </c>
      <c r="G633" s="135" t="s">
        <v>122</v>
      </c>
      <c r="H633" s="170" t="s">
        <v>645</v>
      </c>
      <c r="I633" s="168" t="s">
        <v>646</v>
      </c>
      <c r="J633" s="1" t="s">
        <v>642</v>
      </c>
      <c r="K633" s="1" t="s">
        <v>649</v>
      </c>
      <c r="L633" s="4">
        <v>22.95</v>
      </c>
      <c r="M633" s="139"/>
      <c r="N633" s="113"/>
      <c r="O633" s="69">
        <f t="shared" si="9"/>
        <v>0</v>
      </c>
      <c r="P633" s="108"/>
    </row>
    <row r="634" spans="2:16" ht="9.9499999999999993" customHeight="1" outlineLevel="1" x14ac:dyDescent="0.25">
      <c r="B634" s="144"/>
      <c r="C634" s="144"/>
      <c r="D634" s="178"/>
      <c r="E634" s="171"/>
      <c r="F634" s="167"/>
      <c r="G634" s="135" t="s">
        <v>634</v>
      </c>
      <c r="H634" s="170"/>
      <c r="I634" s="168"/>
      <c r="J634" s="1" t="s">
        <v>642</v>
      </c>
      <c r="K634" s="1" t="s">
        <v>650</v>
      </c>
      <c r="L634" s="4">
        <v>22.95</v>
      </c>
      <c r="M634" s="139"/>
      <c r="N634" s="113"/>
      <c r="O634" s="69">
        <f t="shared" si="9"/>
        <v>0</v>
      </c>
      <c r="P634" s="108"/>
    </row>
    <row r="635" spans="2:16" ht="9.9499999999999993" customHeight="1" outlineLevel="1" x14ac:dyDescent="0.25">
      <c r="B635" s="144"/>
      <c r="C635" s="144"/>
      <c r="D635" s="178"/>
      <c r="E635" s="171"/>
      <c r="F635" s="167"/>
      <c r="G635" s="135" t="s">
        <v>640</v>
      </c>
      <c r="H635" s="170"/>
      <c r="I635" s="168"/>
      <c r="J635" s="1" t="s">
        <v>642</v>
      </c>
      <c r="K635" s="1" t="s">
        <v>651</v>
      </c>
      <c r="L635" s="4">
        <v>22.95</v>
      </c>
      <c r="M635" s="139"/>
      <c r="N635" s="113"/>
      <c r="O635" s="69">
        <f t="shared" si="9"/>
        <v>0</v>
      </c>
      <c r="P635" s="108"/>
    </row>
    <row r="636" spans="2:16" ht="9.9499999999999993" customHeight="1" outlineLevel="1" x14ac:dyDescent="0.25">
      <c r="B636" s="144"/>
      <c r="C636" s="144"/>
      <c r="D636" s="178"/>
      <c r="E636" s="171"/>
      <c r="F636" s="167" t="s">
        <v>12</v>
      </c>
      <c r="G636" s="135" t="s">
        <v>122</v>
      </c>
      <c r="H636" s="170"/>
      <c r="I636" s="168"/>
      <c r="J636" s="1" t="s">
        <v>642</v>
      </c>
      <c r="K636" s="1" t="s">
        <v>643</v>
      </c>
      <c r="L636" s="4">
        <v>22.95</v>
      </c>
      <c r="M636" s="137"/>
      <c r="N636" s="113"/>
      <c r="O636" s="69">
        <f t="shared" si="9"/>
        <v>0</v>
      </c>
      <c r="P636" s="116" t="s">
        <v>1183</v>
      </c>
    </row>
    <row r="637" spans="2:16" ht="9.9499999999999993" customHeight="1" outlineLevel="1" x14ac:dyDescent="0.25">
      <c r="B637" s="144"/>
      <c r="C637" s="144"/>
      <c r="D637" s="178"/>
      <c r="E637" s="171"/>
      <c r="F637" s="167"/>
      <c r="G637" s="135" t="s">
        <v>634</v>
      </c>
      <c r="H637" s="170"/>
      <c r="I637" s="168"/>
      <c r="J637" s="1" t="s">
        <v>642</v>
      </c>
      <c r="K637" s="1" t="s">
        <v>647</v>
      </c>
      <c r="L637" s="4">
        <v>22.95</v>
      </c>
      <c r="M637" s="139"/>
      <c r="N637" s="113"/>
      <c r="O637" s="69">
        <f t="shared" si="9"/>
        <v>0</v>
      </c>
      <c r="P637" s="116" t="s">
        <v>1183</v>
      </c>
    </row>
    <row r="638" spans="2:16" ht="9.9499999999999993" customHeight="1" outlineLevel="1" x14ac:dyDescent="0.25">
      <c r="B638" s="144"/>
      <c r="C638" s="144"/>
      <c r="D638" s="179"/>
      <c r="E638" s="171"/>
      <c r="F638" s="167"/>
      <c r="G638" s="135" t="s">
        <v>640</v>
      </c>
      <c r="H638" s="170"/>
      <c r="I638" s="168"/>
      <c r="J638" s="1" t="s">
        <v>642</v>
      </c>
      <c r="K638" s="1" t="s">
        <v>648</v>
      </c>
      <c r="L638" s="4">
        <v>22.95</v>
      </c>
      <c r="M638" s="137"/>
      <c r="N638" s="113"/>
      <c r="O638" s="69">
        <f t="shared" si="9"/>
        <v>0</v>
      </c>
      <c r="P638" s="116" t="s">
        <v>1183</v>
      </c>
    </row>
    <row r="639" spans="2:16" s="10" customFormat="1" ht="22.5" customHeight="1" x14ac:dyDescent="0.25">
      <c r="B639" s="152" t="s">
        <v>113</v>
      </c>
      <c r="C639" s="152"/>
      <c r="D639" s="152"/>
      <c r="E639" s="152"/>
      <c r="F639" s="152"/>
      <c r="G639" s="152"/>
      <c r="H639" s="152"/>
      <c r="I639" s="152"/>
      <c r="J639" s="2"/>
      <c r="K639" s="2"/>
      <c r="L639" s="6"/>
      <c r="M639" s="44"/>
      <c r="N639" s="114"/>
      <c r="O639" s="69">
        <f t="shared" si="9"/>
        <v>0</v>
      </c>
      <c r="P639" s="108"/>
    </row>
    <row r="640" spans="2:16" s="10" customFormat="1" ht="21.75" customHeight="1" x14ac:dyDescent="0.25">
      <c r="B640" s="88"/>
      <c r="C640" s="153" t="s">
        <v>885</v>
      </c>
      <c r="D640" s="153"/>
      <c r="E640" s="153"/>
      <c r="F640" s="153"/>
      <c r="G640" s="153"/>
      <c r="H640" s="153"/>
      <c r="I640" s="153"/>
      <c r="J640" s="2"/>
      <c r="K640" s="2"/>
      <c r="L640" s="6"/>
      <c r="M640" s="44"/>
      <c r="N640" s="114"/>
      <c r="O640" s="69">
        <f t="shared" si="9"/>
        <v>0</v>
      </c>
      <c r="P640" s="108"/>
    </row>
    <row r="641" spans="2:16" ht="30" customHeight="1" outlineLevel="1" x14ac:dyDescent="0.25">
      <c r="B641" s="48" t="s">
        <v>113</v>
      </c>
      <c r="C641" s="48" t="s">
        <v>885</v>
      </c>
      <c r="D641" s="16"/>
      <c r="E641" s="118" t="s">
        <v>887</v>
      </c>
      <c r="F641" s="49" t="s">
        <v>888</v>
      </c>
      <c r="G641" s="135" t="s">
        <v>23</v>
      </c>
      <c r="H641" s="51" t="s">
        <v>889</v>
      </c>
      <c r="I641" s="1" t="s">
        <v>890</v>
      </c>
      <c r="J641" s="1" t="s">
        <v>8</v>
      </c>
      <c r="K641" s="1" t="s">
        <v>886</v>
      </c>
      <c r="L641" s="4" t="s">
        <v>352</v>
      </c>
      <c r="M641" s="137"/>
      <c r="N641" s="113"/>
      <c r="O641" s="69">
        <f t="shared" si="9"/>
        <v>0</v>
      </c>
      <c r="P641" s="108"/>
    </row>
    <row r="642" spans="2:16" ht="30" customHeight="1" outlineLevel="1" x14ac:dyDescent="0.25">
      <c r="B642" s="48" t="s">
        <v>113</v>
      </c>
      <c r="C642" s="48" t="s">
        <v>885</v>
      </c>
      <c r="D642" s="16"/>
      <c r="E642" s="118" t="s">
        <v>892</v>
      </c>
      <c r="F642" s="49" t="s">
        <v>893</v>
      </c>
      <c r="G642" s="135" t="s">
        <v>23</v>
      </c>
      <c r="H642" s="51" t="s">
        <v>889</v>
      </c>
      <c r="I642" s="1" t="s">
        <v>894</v>
      </c>
      <c r="J642" s="1" t="s">
        <v>8</v>
      </c>
      <c r="K642" s="1" t="s">
        <v>891</v>
      </c>
      <c r="L642" s="4" t="s">
        <v>128</v>
      </c>
      <c r="M642" s="137"/>
      <c r="N642" s="113"/>
      <c r="O642" s="69">
        <f t="shared" si="9"/>
        <v>0</v>
      </c>
      <c r="P642" s="108"/>
    </row>
    <row r="643" spans="2:16" s="10" customFormat="1" ht="22.5" customHeight="1" x14ac:dyDescent="0.25">
      <c r="B643" s="7"/>
      <c r="C643" s="153" t="s">
        <v>114</v>
      </c>
      <c r="D643" s="153"/>
      <c r="E643" s="153"/>
      <c r="F643" s="153"/>
      <c r="G643" s="153"/>
      <c r="H643" s="153"/>
      <c r="I643" s="153"/>
      <c r="J643" s="2"/>
      <c r="K643" s="2"/>
      <c r="L643" s="6"/>
      <c r="M643" s="44"/>
      <c r="N643" s="114"/>
      <c r="O643" s="69">
        <f t="shared" si="9"/>
        <v>0</v>
      </c>
      <c r="P643" s="108"/>
    </row>
    <row r="644" spans="2:16" ht="30" customHeight="1" outlineLevel="1" x14ac:dyDescent="0.25">
      <c r="B644" s="144" t="s">
        <v>113</v>
      </c>
      <c r="C644" s="144" t="s">
        <v>114</v>
      </c>
      <c r="D644" s="177"/>
      <c r="E644" s="171" t="s">
        <v>131</v>
      </c>
      <c r="F644" s="49" t="s">
        <v>117</v>
      </c>
      <c r="G644" s="176" t="s">
        <v>63</v>
      </c>
      <c r="H644" s="170" t="s">
        <v>132</v>
      </c>
      <c r="I644" s="168" t="s">
        <v>129</v>
      </c>
      <c r="J644" s="1" t="s">
        <v>124</v>
      </c>
      <c r="K644" s="1" t="s">
        <v>130</v>
      </c>
      <c r="L644" s="4" t="s">
        <v>128</v>
      </c>
      <c r="M644" s="137"/>
      <c r="N644" s="113"/>
      <c r="O644" s="69">
        <f t="shared" si="9"/>
        <v>0</v>
      </c>
      <c r="P644" s="108"/>
    </row>
    <row r="645" spans="2:16" ht="30" customHeight="1" outlineLevel="1" x14ac:dyDescent="0.25">
      <c r="B645" s="144"/>
      <c r="C645" s="144"/>
      <c r="D645" s="179"/>
      <c r="E645" s="171"/>
      <c r="F645" s="49" t="s">
        <v>12</v>
      </c>
      <c r="G645" s="176"/>
      <c r="H645" s="170"/>
      <c r="I645" s="168"/>
      <c r="J645" s="1" t="s">
        <v>124</v>
      </c>
      <c r="K645" s="1" t="s">
        <v>133</v>
      </c>
      <c r="L645" s="4" t="s">
        <v>128</v>
      </c>
      <c r="M645" s="137"/>
      <c r="N645" s="113"/>
      <c r="O645" s="69">
        <f t="shared" si="9"/>
        <v>0</v>
      </c>
      <c r="P645" s="108"/>
    </row>
    <row r="646" spans="2:16" ht="39.950000000000003" customHeight="1" outlineLevel="1" x14ac:dyDescent="0.25">
      <c r="B646" s="48" t="s">
        <v>113</v>
      </c>
      <c r="C646" s="48" t="s">
        <v>114</v>
      </c>
      <c r="D646" s="18"/>
      <c r="E646" s="118" t="s">
        <v>116</v>
      </c>
      <c r="F646" s="49" t="s">
        <v>12</v>
      </c>
      <c r="G646" s="134" t="s">
        <v>63</v>
      </c>
      <c r="H646" s="51" t="s">
        <v>119</v>
      </c>
      <c r="I646" s="5" t="s">
        <v>120</v>
      </c>
      <c r="J646" s="5" t="s">
        <v>115</v>
      </c>
      <c r="K646" s="1" t="s">
        <v>121</v>
      </c>
      <c r="L646" s="4" t="s">
        <v>5</v>
      </c>
      <c r="M646" s="138">
        <v>4</v>
      </c>
      <c r="N646" s="113"/>
      <c r="O646" s="69">
        <f t="shared" si="9"/>
        <v>0</v>
      </c>
      <c r="P646" s="108"/>
    </row>
    <row r="647" spans="2:16" ht="39.950000000000003" customHeight="1" outlineLevel="1" x14ac:dyDescent="0.25">
      <c r="B647" s="48" t="s">
        <v>113</v>
      </c>
      <c r="C647" s="48" t="s">
        <v>114</v>
      </c>
      <c r="D647" s="18"/>
      <c r="E647" s="118" t="s">
        <v>126</v>
      </c>
      <c r="F647" s="49" t="s">
        <v>12</v>
      </c>
      <c r="G647" s="134" t="s">
        <v>63</v>
      </c>
      <c r="H647" s="51" t="s">
        <v>127</v>
      </c>
      <c r="I647" s="5" t="s">
        <v>123</v>
      </c>
      <c r="J647" s="1" t="s">
        <v>124</v>
      </c>
      <c r="K647" s="1" t="s">
        <v>125</v>
      </c>
      <c r="L647" s="4" t="s">
        <v>122</v>
      </c>
      <c r="M647" s="137"/>
      <c r="N647" s="113"/>
      <c r="O647" s="69">
        <f t="shared" si="9"/>
        <v>0</v>
      </c>
      <c r="P647" s="108"/>
    </row>
    <row r="648" spans="2:16" s="10" customFormat="1" ht="22.5" customHeight="1" x14ac:dyDescent="0.25">
      <c r="B648" s="7"/>
      <c r="C648" s="153" t="s">
        <v>896</v>
      </c>
      <c r="D648" s="153"/>
      <c r="E648" s="153"/>
      <c r="F648" s="153"/>
      <c r="G648" s="153"/>
      <c r="H648" s="153"/>
      <c r="I648" s="153"/>
      <c r="J648" s="2"/>
      <c r="K648" s="2"/>
      <c r="L648" s="6"/>
      <c r="M648" s="44"/>
      <c r="N648" s="114"/>
      <c r="O648" s="69">
        <f t="shared" si="9"/>
        <v>0</v>
      </c>
      <c r="P648" s="108"/>
    </row>
    <row r="649" spans="2:16" ht="30" customHeight="1" outlineLevel="1" x14ac:dyDescent="0.25">
      <c r="B649" s="48" t="s">
        <v>113</v>
      </c>
      <c r="C649" s="48" t="s">
        <v>896</v>
      </c>
      <c r="D649" s="16"/>
      <c r="E649" s="118" t="s">
        <v>898</v>
      </c>
      <c r="F649" s="49" t="s">
        <v>35</v>
      </c>
      <c r="G649" s="135" t="s">
        <v>23</v>
      </c>
      <c r="H649" s="51" t="s">
        <v>899</v>
      </c>
      <c r="I649" s="5" t="s">
        <v>900</v>
      </c>
      <c r="J649" s="1" t="s">
        <v>8</v>
      </c>
      <c r="K649" s="1" t="s">
        <v>897</v>
      </c>
      <c r="L649" s="4" t="s">
        <v>895</v>
      </c>
      <c r="M649" s="137"/>
      <c r="N649" s="113"/>
      <c r="O649" s="69">
        <f t="shared" si="9"/>
        <v>0</v>
      </c>
      <c r="P649" s="116" t="s">
        <v>1183</v>
      </c>
    </row>
    <row r="650" spans="2:16" ht="30" customHeight="1" outlineLevel="1" x14ac:dyDescent="0.25">
      <c r="B650" s="48" t="s">
        <v>113</v>
      </c>
      <c r="C650" s="48" t="s">
        <v>896</v>
      </c>
      <c r="D650" s="16"/>
      <c r="E650" s="118" t="s">
        <v>902</v>
      </c>
      <c r="F650" s="49" t="s">
        <v>12</v>
      </c>
      <c r="G650" s="135" t="s">
        <v>23</v>
      </c>
      <c r="H650" s="51" t="s">
        <v>899</v>
      </c>
      <c r="I650" s="5" t="s">
        <v>903</v>
      </c>
      <c r="J650" s="1" t="s">
        <v>8</v>
      </c>
      <c r="K650" s="1" t="s">
        <v>901</v>
      </c>
      <c r="L650" s="4" t="s">
        <v>640</v>
      </c>
      <c r="M650" s="137"/>
      <c r="N650" s="113"/>
      <c r="O650" s="69">
        <f t="shared" si="9"/>
        <v>0</v>
      </c>
      <c r="P650" s="116" t="s">
        <v>1183</v>
      </c>
    </row>
    <row r="651" spans="2:16" s="10" customFormat="1" ht="21" customHeight="1" x14ac:dyDescent="0.25">
      <c r="B651" s="152" t="s">
        <v>663</v>
      </c>
      <c r="C651" s="152"/>
      <c r="D651" s="152"/>
      <c r="E651" s="152"/>
      <c r="F651" s="152"/>
      <c r="G651" s="152"/>
      <c r="H651" s="152"/>
      <c r="I651" s="152"/>
      <c r="J651" s="2"/>
      <c r="K651" s="2"/>
      <c r="L651" s="6"/>
      <c r="M651" s="44"/>
      <c r="N651" s="114"/>
      <c r="O651" s="69">
        <f t="shared" si="9"/>
        <v>0</v>
      </c>
      <c r="P651" s="108"/>
    </row>
    <row r="652" spans="2:16" ht="50.1" customHeight="1" outlineLevel="1" x14ac:dyDescent="0.25">
      <c r="B652" s="48" t="s">
        <v>663</v>
      </c>
      <c r="C652" s="48" t="s">
        <v>663</v>
      </c>
      <c r="D652" s="16"/>
      <c r="E652" s="118" t="s">
        <v>665</v>
      </c>
      <c r="F652" s="48" t="s">
        <v>666</v>
      </c>
      <c r="G652" s="135" t="s">
        <v>23</v>
      </c>
      <c r="H652" s="51" t="s">
        <v>667</v>
      </c>
      <c r="I652" s="5" t="s">
        <v>668</v>
      </c>
      <c r="J652" s="1" t="s">
        <v>8</v>
      </c>
      <c r="K652" s="1" t="s">
        <v>664</v>
      </c>
      <c r="L652" s="4" t="s">
        <v>662</v>
      </c>
      <c r="M652" s="137"/>
      <c r="N652" s="113"/>
      <c r="O652" s="69">
        <f t="shared" si="9"/>
        <v>0</v>
      </c>
      <c r="P652" s="116" t="s">
        <v>1183</v>
      </c>
    </row>
    <row r="653" spans="2:16" ht="50.1" customHeight="1" outlineLevel="1" x14ac:dyDescent="0.25">
      <c r="B653" s="48" t="s">
        <v>663</v>
      </c>
      <c r="C653" s="48" t="s">
        <v>663</v>
      </c>
      <c r="D653" s="16"/>
      <c r="E653" s="118" t="s">
        <v>1135</v>
      </c>
      <c r="F653" s="49" t="s">
        <v>12</v>
      </c>
      <c r="G653" s="135" t="s">
        <v>23</v>
      </c>
      <c r="H653" s="51" t="s">
        <v>461</v>
      </c>
      <c r="I653" s="5" t="s">
        <v>1136</v>
      </c>
      <c r="J653" s="1" t="s">
        <v>8</v>
      </c>
      <c r="K653" s="1" t="s">
        <v>1134</v>
      </c>
      <c r="L653" s="4" t="s">
        <v>640</v>
      </c>
      <c r="M653" s="137"/>
      <c r="N653" s="113"/>
      <c r="O653" s="69">
        <f t="shared" si="9"/>
        <v>0</v>
      </c>
      <c r="P653" s="116" t="s">
        <v>1183</v>
      </c>
    </row>
    <row r="654" spans="2:16" x14ac:dyDescent="0.25">
      <c r="B654" s="55" t="s">
        <v>1164</v>
      </c>
      <c r="C654" s="53"/>
      <c r="D654" s="35"/>
      <c r="E654" s="36"/>
      <c r="F654" s="36"/>
      <c r="G654" s="132"/>
      <c r="H654" s="37"/>
      <c r="I654" s="73"/>
      <c r="J654" s="37"/>
      <c r="K654" s="56" t="s">
        <v>1165</v>
      </c>
      <c r="L654" s="38"/>
      <c r="M654" s="57"/>
      <c r="N654" s="81">
        <f>SUM(N14:N653)</f>
        <v>0</v>
      </c>
      <c r="O654" s="70">
        <f>SUM(O14:O653)</f>
        <v>0</v>
      </c>
      <c r="P654" s="109"/>
    </row>
    <row r="655" spans="2:16" x14ac:dyDescent="0.25">
      <c r="B655" s="162" t="s">
        <v>1166</v>
      </c>
      <c r="C655" s="162"/>
      <c r="D655" s="58"/>
      <c r="E655" s="162" t="s">
        <v>1167</v>
      </c>
      <c r="F655" s="162"/>
      <c r="G655" s="162"/>
      <c r="H655" s="37"/>
      <c r="I655" s="73"/>
      <c r="J655" s="37"/>
      <c r="K655" s="35"/>
      <c r="L655" s="38"/>
      <c r="N655" s="56" t="s">
        <v>1179</v>
      </c>
      <c r="O655" s="112"/>
      <c r="P655" s="110"/>
    </row>
    <row r="656" spans="2:16" ht="15" customHeight="1" x14ac:dyDescent="0.25">
      <c r="B656" s="77">
        <v>0.03</v>
      </c>
      <c r="C656" s="78" t="s">
        <v>1168</v>
      </c>
      <c r="D656" s="58"/>
      <c r="E656" s="77">
        <v>0.03</v>
      </c>
      <c r="F656" s="161" t="s">
        <v>1169</v>
      </c>
      <c r="G656" s="161"/>
      <c r="H656" s="37"/>
      <c r="I656" s="73"/>
      <c r="J656" s="37"/>
      <c r="K656" s="35"/>
      <c r="L656" s="38"/>
      <c r="N656" s="59" t="s">
        <v>1178</v>
      </c>
      <c r="O656" s="63">
        <f>IF(O654&gt;1000000,0.1,IF(O654&gt;100000,0.07,IF(O654&gt;50000,0.05,IF(O654&gt;30000,0.03,0))))</f>
        <v>0</v>
      </c>
      <c r="P656" s="110"/>
    </row>
    <row r="657" spans="2:16" ht="15" customHeight="1" x14ac:dyDescent="0.25">
      <c r="B657" s="77">
        <v>0.05</v>
      </c>
      <c r="C657" s="78" t="s">
        <v>1170</v>
      </c>
      <c r="D657" s="58"/>
      <c r="E657" s="77">
        <v>0.05</v>
      </c>
      <c r="F657" s="161" t="s">
        <v>1171</v>
      </c>
      <c r="G657" s="161"/>
      <c r="H657" s="37"/>
      <c r="I657" s="73"/>
      <c r="J657" s="37"/>
      <c r="K657" s="35"/>
      <c r="L657" s="38"/>
      <c r="N657" s="82" t="s">
        <v>1180</v>
      </c>
      <c r="O657" s="64">
        <f>O655+O656</f>
        <v>0</v>
      </c>
      <c r="P657" s="111"/>
    </row>
    <row r="658" spans="2:16" ht="15" customHeight="1" x14ac:dyDescent="0.25">
      <c r="B658" s="77">
        <v>7.0000000000000007E-2</v>
      </c>
      <c r="C658" s="78" t="s">
        <v>1169</v>
      </c>
      <c r="D658" s="58"/>
      <c r="E658" s="77">
        <v>7.0000000000000007E-2</v>
      </c>
      <c r="F658" s="161" t="s">
        <v>1172</v>
      </c>
      <c r="G658" s="161"/>
      <c r="H658" s="37"/>
      <c r="I658" s="76"/>
      <c r="J658" s="60"/>
      <c r="K658" s="60"/>
      <c r="L658" s="61"/>
      <c r="N658" s="62" t="s">
        <v>1173</v>
      </c>
      <c r="O658" s="70">
        <f>O654*(1-O657)</f>
        <v>0</v>
      </c>
      <c r="P658" s="109"/>
    </row>
    <row r="659" spans="2:16" ht="26.25" customHeight="1" x14ac:dyDescent="0.25">
      <c r="B659" s="77">
        <v>0.1</v>
      </c>
      <c r="C659" s="78" t="s">
        <v>1172</v>
      </c>
      <c r="D659" s="58"/>
      <c r="E659" s="36"/>
      <c r="F659" s="36"/>
      <c r="G659" s="132"/>
      <c r="H659" s="37"/>
      <c r="I659" s="73"/>
      <c r="J659" s="37"/>
      <c r="K659" s="35"/>
      <c r="L659" s="38"/>
      <c r="M659" s="35"/>
      <c r="N659" s="35"/>
      <c r="O659" s="39"/>
      <c r="P659" s="39"/>
    </row>
    <row r="660" spans="2:16" x14ac:dyDescent="0.25">
      <c r="M660" s="12"/>
      <c r="N660" s="12"/>
      <c r="O660" s="12"/>
      <c r="P660" s="12"/>
    </row>
    <row r="661" spans="2:16" x14ac:dyDescent="0.25">
      <c r="M661" s="12"/>
      <c r="N661" s="12"/>
      <c r="O661" s="12"/>
      <c r="P661" s="12"/>
    </row>
    <row r="662" spans="2:16" x14ac:dyDescent="0.25">
      <c r="M662" s="12"/>
      <c r="N662" s="12"/>
      <c r="O662" s="12"/>
      <c r="P662" s="12"/>
    </row>
    <row r="663" spans="2:16" x14ac:dyDescent="0.25">
      <c r="M663" s="12"/>
      <c r="N663" s="12"/>
      <c r="O663" s="12"/>
      <c r="P663" s="12"/>
    </row>
    <row r="664" spans="2:16" x14ac:dyDescent="0.25">
      <c r="M664" s="12"/>
      <c r="N664" s="12"/>
      <c r="O664" s="12"/>
      <c r="P664" s="12"/>
    </row>
    <row r="665" spans="2:16" x14ac:dyDescent="0.25">
      <c r="M665" s="12"/>
      <c r="N665" s="12"/>
      <c r="O665" s="12"/>
      <c r="P665" s="12"/>
    </row>
    <row r="666" spans="2:16" x14ac:dyDescent="0.25">
      <c r="M666" s="12"/>
      <c r="N666" s="12"/>
      <c r="O666" s="12"/>
      <c r="P666" s="12"/>
    </row>
    <row r="667" spans="2:16" x14ac:dyDescent="0.25">
      <c r="M667" s="12"/>
      <c r="N667" s="12"/>
      <c r="O667" s="12"/>
      <c r="P667" s="12"/>
    </row>
    <row r="668" spans="2:16" x14ac:dyDescent="0.25">
      <c r="M668" s="12"/>
      <c r="N668" s="12"/>
      <c r="O668" s="12"/>
      <c r="P668" s="12"/>
    </row>
    <row r="669" spans="2:16" x14ac:dyDescent="0.25">
      <c r="M669" s="12"/>
      <c r="N669" s="12"/>
      <c r="O669" s="12"/>
      <c r="P669" s="12"/>
    </row>
    <row r="670" spans="2:16" x14ac:dyDescent="0.25">
      <c r="M670" s="12"/>
      <c r="N670" s="12"/>
      <c r="O670" s="12"/>
      <c r="P670" s="12"/>
    </row>
    <row r="671" spans="2:16" x14ac:dyDescent="0.25">
      <c r="M671" s="12"/>
      <c r="N671" s="12"/>
      <c r="O671" s="12"/>
      <c r="P671" s="12"/>
    </row>
    <row r="672" spans="2:16" x14ac:dyDescent="0.25">
      <c r="M672" s="12"/>
      <c r="N672" s="12"/>
      <c r="O672" s="12"/>
      <c r="P672" s="12"/>
    </row>
    <row r="673" spans="13:16" x14ac:dyDescent="0.25">
      <c r="M673" s="12"/>
      <c r="N673" s="12"/>
      <c r="O673" s="12"/>
      <c r="P673" s="12"/>
    </row>
    <row r="674" spans="13:16" x14ac:dyDescent="0.25">
      <c r="M674" s="12"/>
      <c r="N674" s="12"/>
      <c r="O674" s="12"/>
      <c r="P674" s="12"/>
    </row>
    <row r="675" spans="13:16" x14ac:dyDescent="0.25">
      <c r="M675" s="12"/>
      <c r="N675" s="12"/>
      <c r="O675" s="12"/>
      <c r="P675" s="12"/>
    </row>
    <row r="676" spans="13:16" x14ac:dyDescent="0.25">
      <c r="M676" s="12"/>
      <c r="N676" s="12"/>
      <c r="O676" s="12"/>
      <c r="P676" s="12"/>
    </row>
    <row r="677" spans="13:16" x14ac:dyDescent="0.25">
      <c r="M677" s="12"/>
      <c r="N677" s="12"/>
      <c r="O677" s="12"/>
      <c r="P677" s="12"/>
    </row>
    <row r="678" spans="13:16" x14ac:dyDescent="0.25">
      <c r="M678" s="12"/>
      <c r="N678" s="12"/>
      <c r="O678" s="12"/>
      <c r="P678" s="12"/>
    </row>
    <row r="679" spans="13:16" x14ac:dyDescent="0.25">
      <c r="M679" s="12"/>
      <c r="N679" s="12"/>
      <c r="O679" s="12"/>
      <c r="P679" s="12"/>
    </row>
    <row r="680" spans="13:16" x14ac:dyDescent="0.25">
      <c r="M680" s="12"/>
      <c r="N680" s="12"/>
      <c r="O680" s="12"/>
      <c r="P680" s="12"/>
    </row>
    <row r="681" spans="13:16" x14ac:dyDescent="0.25">
      <c r="M681" s="12"/>
      <c r="N681" s="12"/>
      <c r="O681" s="12"/>
      <c r="P681" s="12"/>
    </row>
    <row r="682" spans="13:16" x14ac:dyDescent="0.25">
      <c r="M682" s="12"/>
      <c r="N682" s="12"/>
      <c r="O682" s="12"/>
      <c r="P682" s="12"/>
    </row>
    <row r="683" spans="13:16" x14ac:dyDescent="0.25">
      <c r="M683" s="12"/>
      <c r="N683" s="12"/>
      <c r="O683" s="12"/>
      <c r="P683" s="12"/>
    </row>
    <row r="684" spans="13:16" x14ac:dyDescent="0.25">
      <c r="M684" s="12"/>
      <c r="N684" s="12"/>
      <c r="O684" s="12"/>
      <c r="P684" s="12"/>
    </row>
    <row r="685" spans="13:16" x14ac:dyDescent="0.25">
      <c r="M685" s="12"/>
      <c r="N685" s="12"/>
      <c r="O685" s="12"/>
      <c r="P685" s="12"/>
    </row>
    <row r="686" spans="13:16" x14ac:dyDescent="0.25">
      <c r="M686" s="12"/>
      <c r="N686" s="12"/>
      <c r="O686" s="12"/>
      <c r="P686" s="12"/>
    </row>
    <row r="687" spans="13:16" x14ac:dyDescent="0.25">
      <c r="M687" s="12"/>
      <c r="N687" s="12"/>
      <c r="O687" s="12"/>
      <c r="P687" s="12"/>
    </row>
    <row r="688" spans="13:16" x14ac:dyDescent="0.25">
      <c r="M688" s="12"/>
      <c r="N688" s="12"/>
      <c r="O688" s="12"/>
      <c r="P688" s="12"/>
    </row>
    <row r="689" spans="13:16" x14ac:dyDescent="0.25">
      <c r="M689" s="12"/>
      <c r="N689" s="12"/>
      <c r="O689" s="12"/>
      <c r="P689" s="12"/>
    </row>
    <row r="690" spans="13:16" x14ac:dyDescent="0.25">
      <c r="M690" s="12"/>
      <c r="N690" s="12"/>
      <c r="O690" s="12"/>
      <c r="P690" s="12"/>
    </row>
    <row r="691" spans="13:16" x14ac:dyDescent="0.25">
      <c r="M691" s="12"/>
      <c r="N691" s="12"/>
      <c r="O691" s="12"/>
      <c r="P691" s="12"/>
    </row>
    <row r="692" spans="13:16" x14ac:dyDescent="0.25">
      <c r="M692" s="12"/>
      <c r="N692" s="12"/>
      <c r="O692" s="12"/>
      <c r="P692" s="12"/>
    </row>
    <row r="693" spans="13:16" x14ac:dyDescent="0.25">
      <c r="M693" s="12"/>
      <c r="N693" s="12"/>
      <c r="O693" s="12"/>
      <c r="P693" s="12"/>
    </row>
    <row r="694" spans="13:16" x14ac:dyDescent="0.25">
      <c r="M694" s="12"/>
      <c r="N694" s="12"/>
      <c r="O694" s="12"/>
      <c r="P694" s="12"/>
    </row>
    <row r="695" spans="13:16" x14ac:dyDescent="0.25">
      <c r="M695" s="12"/>
      <c r="N695" s="12"/>
      <c r="O695" s="12"/>
      <c r="P695" s="12"/>
    </row>
    <row r="696" spans="13:16" x14ac:dyDescent="0.25">
      <c r="M696" s="12"/>
      <c r="N696" s="12"/>
      <c r="O696" s="12"/>
      <c r="P696" s="12"/>
    </row>
    <row r="697" spans="13:16" x14ac:dyDescent="0.25">
      <c r="M697" s="12"/>
      <c r="N697" s="12"/>
      <c r="O697" s="12"/>
      <c r="P697" s="12"/>
    </row>
    <row r="698" spans="13:16" x14ac:dyDescent="0.25">
      <c r="M698" s="12"/>
      <c r="N698" s="12"/>
      <c r="O698" s="12"/>
      <c r="P698" s="12"/>
    </row>
    <row r="699" spans="13:16" x14ac:dyDescent="0.25">
      <c r="M699" s="12"/>
      <c r="N699" s="12"/>
      <c r="O699" s="12"/>
      <c r="P699" s="12"/>
    </row>
    <row r="700" spans="13:16" x14ac:dyDescent="0.25">
      <c r="M700" s="12"/>
      <c r="N700" s="12"/>
      <c r="O700" s="12"/>
      <c r="P700" s="12"/>
    </row>
    <row r="701" spans="13:16" x14ac:dyDescent="0.25">
      <c r="M701" s="12"/>
      <c r="N701" s="12"/>
      <c r="O701" s="12"/>
      <c r="P701" s="12"/>
    </row>
    <row r="702" spans="13:16" x14ac:dyDescent="0.25">
      <c r="M702" s="12"/>
      <c r="N702" s="12"/>
      <c r="O702" s="12"/>
      <c r="P702" s="12"/>
    </row>
    <row r="703" spans="13:16" x14ac:dyDescent="0.25">
      <c r="M703" s="12"/>
      <c r="N703" s="12"/>
      <c r="O703" s="12"/>
      <c r="P703" s="12"/>
    </row>
    <row r="704" spans="13:16" x14ac:dyDescent="0.25">
      <c r="M704" s="12"/>
      <c r="N704" s="12"/>
      <c r="O704" s="12"/>
      <c r="P704" s="12"/>
    </row>
    <row r="705" spans="13:16" x14ac:dyDescent="0.25">
      <c r="M705" s="12"/>
      <c r="N705" s="12"/>
      <c r="O705" s="12"/>
      <c r="P705" s="12"/>
    </row>
    <row r="706" spans="13:16" x14ac:dyDescent="0.25">
      <c r="M706" s="12"/>
      <c r="N706" s="12"/>
      <c r="O706" s="12"/>
      <c r="P706" s="12"/>
    </row>
    <row r="707" spans="13:16" x14ac:dyDescent="0.25">
      <c r="M707" s="12"/>
      <c r="N707" s="12"/>
      <c r="O707" s="12"/>
      <c r="P707" s="12"/>
    </row>
    <row r="708" spans="13:16" x14ac:dyDescent="0.25">
      <c r="M708" s="12"/>
      <c r="N708" s="12"/>
      <c r="O708" s="12"/>
      <c r="P708" s="12"/>
    </row>
    <row r="709" spans="13:16" x14ac:dyDescent="0.25">
      <c r="M709" s="12"/>
      <c r="N709" s="12"/>
      <c r="O709" s="12"/>
      <c r="P709" s="12"/>
    </row>
    <row r="710" spans="13:16" x14ac:dyDescent="0.25">
      <c r="M710" s="12"/>
      <c r="N710" s="12"/>
      <c r="O710" s="12"/>
      <c r="P710" s="12"/>
    </row>
    <row r="711" spans="13:16" x14ac:dyDescent="0.25">
      <c r="M711" s="12"/>
      <c r="N711" s="12"/>
      <c r="O711" s="12"/>
      <c r="P711" s="12"/>
    </row>
    <row r="712" spans="13:16" x14ac:dyDescent="0.25">
      <c r="M712" s="12"/>
      <c r="N712" s="12"/>
      <c r="O712" s="12"/>
      <c r="P712" s="12"/>
    </row>
    <row r="713" spans="13:16" x14ac:dyDescent="0.25">
      <c r="M713" s="12"/>
      <c r="N713" s="12"/>
      <c r="O713" s="12"/>
      <c r="P713" s="12"/>
    </row>
    <row r="714" spans="13:16" x14ac:dyDescent="0.25">
      <c r="M714" s="12"/>
      <c r="N714" s="12"/>
      <c r="O714" s="12"/>
      <c r="P714" s="12"/>
    </row>
    <row r="715" spans="13:16" x14ac:dyDescent="0.25">
      <c r="M715" s="12"/>
      <c r="N715" s="12"/>
      <c r="O715" s="12"/>
      <c r="P715" s="12"/>
    </row>
    <row r="716" spans="13:16" x14ac:dyDescent="0.25">
      <c r="M716" s="12"/>
      <c r="N716" s="12"/>
      <c r="O716" s="12"/>
      <c r="P716" s="12"/>
    </row>
    <row r="717" spans="13:16" x14ac:dyDescent="0.25">
      <c r="M717" s="12"/>
      <c r="N717" s="12"/>
      <c r="O717" s="12"/>
      <c r="P717" s="12"/>
    </row>
    <row r="718" spans="13:16" x14ac:dyDescent="0.25">
      <c r="M718" s="12"/>
      <c r="N718" s="12"/>
      <c r="O718" s="12"/>
      <c r="P718" s="12"/>
    </row>
    <row r="719" spans="13:16" x14ac:dyDescent="0.25">
      <c r="M719" s="12"/>
      <c r="N719" s="12"/>
      <c r="O719" s="12"/>
      <c r="P719" s="12"/>
    </row>
    <row r="720" spans="13:16" x14ac:dyDescent="0.25">
      <c r="M720" s="12"/>
      <c r="N720" s="12"/>
      <c r="O720" s="12"/>
      <c r="P720" s="12"/>
    </row>
    <row r="721" spans="13:16" x14ac:dyDescent="0.25">
      <c r="M721" s="12"/>
      <c r="N721" s="12"/>
      <c r="O721" s="12"/>
      <c r="P721" s="12"/>
    </row>
    <row r="722" spans="13:16" x14ac:dyDescent="0.25">
      <c r="M722" s="12"/>
      <c r="N722" s="12"/>
      <c r="O722" s="12"/>
      <c r="P722" s="12"/>
    </row>
    <row r="723" spans="13:16" x14ac:dyDescent="0.25">
      <c r="M723" s="12"/>
      <c r="N723" s="12"/>
      <c r="O723" s="12"/>
      <c r="P723" s="12"/>
    </row>
    <row r="724" spans="13:16" x14ac:dyDescent="0.25">
      <c r="M724" s="12"/>
      <c r="N724" s="12"/>
      <c r="O724" s="12"/>
      <c r="P724" s="12"/>
    </row>
    <row r="725" spans="13:16" x14ac:dyDescent="0.25">
      <c r="M725" s="12"/>
      <c r="N725" s="12"/>
      <c r="O725" s="12"/>
      <c r="P725" s="12"/>
    </row>
    <row r="726" spans="13:16" x14ac:dyDescent="0.25">
      <c r="M726" s="12"/>
      <c r="N726" s="12"/>
      <c r="O726" s="12"/>
      <c r="P726" s="12"/>
    </row>
    <row r="727" spans="13:16" x14ac:dyDescent="0.25">
      <c r="M727" s="12"/>
      <c r="N727" s="12"/>
      <c r="O727" s="12"/>
      <c r="P727" s="12"/>
    </row>
    <row r="728" spans="13:16" x14ac:dyDescent="0.25">
      <c r="M728" s="12"/>
      <c r="N728" s="12"/>
      <c r="O728" s="12"/>
      <c r="P728" s="12"/>
    </row>
    <row r="729" spans="13:16" x14ac:dyDescent="0.25">
      <c r="M729" s="12"/>
      <c r="N729" s="12"/>
      <c r="O729" s="12"/>
      <c r="P729" s="12"/>
    </row>
    <row r="730" spans="13:16" x14ac:dyDescent="0.25">
      <c r="M730" s="12"/>
      <c r="N730" s="12"/>
      <c r="O730" s="12"/>
      <c r="P730" s="12"/>
    </row>
    <row r="731" spans="13:16" x14ac:dyDescent="0.25">
      <c r="M731" s="12"/>
      <c r="N731" s="12"/>
      <c r="O731" s="12"/>
      <c r="P731" s="12"/>
    </row>
    <row r="732" spans="13:16" x14ac:dyDescent="0.25">
      <c r="M732" s="12"/>
      <c r="N732" s="12"/>
      <c r="O732" s="12"/>
      <c r="P732" s="12"/>
    </row>
    <row r="733" spans="13:16" x14ac:dyDescent="0.25">
      <c r="M733" s="12"/>
      <c r="N733" s="12"/>
      <c r="O733" s="12"/>
      <c r="P733" s="12"/>
    </row>
    <row r="734" spans="13:16" x14ac:dyDescent="0.25">
      <c r="M734" s="12"/>
      <c r="N734" s="12"/>
      <c r="O734" s="12"/>
      <c r="P734" s="12"/>
    </row>
    <row r="735" spans="13:16" x14ac:dyDescent="0.25">
      <c r="M735" s="12"/>
      <c r="N735" s="12"/>
      <c r="O735" s="12"/>
      <c r="P735" s="12"/>
    </row>
    <row r="736" spans="13:16" x14ac:dyDescent="0.25">
      <c r="M736" s="12"/>
      <c r="N736" s="12"/>
      <c r="O736" s="12"/>
      <c r="P736" s="12"/>
    </row>
    <row r="737" spans="13:16" x14ac:dyDescent="0.25">
      <c r="M737" s="12"/>
      <c r="N737" s="12"/>
      <c r="O737" s="12"/>
      <c r="P737" s="12"/>
    </row>
    <row r="738" spans="13:16" x14ac:dyDescent="0.25">
      <c r="M738" s="12"/>
      <c r="N738" s="12"/>
      <c r="O738" s="12"/>
      <c r="P738" s="12"/>
    </row>
    <row r="739" spans="13:16" x14ac:dyDescent="0.25">
      <c r="M739" s="12"/>
      <c r="N739" s="12"/>
      <c r="O739" s="12"/>
      <c r="P739" s="12"/>
    </row>
    <row r="740" spans="13:16" x14ac:dyDescent="0.25">
      <c r="M740" s="12"/>
      <c r="N740" s="12"/>
      <c r="O740" s="12"/>
      <c r="P740" s="12"/>
    </row>
    <row r="741" spans="13:16" x14ac:dyDescent="0.25">
      <c r="M741" s="12"/>
      <c r="N741" s="12"/>
      <c r="O741" s="12"/>
      <c r="P741" s="12"/>
    </row>
    <row r="742" spans="13:16" x14ac:dyDescent="0.25">
      <c r="M742" s="12"/>
      <c r="N742" s="12"/>
      <c r="O742" s="12"/>
      <c r="P742" s="12"/>
    </row>
    <row r="743" spans="13:16" x14ac:dyDescent="0.25">
      <c r="M743" s="12"/>
      <c r="N743" s="12"/>
      <c r="O743" s="12"/>
      <c r="P743" s="12"/>
    </row>
    <row r="744" spans="13:16" x14ac:dyDescent="0.25">
      <c r="M744" s="12"/>
      <c r="N744" s="12"/>
      <c r="O744" s="12"/>
      <c r="P744" s="12"/>
    </row>
    <row r="745" spans="13:16" x14ac:dyDescent="0.25">
      <c r="M745" s="12"/>
      <c r="N745" s="12"/>
      <c r="O745" s="12"/>
      <c r="P745" s="12"/>
    </row>
    <row r="746" spans="13:16" x14ac:dyDescent="0.25">
      <c r="M746" s="12"/>
      <c r="N746" s="12"/>
      <c r="O746" s="12"/>
      <c r="P746" s="12"/>
    </row>
    <row r="747" spans="13:16" x14ac:dyDescent="0.25">
      <c r="M747" s="12"/>
      <c r="N747" s="12"/>
      <c r="O747" s="12"/>
      <c r="P747" s="12"/>
    </row>
    <row r="748" spans="13:16" x14ac:dyDescent="0.25">
      <c r="M748" s="12"/>
      <c r="N748" s="12"/>
      <c r="O748" s="12"/>
      <c r="P748" s="12"/>
    </row>
    <row r="749" spans="13:16" x14ac:dyDescent="0.25">
      <c r="M749" s="12"/>
      <c r="N749" s="12"/>
      <c r="O749" s="12"/>
      <c r="P749" s="12"/>
    </row>
    <row r="750" spans="13:16" x14ac:dyDescent="0.25">
      <c r="M750" s="12"/>
      <c r="N750" s="12"/>
      <c r="O750" s="12"/>
      <c r="P750" s="12"/>
    </row>
    <row r="751" spans="13:16" x14ac:dyDescent="0.25">
      <c r="M751" s="12"/>
      <c r="N751" s="12"/>
      <c r="O751" s="12"/>
      <c r="P751" s="12"/>
    </row>
    <row r="752" spans="13:16" x14ac:dyDescent="0.25">
      <c r="M752" s="12"/>
      <c r="N752" s="12"/>
      <c r="O752" s="12"/>
      <c r="P752" s="12"/>
    </row>
    <row r="753" spans="13:16" x14ac:dyDescent="0.25">
      <c r="M753" s="12"/>
      <c r="N753" s="12"/>
      <c r="O753" s="12"/>
      <c r="P753" s="12"/>
    </row>
    <row r="754" spans="13:16" x14ac:dyDescent="0.25">
      <c r="M754" s="12"/>
      <c r="N754" s="12"/>
      <c r="O754" s="12"/>
      <c r="P754" s="12"/>
    </row>
    <row r="755" spans="13:16" x14ac:dyDescent="0.25">
      <c r="M755" s="12"/>
      <c r="N755" s="12"/>
      <c r="O755" s="12"/>
      <c r="P755" s="12"/>
    </row>
    <row r="756" spans="13:16" x14ac:dyDescent="0.25">
      <c r="M756" s="12"/>
      <c r="N756" s="12"/>
      <c r="O756" s="12"/>
      <c r="P756" s="12"/>
    </row>
    <row r="757" spans="13:16" x14ac:dyDescent="0.25">
      <c r="M757" s="12"/>
      <c r="N757" s="12"/>
      <c r="O757" s="12"/>
      <c r="P757" s="12"/>
    </row>
    <row r="758" spans="13:16" x14ac:dyDescent="0.25">
      <c r="M758" s="12"/>
      <c r="N758" s="12"/>
      <c r="O758" s="12"/>
      <c r="P758" s="12"/>
    </row>
    <row r="759" spans="13:16" x14ac:dyDescent="0.25">
      <c r="M759" s="12"/>
      <c r="N759" s="12"/>
      <c r="O759" s="12"/>
      <c r="P759" s="12"/>
    </row>
    <row r="760" spans="13:16" x14ac:dyDescent="0.25">
      <c r="M760" s="12"/>
      <c r="N760" s="12"/>
      <c r="O760" s="12"/>
      <c r="P760" s="12"/>
    </row>
    <row r="761" spans="13:16" x14ac:dyDescent="0.25">
      <c r="M761" s="12"/>
      <c r="N761" s="12"/>
      <c r="O761" s="12"/>
      <c r="P761" s="12"/>
    </row>
    <row r="762" spans="13:16" x14ac:dyDescent="0.25">
      <c r="M762" s="12"/>
      <c r="N762" s="12"/>
      <c r="O762" s="12"/>
      <c r="P762" s="12"/>
    </row>
    <row r="763" spans="13:16" x14ac:dyDescent="0.25">
      <c r="M763" s="12"/>
      <c r="N763" s="12"/>
      <c r="O763" s="12"/>
      <c r="P763" s="12"/>
    </row>
    <row r="764" spans="13:16" x14ac:dyDescent="0.25">
      <c r="M764" s="12"/>
      <c r="N764" s="12"/>
      <c r="O764" s="12"/>
      <c r="P764" s="12"/>
    </row>
    <row r="765" spans="13:16" x14ac:dyDescent="0.25">
      <c r="M765" s="12"/>
      <c r="N765" s="12"/>
      <c r="O765" s="12"/>
      <c r="P765" s="12"/>
    </row>
    <row r="766" spans="13:16" x14ac:dyDescent="0.25">
      <c r="M766" s="12"/>
      <c r="N766" s="12"/>
      <c r="O766" s="12"/>
      <c r="P766" s="12"/>
    </row>
    <row r="767" spans="13:16" x14ac:dyDescent="0.25">
      <c r="M767" s="12"/>
      <c r="N767" s="12"/>
      <c r="O767" s="12"/>
      <c r="P767" s="12"/>
    </row>
    <row r="768" spans="13:16" x14ac:dyDescent="0.25">
      <c r="M768" s="12"/>
      <c r="N768" s="12"/>
      <c r="O768" s="12"/>
      <c r="P768" s="12"/>
    </row>
    <row r="769" spans="13:16" x14ac:dyDescent="0.25">
      <c r="M769" s="12"/>
      <c r="N769" s="12"/>
      <c r="O769" s="12"/>
      <c r="P769" s="12"/>
    </row>
    <row r="770" spans="13:16" x14ac:dyDescent="0.25">
      <c r="M770" s="12"/>
      <c r="N770" s="12"/>
      <c r="O770" s="12"/>
      <c r="P770" s="12"/>
    </row>
    <row r="771" spans="13:16" x14ac:dyDescent="0.25">
      <c r="M771" s="12"/>
      <c r="N771" s="12"/>
      <c r="O771" s="12"/>
      <c r="P771" s="12"/>
    </row>
    <row r="772" spans="13:16" x14ac:dyDescent="0.25">
      <c r="M772" s="12"/>
      <c r="N772" s="12"/>
      <c r="O772" s="12"/>
      <c r="P772" s="12"/>
    </row>
    <row r="773" spans="13:16" x14ac:dyDescent="0.25">
      <c r="M773" s="12"/>
      <c r="N773" s="12"/>
      <c r="O773" s="12"/>
      <c r="P773" s="12"/>
    </row>
    <row r="774" spans="13:16" x14ac:dyDescent="0.25">
      <c r="M774" s="12"/>
      <c r="N774" s="12"/>
      <c r="O774" s="12"/>
      <c r="P774" s="12"/>
    </row>
    <row r="775" spans="13:16" x14ac:dyDescent="0.25">
      <c r="M775" s="12"/>
      <c r="N775" s="12"/>
      <c r="O775" s="12"/>
      <c r="P775" s="12"/>
    </row>
    <row r="776" spans="13:16" x14ac:dyDescent="0.25">
      <c r="M776" s="12"/>
      <c r="N776" s="12"/>
      <c r="O776" s="12"/>
      <c r="P776" s="12"/>
    </row>
    <row r="777" spans="13:16" x14ac:dyDescent="0.25">
      <c r="M777" s="12"/>
      <c r="N777" s="12"/>
      <c r="O777" s="12"/>
      <c r="P777" s="12"/>
    </row>
    <row r="778" spans="13:16" x14ac:dyDescent="0.25">
      <c r="M778" s="12"/>
      <c r="N778" s="12"/>
      <c r="O778" s="12"/>
      <c r="P778" s="12"/>
    </row>
    <row r="779" spans="13:16" x14ac:dyDescent="0.25">
      <c r="M779" s="12"/>
      <c r="N779" s="12"/>
      <c r="O779" s="12"/>
      <c r="P779" s="12"/>
    </row>
    <row r="780" spans="13:16" x14ac:dyDescent="0.25">
      <c r="M780" s="12"/>
      <c r="N780" s="12"/>
      <c r="O780" s="12"/>
      <c r="P780" s="12"/>
    </row>
    <row r="781" spans="13:16" x14ac:dyDescent="0.25">
      <c r="M781" s="12"/>
      <c r="N781" s="12"/>
      <c r="O781" s="12"/>
      <c r="P781" s="12"/>
    </row>
    <row r="782" spans="13:16" x14ac:dyDescent="0.25">
      <c r="M782" s="12"/>
      <c r="N782" s="12"/>
      <c r="O782" s="12"/>
      <c r="P782" s="12"/>
    </row>
    <row r="783" spans="13:16" x14ac:dyDescent="0.25">
      <c r="M783" s="12"/>
      <c r="N783" s="12"/>
      <c r="O783" s="12"/>
      <c r="P783" s="12"/>
    </row>
    <row r="784" spans="13:16" x14ac:dyDescent="0.25">
      <c r="M784" s="12"/>
      <c r="N784" s="12"/>
      <c r="O784" s="12"/>
      <c r="P784" s="12"/>
    </row>
    <row r="785" spans="13:16" x14ac:dyDescent="0.25">
      <c r="M785" s="12"/>
      <c r="N785" s="12"/>
      <c r="O785" s="12"/>
      <c r="P785" s="12"/>
    </row>
    <row r="786" spans="13:16" x14ac:dyDescent="0.25">
      <c r="M786" s="12"/>
      <c r="N786" s="12"/>
      <c r="O786" s="12"/>
      <c r="P786" s="12"/>
    </row>
    <row r="787" spans="13:16" x14ac:dyDescent="0.25">
      <c r="M787" s="12"/>
      <c r="N787" s="12"/>
      <c r="O787" s="12"/>
      <c r="P787" s="12"/>
    </row>
    <row r="788" spans="13:16" x14ac:dyDescent="0.25">
      <c r="M788" s="12"/>
      <c r="N788" s="12"/>
      <c r="O788" s="12"/>
      <c r="P788" s="12"/>
    </row>
    <row r="789" spans="13:16" x14ac:dyDescent="0.25">
      <c r="M789" s="12"/>
      <c r="N789" s="12"/>
      <c r="O789" s="12"/>
      <c r="P789" s="12"/>
    </row>
    <row r="790" spans="13:16" x14ac:dyDescent="0.25">
      <c r="M790" s="12"/>
      <c r="N790" s="12"/>
      <c r="O790" s="12"/>
      <c r="P790" s="12"/>
    </row>
    <row r="791" spans="13:16" x14ac:dyDescent="0.25">
      <c r="M791" s="12"/>
      <c r="N791" s="12"/>
      <c r="O791" s="12"/>
      <c r="P791" s="12"/>
    </row>
    <row r="792" spans="13:16" x14ac:dyDescent="0.25">
      <c r="M792" s="12"/>
      <c r="N792" s="12"/>
      <c r="O792" s="12"/>
      <c r="P792" s="12"/>
    </row>
    <row r="793" spans="13:16" x14ac:dyDescent="0.25">
      <c r="M793" s="12"/>
      <c r="N793" s="12"/>
      <c r="O793" s="12"/>
      <c r="P793" s="12"/>
    </row>
    <row r="794" spans="13:16" x14ac:dyDescent="0.25">
      <c r="M794" s="12"/>
      <c r="N794" s="12"/>
      <c r="O794" s="12"/>
      <c r="P794" s="12"/>
    </row>
    <row r="795" spans="13:16" x14ac:dyDescent="0.25">
      <c r="M795" s="12"/>
      <c r="N795" s="12"/>
      <c r="O795" s="12"/>
      <c r="P795" s="12"/>
    </row>
    <row r="796" spans="13:16" x14ac:dyDescent="0.25">
      <c r="M796" s="12"/>
      <c r="N796" s="12"/>
      <c r="O796" s="12"/>
      <c r="P796" s="12"/>
    </row>
    <row r="797" spans="13:16" x14ac:dyDescent="0.25">
      <c r="M797" s="12"/>
      <c r="N797" s="12"/>
      <c r="O797" s="12"/>
      <c r="P797" s="12"/>
    </row>
    <row r="798" spans="13:16" x14ac:dyDescent="0.25">
      <c r="M798" s="12"/>
      <c r="N798" s="12"/>
      <c r="O798" s="12"/>
      <c r="P798" s="12"/>
    </row>
    <row r="799" spans="13:16" x14ac:dyDescent="0.25">
      <c r="M799" s="12"/>
      <c r="N799" s="12"/>
      <c r="O799" s="12"/>
      <c r="P799" s="12"/>
    </row>
    <row r="800" spans="13:16" x14ac:dyDescent="0.25">
      <c r="M800" s="12"/>
      <c r="N800" s="12"/>
      <c r="O800" s="12"/>
      <c r="P800" s="12"/>
    </row>
    <row r="801" spans="13:16" x14ac:dyDescent="0.25">
      <c r="M801" s="12"/>
      <c r="N801" s="12"/>
      <c r="O801" s="12"/>
      <c r="P801" s="12"/>
    </row>
    <row r="802" spans="13:16" x14ac:dyDescent="0.25">
      <c r="M802" s="12"/>
      <c r="N802" s="12"/>
      <c r="O802" s="12"/>
      <c r="P802" s="12"/>
    </row>
    <row r="803" spans="13:16" x14ac:dyDescent="0.25">
      <c r="M803" s="12"/>
      <c r="N803" s="12"/>
      <c r="O803" s="12"/>
      <c r="P803" s="12"/>
    </row>
    <row r="804" spans="13:16" x14ac:dyDescent="0.25">
      <c r="M804" s="12"/>
      <c r="N804" s="12"/>
      <c r="O804" s="12"/>
      <c r="P804" s="12"/>
    </row>
    <row r="805" spans="13:16" x14ac:dyDescent="0.25">
      <c r="M805" s="12"/>
      <c r="N805" s="12"/>
      <c r="O805" s="12"/>
      <c r="P805" s="12"/>
    </row>
    <row r="806" spans="13:16" x14ac:dyDescent="0.25">
      <c r="M806" s="12"/>
      <c r="N806" s="12"/>
      <c r="O806" s="12"/>
      <c r="P806" s="12"/>
    </row>
    <row r="807" spans="13:16" x14ac:dyDescent="0.25">
      <c r="M807" s="12"/>
      <c r="N807" s="12"/>
      <c r="O807" s="12"/>
      <c r="P807" s="12"/>
    </row>
    <row r="808" spans="13:16" x14ac:dyDescent="0.25">
      <c r="M808" s="12"/>
      <c r="N808" s="12"/>
      <c r="O808" s="12"/>
      <c r="P808" s="12"/>
    </row>
    <row r="809" spans="13:16" x14ac:dyDescent="0.25">
      <c r="M809" s="12"/>
      <c r="N809" s="12"/>
      <c r="O809" s="12"/>
      <c r="P809" s="12"/>
    </row>
    <row r="810" spans="13:16" x14ac:dyDescent="0.25">
      <c r="M810" s="12"/>
      <c r="N810" s="12"/>
      <c r="O810" s="12"/>
      <c r="P810" s="12"/>
    </row>
    <row r="811" spans="13:16" x14ac:dyDescent="0.25">
      <c r="M811" s="12"/>
      <c r="N811" s="12"/>
      <c r="O811" s="12"/>
      <c r="P811" s="12"/>
    </row>
    <row r="812" spans="13:16" x14ac:dyDescent="0.25">
      <c r="M812" s="12"/>
      <c r="N812" s="12"/>
      <c r="O812" s="12"/>
      <c r="P812" s="12"/>
    </row>
    <row r="813" spans="13:16" x14ac:dyDescent="0.25">
      <c r="M813" s="12"/>
      <c r="N813" s="12"/>
      <c r="O813" s="12"/>
      <c r="P813" s="12"/>
    </row>
    <row r="814" spans="13:16" x14ac:dyDescent="0.25">
      <c r="M814" s="12"/>
      <c r="N814" s="12"/>
      <c r="O814" s="12"/>
      <c r="P814" s="12"/>
    </row>
    <row r="815" spans="13:16" x14ac:dyDescent="0.25">
      <c r="M815" s="12"/>
      <c r="N815" s="12"/>
      <c r="O815" s="12"/>
      <c r="P815" s="12"/>
    </row>
    <row r="816" spans="13:16" x14ac:dyDescent="0.25">
      <c r="M816" s="12"/>
      <c r="N816" s="12"/>
      <c r="O816" s="12"/>
      <c r="P816" s="12"/>
    </row>
    <row r="817" spans="13:16" x14ac:dyDescent="0.25">
      <c r="M817" s="12"/>
      <c r="N817" s="12"/>
      <c r="O817" s="12"/>
      <c r="P817" s="12"/>
    </row>
    <row r="818" spans="13:16" x14ac:dyDescent="0.25">
      <c r="M818" s="12"/>
      <c r="N818" s="12"/>
      <c r="O818" s="12"/>
      <c r="P818" s="12"/>
    </row>
    <row r="819" spans="13:16" x14ac:dyDescent="0.25">
      <c r="M819" s="12"/>
      <c r="N819" s="12"/>
      <c r="O819" s="12"/>
      <c r="P819" s="12"/>
    </row>
    <row r="820" spans="13:16" x14ac:dyDescent="0.25">
      <c r="M820" s="12"/>
      <c r="N820" s="12"/>
      <c r="O820" s="12"/>
      <c r="P820" s="12"/>
    </row>
    <row r="821" spans="13:16" x14ac:dyDescent="0.25">
      <c r="M821" s="12"/>
      <c r="N821" s="12"/>
      <c r="O821" s="12"/>
      <c r="P821" s="12"/>
    </row>
    <row r="822" spans="13:16" x14ac:dyDescent="0.25">
      <c r="M822" s="12"/>
      <c r="N822" s="12"/>
      <c r="O822" s="12"/>
      <c r="P822" s="12"/>
    </row>
    <row r="823" spans="13:16" x14ac:dyDescent="0.25">
      <c r="M823" s="12"/>
      <c r="N823" s="12"/>
      <c r="O823" s="12"/>
      <c r="P823" s="12"/>
    </row>
    <row r="824" spans="13:16" x14ac:dyDescent="0.25">
      <c r="M824" s="12"/>
      <c r="N824" s="12"/>
      <c r="O824" s="12"/>
      <c r="P824" s="12"/>
    </row>
    <row r="825" spans="13:16" x14ac:dyDescent="0.25">
      <c r="M825" s="12"/>
      <c r="N825" s="12"/>
      <c r="O825" s="12"/>
      <c r="P825" s="12"/>
    </row>
    <row r="826" spans="13:16" x14ac:dyDescent="0.25">
      <c r="M826" s="12"/>
      <c r="N826" s="12"/>
      <c r="O826" s="12"/>
      <c r="P826" s="12"/>
    </row>
    <row r="827" spans="13:16" x14ac:dyDescent="0.25">
      <c r="M827" s="12"/>
      <c r="N827" s="12"/>
      <c r="O827" s="12"/>
      <c r="P827" s="12"/>
    </row>
    <row r="828" spans="13:16" x14ac:dyDescent="0.25">
      <c r="M828" s="12"/>
      <c r="N828" s="12"/>
      <c r="O828" s="12"/>
      <c r="P828" s="12"/>
    </row>
    <row r="829" spans="13:16" x14ac:dyDescent="0.25">
      <c r="M829" s="12"/>
      <c r="N829" s="12"/>
      <c r="O829" s="12"/>
      <c r="P829" s="12"/>
    </row>
    <row r="830" spans="13:16" x14ac:dyDescent="0.25">
      <c r="M830" s="12"/>
      <c r="N830" s="12"/>
      <c r="O830" s="12"/>
      <c r="P830" s="12"/>
    </row>
    <row r="831" spans="13:16" x14ac:dyDescent="0.25">
      <c r="M831" s="12"/>
      <c r="N831" s="12"/>
      <c r="O831" s="12"/>
      <c r="P831" s="12"/>
    </row>
    <row r="832" spans="13:16" x14ac:dyDescent="0.25">
      <c r="M832" s="12"/>
      <c r="N832" s="12"/>
      <c r="O832" s="12"/>
      <c r="P832" s="12"/>
    </row>
    <row r="833" spans="13:16" x14ac:dyDescent="0.25">
      <c r="M833" s="12"/>
      <c r="N833" s="12"/>
      <c r="O833" s="12"/>
      <c r="P833" s="12"/>
    </row>
    <row r="834" spans="13:16" x14ac:dyDescent="0.25">
      <c r="M834" s="12"/>
      <c r="N834" s="12"/>
      <c r="O834" s="12"/>
      <c r="P834" s="12"/>
    </row>
    <row r="835" spans="13:16" x14ac:dyDescent="0.25">
      <c r="M835" s="12"/>
      <c r="N835" s="12"/>
      <c r="O835" s="12"/>
      <c r="P835" s="12"/>
    </row>
    <row r="836" spans="13:16" x14ac:dyDescent="0.25">
      <c r="M836" s="12"/>
      <c r="N836" s="12"/>
      <c r="O836" s="12"/>
      <c r="P836" s="12"/>
    </row>
    <row r="837" spans="13:16" x14ac:dyDescent="0.25">
      <c r="M837" s="12"/>
      <c r="N837" s="12"/>
      <c r="O837" s="12"/>
      <c r="P837" s="12"/>
    </row>
    <row r="838" spans="13:16" x14ac:dyDescent="0.25">
      <c r="M838" s="12"/>
      <c r="N838" s="12"/>
      <c r="O838" s="12"/>
      <c r="P838" s="12"/>
    </row>
    <row r="839" spans="13:16" x14ac:dyDescent="0.25">
      <c r="M839" s="12"/>
      <c r="N839" s="12"/>
      <c r="O839" s="12"/>
      <c r="P839" s="12"/>
    </row>
    <row r="840" spans="13:16" x14ac:dyDescent="0.25">
      <c r="M840" s="12"/>
      <c r="N840" s="12"/>
      <c r="O840" s="12"/>
      <c r="P840" s="12"/>
    </row>
    <row r="841" spans="13:16" x14ac:dyDescent="0.25">
      <c r="M841" s="12"/>
      <c r="N841" s="12"/>
      <c r="O841" s="12"/>
      <c r="P841" s="12"/>
    </row>
    <row r="842" spans="13:16" x14ac:dyDescent="0.25">
      <c r="M842" s="12"/>
      <c r="N842" s="12"/>
      <c r="O842" s="12"/>
      <c r="P842" s="12"/>
    </row>
    <row r="843" spans="13:16" x14ac:dyDescent="0.25">
      <c r="M843" s="12"/>
      <c r="N843" s="12"/>
      <c r="O843" s="12"/>
      <c r="P843" s="12"/>
    </row>
    <row r="844" spans="13:16" x14ac:dyDescent="0.25">
      <c r="M844" s="12"/>
      <c r="N844" s="12"/>
      <c r="O844" s="12"/>
      <c r="P844" s="12"/>
    </row>
    <row r="845" spans="13:16" x14ac:dyDescent="0.25">
      <c r="M845" s="12"/>
      <c r="N845" s="12"/>
      <c r="O845" s="12"/>
      <c r="P845" s="12"/>
    </row>
    <row r="846" spans="13:16" x14ac:dyDescent="0.25">
      <c r="M846" s="12"/>
      <c r="N846" s="12"/>
      <c r="O846" s="12"/>
      <c r="P846" s="12"/>
    </row>
    <row r="847" spans="13:16" x14ac:dyDescent="0.25">
      <c r="M847" s="12"/>
      <c r="N847" s="12"/>
      <c r="O847" s="12"/>
      <c r="P847" s="12"/>
    </row>
    <row r="848" spans="13:16" x14ac:dyDescent="0.25">
      <c r="M848" s="12"/>
      <c r="N848" s="12"/>
      <c r="O848" s="12"/>
      <c r="P848" s="12"/>
    </row>
    <row r="849" spans="13:16" x14ac:dyDescent="0.25">
      <c r="M849" s="12"/>
      <c r="N849" s="12"/>
      <c r="O849" s="12"/>
      <c r="P849" s="12"/>
    </row>
    <row r="850" spans="13:16" x14ac:dyDescent="0.25">
      <c r="M850" s="12"/>
      <c r="N850" s="12"/>
      <c r="O850" s="12"/>
      <c r="P850" s="12"/>
    </row>
    <row r="851" spans="13:16" x14ac:dyDescent="0.25">
      <c r="M851" s="12"/>
      <c r="N851" s="12"/>
      <c r="O851" s="12"/>
      <c r="P851" s="12"/>
    </row>
    <row r="852" spans="13:16" x14ac:dyDescent="0.25">
      <c r="M852" s="12"/>
      <c r="N852" s="12"/>
      <c r="O852" s="12"/>
      <c r="P852" s="12"/>
    </row>
    <row r="853" spans="13:16" x14ac:dyDescent="0.25">
      <c r="M853" s="12"/>
      <c r="N853" s="12"/>
      <c r="O853" s="12"/>
      <c r="P853" s="12"/>
    </row>
    <row r="854" spans="13:16" x14ac:dyDescent="0.25">
      <c r="M854" s="12"/>
      <c r="N854" s="12"/>
      <c r="O854" s="12"/>
      <c r="P854" s="12"/>
    </row>
    <row r="855" spans="13:16" x14ac:dyDescent="0.25">
      <c r="M855" s="12"/>
      <c r="N855" s="12"/>
      <c r="O855" s="12"/>
      <c r="P855" s="12"/>
    </row>
    <row r="856" spans="13:16" x14ac:dyDescent="0.25">
      <c r="M856" s="12"/>
      <c r="N856" s="12"/>
      <c r="O856" s="12"/>
      <c r="P856" s="12"/>
    </row>
    <row r="857" spans="13:16" x14ac:dyDescent="0.25">
      <c r="M857" s="12"/>
      <c r="N857" s="12"/>
      <c r="O857" s="12"/>
      <c r="P857" s="12"/>
    </row>
    <row r="858" spans="13:16" x14ac:dyDescent="0.25">
      <c r="M858" s="12"/>
      <c r="N858" s="12"/>
      <c r="O858" s="12"/>
      <c r="P858" s="12"/>
    </row>
    <row r="859" spans="13:16" x14ac:dyDescent="0.25">
      <c r="M859" s="12"/>
      <c r="N859" s="12"/>
      <c r="O859" s="12"/>
      <c r="P859" s="12"/>
    </row>
    <row r="860" spans="13:16" x14ac:dyDescent="0.25">
      <c r="M860" s="12"/>
      <c r="N860" s="12"/>
      <c r="O860" s="12"/>
      <c r="P860" s="12"/>
    </row>
    <row r="861" spans="13:16" x14ac:dyDescent="0.25">
      <c r="M861" s="12"/>
      <c r="N861" s="12"/>
      <c r="O861" s="12"/>
      <c r="P861" s="12"/>
    </row>
    <row r="862" spans="13:16" x14ac:dyDescent="0.25">
      <c r="M862" s="12"/>
      <c r="N862" s="12"/>
      <c r="O862" s="12"/>
      <c r="P862" s="12"/>
    </row>
    <row r="863" spans="13:16" x14ac:dyDescent="0.25">
      <c r="M863" s="12"/>
      <c r="N863" s="12"/>
      <c r="O863" s="12"/>
      <c r="P863" s="12"/>
    </row>
    <row r="864" spans="13:16" x14ac:dyDescent="0.25">
      <c r="M864" s="12"/>
      <c r="N864" s="12"/>
      <c r="O864" s="12"/>
      <c r="P864" s="12"/>
    </row>
    <row r="865" spans="13:16" x14ac:dyDescent="0.25">
      <c r="M865" s="12"/>
      <c r="N865" s="12"/>
      <c r="O865" s="12"/>
      <c r="P865" s="12"/>
    </row>
    <row r="866" spans="13:16" x14ac:dyDescent="0.25">
      <c r="M866" s="12"/>
      <c r="N866" s="12"/>
      <c r="O866" s="12"/>
      <c r="P866" s="12"/>
    </row>
    <row r="867" spans="13:16" x14ac:dyDescent="0.25">
      <c r="M867" s="12"/>
      <c r="N867" s="12"/>
      <c r="O867" s="12"/>
      <c r="P867" s="12"/>
    </row>
    <row r="868" spans="13:16" x14ac:dyDescent="0.25">
      <c r="M868" s="12"/>
      <c r="N868" s="12"/>
      <c r="O868" s="12"/>
      <c r="P868" s="12"/>
    </row>
    <row r="869" spans="13:16" x14ac:dyDescent="0.25">
      <c r="M869" s="12"/>
      <c r="N869" s="12"/>
      <c r="O869" s="12"/>
      <c r="P869" s="12"/>
    </row>
    <row r="870" spans="13:16" x14ac:dyDescent="0.25">
      <c r="M870" s="12"/>
      <c r="N870" s="12"/>
      <c r="O870" s="12"/>
      <c r="P870" s="12"/>
    </row>
    <row r="871" spans="13:16" x14ac:dyDescent="0.25">
      <c r="M871" s="12"/>
      <c r="N871" s="12"/>
      <c r="O871" s="12"/>
      <c r="P871" s="12"/>
    </row>
    <row r="872" spans="13:16" x14ac:dyDescent="0.25">
      <c r="M872" s="12"/>
      <c r="N872" s="12"/>
      <c r="O872" s="12"/>
      <c r="P872" s="12"/>
    </row>
    <row r="873" spans="13:16" x14ac:dyDescent="0.25">
      <c r="M873" s="12"/>
      <c r="N873" s="12"/>
      <c r="O873" s="12"/>
      <c r="P873" s="12"/>
    </row>
    <row r="874" spans="13:16" x14ac:dyDescent="0.25">
      <c r="M874" s="12"/>
      <c r="N874" s="12"/>
      <c r="O874" s="12"/>
      <c r="P874" s="12"/>
    </row>
    <row r="875" spans="13:16" x14ac:dyDescent="0.25">
      <c r="M875" s="12"/>
      <c r="N875" s="12"/>
      <c r="O875" s="12"/>
      <c r="P875" s="12"/>
    </row>
    <row r="876" spans="13:16" x14ac:dyDescent="0.25">
      <c r="M876" s="12"/>
      <c r="N876" s="12"/>
      <c r="O876" s="12"/>
      <c r="P876" s="12"/>
    </row>
    <row r="877" spans="13:16" x14ac:dyDescent="0.25">
      <c r="M877" s="12"/>
      <c r="N877" s="12"/>
      <c r="O877" s="12"/>
      <c r="P877" s="12"/>
    </row>
    <row r="878" spans="13:16" x14ac:dyDescent="0.25">
      <c r="M878" s="12"/>
      <c r="N878" s="12"/>
      <c r="O878" s="12"/>
      <c r="P878" s="12"/>
    </row>
    <row r="879" spans="13:16" x14ac:dyDescent="0.25">
      <c r="M879" s="12"/>
      <c r="N879" s="12"/>
      <c r="O879" s="12"/>
      <c r="P879" s="12"/>
    </row>
    <row r="880" spans="13:16" x14ac:dyDescent="0.25">
      <c r="M880" s="12"/>
      <c r="N880" s="12"/>
      <c r="O880" s="12"/>
      <c r="P880" s="12"/>
    </row>
    <row r="881" spans="13:16" x14ac:dyDescent="0.25">
      <c r="M881" s="12"/>
      <c r="N881" s="12"/>
      <c r="O881" s="12"/>
      <c r="P881" s="12"/>
    </row>
    <row r="882" spans="13:16" x14ac:dyDescent="0.25">
      <c r="M882" s="12"/>
      <c r="N882" s="12"/>
      <c r="O882" s="12"/>
      <c r="P882" s="12"/>
    </row>
    <row r="883" spans="13:16" x14ac:dyDescent="0.25">
      <c r="M883" s="12"/>
      <c r="N883" s="12"/>
      <c r="O883" s="12"/>
      <c r="P883" s="12"/>
    </row>
    <row r="884" spans="13:16" x14ac:dyDescent="0.25">
      <c r="M884" s="12"/>
      <c r="N884" s="12"/>
      <c r="O884" s="12"/>
      <c r="P884" s="12"/>
    </row>
    <row r="885" spans="13:16" x14ac:dyDescent="0.25">
      <c r="M885" s="12"/>
      <c r="N885" s="12"/>
      <c r="O885" s="12"/>
      <c r="P885" s="12"/>
    </row>
    <row r="886" spans="13:16" x14ac:dyDescent="0.25">
      <c r="M886" s="12"/>
      <c r="N886" s="12"/>
      <c r="O886" s="12"/>
      <c r="P886" s="12"/>
    </row>
    <row r="887" spans="13:16" x14ac:dyDescent="0.25">
      <c r="M887" s="12"/>
      <c r="N887" s="12"/>
      <c r="O887" s="12"/>
      <c r="P887" s="12"/>
    </row>
    <row r="888" spans="13:16" x14ac:dyDescent="0.25">
      <c r="M888" s="12"/>
      <c r="N888" s="12"/>
      <c r="O888" s="12"/>
      <c r="P888" s="12"/>
    </row>
    <row r="889" spans="13:16" x14ac:dyDescent="0.25">
      <c r="M889" s="12"/>
      <c r="N889" s="12"/>
      <c r="O889" s="12"/>
      <c r="P889" s="12"/>
    </row>
    <row r="890" spans="13:16" x14ac:dyDescent="0.25">
      <c r="M890" s="12"/>
      <c r="N890" s="12"/>
      <c r="O890" s="12"/>
      <c r="P890" s="12"/>
    </row>
    <row r="891" spans="13:16" x14ac:dyDescent="0.25">
      <c r="M891" s="12"/>
      <c r="N891" s="12"/>
      <c r="O891" s="12"/>
      <c r="P891" s="12"/>
    </row>
  </sheetData>
  <mergeCells count="1088">
    <mergeCell ref="D336:D337"/>
    <mergeCell ref="D338:D339"/>
    <mergeCell ref="D324:D325"/>
    <mergeCell ref="D326:D327"/>
    <mergeCell ref="D328:D329"/>
    <mergeCell ref="D330:D331"/>
    <mergeCell ref="D332:D333"/>
    <mergeCell ref="D334:D335"/>
    <mergeCell ref="D320:D321"/>
    <mergeCell ref="D322:D323"/>
    <mergeCell ref="D273:D274"/>
    <mergeCell ref="D277:D278"/>
    <mergeCell ref="D279:D280"/>
    <mergeCell ref="D281:D282"/>
    <mergeCell ref="D283:D284"/>
    <mergeCell ref="D285:D286"/>
    <mergeCell ref="N5:O5"/>
    <mergeCell ref="B651:I651"/>
    <mergeCell ref="C643:I643"/>
    <mergeCell ref="C648:I648"/>
    <mergeCell ref="D497:D498"/>
    <mergeCell ref="D510:D511"/>
    <mergeCell ref="D514:D515"/>
    <mergeCell ref="D516:D517"/>
    <mergeCell ref="D521:D522"/>
    <mergeCell ref="D316:D317"/>
    <mergeCell ref="D9:E11"/>
    <mergeCell ref="D309:D310"/>
    <mergeCell ref="D311:D312"/>
    <mergeCell ref="D296:D297"/>
    <mergeCell ref="D208:D210"/>
    <mergeCell ref="D211:D213"/>
    <mergeCell ref="D307:D308"/>
    <mergeCell ref="D265:D266"/>
    <mergeCell ref="D267:D268"/>
    <mergeCell ref="D177:D179"/>
    <mergeCell ref="C399:C405"/>
    <mergeCell ref="B399:B405"/>
    <mergeCell ref="B396:B397"/>
    <mergeCell ref="F400:F402"/>
    <mergeCell ref="F403:F405"/>
    <mergeCell ref="C406:C414"/>
    <mergeCell ref="B406:B414"/>
    <mergeCell ref="F300:F301"/>
    <mergeCell ref="H445:H448"/>
    <mergeCell ref="E435:E436"/>
    <mergeCell ref="B445:B448"/>
    <mergeCell ref="B422:B429"/>
    <mergeCell ref="H422:H429"/>
    <mergeCell ref="E422:E429"/>
    <mergeCell ref="E430:E432"/>
    <mergeCell ref="D415:D421"/>
    <mergeCell ref="E406:E414"/>
    <mergeCell ref="B551:B554"/>
    <mergeCell ref="E527:E528"/>
    <mergeCell ref="D125:D127"/>
    <mergeCell ref="D128:D130"/>
    <mergeCell ref="D131:D133"/>
    <mergeCell ref="D134:D135"/>
    <mergeCell ref="D136:D137"/>
    <mergeCell ref="D138:D140"/>
    <mergeCell ref="D141:D143"/>
    <mergeCell ref="D144:D146"/>
    <mergeCell ref="C543:C544"/>
    <mergeCell ref="F553:F554"/>
    <mergeCell ref="H551:H554"/>
    <mergeCell ref="I551:I554"/>
    <mergeCell ref="F551:F552"/>
    <mergeCell ref="C551:C554"/>
    <mergeCell ref="D551:D554"/>
    <mergeCell ref="D543:D544"/>
    <mergeCell ref="C433:I433"/>
    <mergeCell ref="B449:I449"/>
    <mergeCell ref="D156:D158"/>
    <mergeCell ref="D159:D161"/>
    <mergeCell ref="D162:D164"/>
    <mergeCell ref="D165:D166"/>
    <mergeCell ref="D168:D169"/>
    <mergeCell ref="D170:D172"/>
    <mergeCell ref="D173:D175"/>
    <mergeCell ref="B253:B254"/>
    <mergeCell ref="B521:B522"/>
    <mergeCell ref="E568:E573"/>
    <mergeCell ref="E574:E579"/>
    <mergeCell ref="D568:D569"/>
    <mergeCell ref="D570:D571"/>
    <mergeCell ref="D572:D573"/>
    <mergeCell ref="D574:D575"/>
    <mergeCell ref="C541:C542"/>
    <mergeCell ref="B541:B542"/>
    <mergeCell ref="B543:B544"/>
    <mergeCell ref="D196:D198"/>
    <mergeCell ref="D422:D429"/>
    <mergeCell ref="D430:D432"/>
    <mergeCell ref="D340:D341"/>
    <mergeCell ref="D348:D349"/>
    <mergeCell ref="D350:D351"/>
    <mergeCell ref="D352:D353"/>
    <mergeCell ref="D199:D201"/>
    <mergeCell ref="D313:D314"/>
    <mergeCell ref="D318:D319"/>
    <mergeCell ref="D123:D124"/>
    <mergeCell ref="D232:D234"/>
    <mergeCell ref="D235:D237"/>
    <mergeCell ref="D238:D240"/>
    <mergeCell ref="D241:D243"/>
    <mergeCell ref="D244:D246"/>
    <mergeCell ref="D214:D216"/>
    <mergeCell ref="D217:D219"/>
    <mergeCell ref="D220:D222"/>
    <mergeCell ref="D223:D225"/>
    <mergeCell ref="B598:B599"/>
    <mergeCell ref="F574:F575"/>
    <mergeCell ref="F576:F577"/>
    <mergeCell ref="H561:H567"/>
    <mergeCell ref="D580:D581"/>
    <mergeCell ref="D105:D107"/>
    <mergeCell ref="D108:D110"/>
    <mergeCell ref="D111:D113"/>
    <mergeCell ref="D114:D116"/>
    <mergeCell ref="D117:D119"/>
    <mergeCell ref="F593:F594"/>
    <mergeCell ref="F580:F581"/>
    <mergeCell ref="F582:F583"/>
    <mergeCell ref="F584:F585"/>
    <mergeCell ref="C560:I560"/>
    <mergeCell ref="C590:I590"/>
    <mergeCell ref="I580:I585"/>
    <mergeCell ref="H574:H579"/>
    <mergeCell ref="I574:I579"/>
    <mergeCell ref="C574:C579"/>
    <mergeCell ref="D147:D149"/>
    <mergeCell ref="B591:B594"/>
    <mergeCell ref="C586:C589"/>
    <mergeCell ref="B586:B589"/>
    <mergeCell ref="C580:C585"/>
    <mergeCell ref="B580:B585"/>
    <mergeCell ref="C540:I540"/>
    <mergeCell ref="B545:I545"/>
    <mergeCell ref="H555:H558"/>
    <mergeCell ref="C555:C558"/>
    <mergeCell ref="B568:B573"/>
    <mergeCell ref="B574:B579"/>
    <mergeCell ref="B595:I595"/>
    <mergeCell ref="C597:I597"/>
    <mergeCell ref="C601:I601"/>
    <mergeCell ref="I586:I589"/>
    <mergeCell ref="I591:I594"/>
    <mergeCell ref="E591:E594"/>
    <mergeCell ref="F591:F592"/>
    <mergeCell ref="I598:I599"/>
    <mergeCell ref="B514:B515"/>
    <mergeCell ref="C514:C515"/>
    <mergeCell ref="B549:I549"/>
    <mergeCell ref="C550:I550"/>
    <mergeCell ref="F541:F542"/>
    <mergeCell ref="C497:C498"/>
    <mergeCell ref="D541:D542"/>
    <mergeCell ref="F538:F539"/>
    <mergeCell ref="E532:E539"/>
    <mergeCell ref="E541:E542"/>
    <mergeCell ref="B527:B528"/>
    <mergeCell ref="C532:C539"/>
    <mergeCell ref="B532:B539"/>
    <mergeCell ref="B497:B498"/>
    <mergeCell ref="C502:C505"/>
    <mergeCell ref="B502:B505"/>
    <mergeCell ref="C509:C511"/>
    <mergeCell ref="B509:B511"/>
    <mergeCell ref="C516:C517"/>
    <mergeCell ref="B516:B517"/>
    <mergeCell ref="D202:D204"/>
    <mergeCell ref="D205:D207"/>
    <mergeCell ref="H253:H254"/>
    <mergeCell ref="I253:I254"/>
    <mergeCell ref="F555:F556"/>
    <mergeCell ref="I555:I558"/>
    <mergeCell ref="D226:D228"/>
    <mergeCell ref="D229:D231"/>
    <mergeCell ref="H399:H405"/>
    <mergeCell ref="E514:E515"/>
    <mergeCell ref="I604:I605"/>
    <mergeCell ref="D576:D577"/>
    <mergeCell ref="D578:D579"/>
    <mergeCell ref="F586:F587"/>
    <mergeCell ref="F588:F589"/>
    <mergeCell ref="E580:E585"/>
    <mergeCell ref="E586:E589"/>
    <mergeCell ref="D598:D599"/>
    <mergeCell ref="F578:F579"/>
    <mergeCell ref="H580:H585"/>
    <mergeCell ref="C608:C609"/>
    <mergeCell ref="C598:C599"/>
    <mergeCell ref="B618:I618"/>
    <mergeCell ref="B633:B638"/>
    <mergeCell ref="B624:B632"/>
    <mergeCell ref="F624:F626"/>
    <mergeCell ref="F630:F632"/>
    <mergeCell ref="F627:F629"/>
    <mergeCell ref="F636:F638"/>
    <mergeCell ref="F633:F635"/>
    <mergeCell ref="H586:H589"/>
    <mergeCell ref="H591:H594"/>
    <mergeCell ref="E598:E599"/>
    <mergeCell ref="E604:E605"/>
    <mergeCell ref="C606:C607"/>
    <mergeCell ref="H604:H605"/>
    <mergeCell ref="H598:H599"/>
    <mergeCell ref="C604:C605"/>
    <mergeCell ref="B603:I603"/>
    <mergeCell ref="B604:B605"/>
    <mergeCell ref="F598:F599"/>
    <mergeCell ref="B555:B558"/>
    <mergeCell ref="F557:F558"/>
    <mergeCell ref="C591:C594"/>
    <mergeCell ref="G604:G605"/>
    <mergeCell ref="E561:E567"/>
    <mergeCell ref="C561:C567"/>
    <mergeCell ref="B561:B567"/>
    <mergeCell ref="C568:C573"/>
    <mergeCell ref="D593:D594"/>
    <mergeCell ref="H606:H607"/>
    <mergeCell ref="H608:H609"/>
    <mergeCell ref="B606:B607"/>
    <mergeCell ref="B608:B609"/>
    <mergeCell ref="B639:I639"/>
    <mergeCell ref="C640:I640"/>
    <mergeCell ref="I606:I607"/>
    <mergeCell ref="C624:C632"/>
    <mergeCell ref="C633:C638"/>
    <mergeCell ref="I608:I609"/>
    <mergeCell ref="E606:E607"/>
    <mergeCell ref="E608:E609"/>
    <mergeCell ref="E624:E632"/>
    <mergeCell ref="E633:E638"/>
    <mergeCell ref="E644:E645"/>
    <mergeCell ref="I624:I632"/>
    <mergeCell ref="H633:H638"/>
    <mergeCell ref="I633:I638"/>
    <mergeCell ref="G606:G607"/>
    <mergeCell ref="G608:G609"/>
    <mergeCell ref="G644:G645"/>
    <mergeCell ref="H644:H645"/>
    <mergeCell ref="H624:H632"/>
    <mergeCell ref="I644:I645"/>
    <mergeCell ref="C644:C645"/>
    <mergeCell ref="B644:B645"/>
    <mergeCell ref="D624:D632"/>
    <mergeCell ref="D633:D638"/>
    <mergeCell ref="D644:D645"/>
    <mergeCell ref="E516:E517"/>
    <mergeCell ref="E519:E520"/>
    <mergeCell ref="E521:E522"/>
    <mergeCell ref="E543:E544"/>
    <mergeCell ref="I516:I517"/>
    <mergeCell ref="H541:H542"/>
    <mergeCell ref="I541:I542"/>
    <mergeCell ref="F514:F515"/>
    <mergeCell ref="F516:F517"/>
    <mergeCell ref="F572:F573"/>
    <mergeCell ref="H568:H573"/>
    <mergeCell ref="I568:I573"/>
    <mergeCell ref="I532:I539"/>
    <mergeCell ref="E555:E558"/>
    <mergeCell ref="I543:I544"/>
    <mergeCell ref="H497:H498"/>
    <mergeCell ref="I497:I498"/>
    <mergeCell ref="H502:H505"/>
    <mergeCell ref="I502:I505"/>
    <mergeCell ref="H509:H511"/>
    <mergeCell ref="I509:I511"/>
    <mergeCell ref="F532:F533"/>
    <mergeCell ref="I514:I515"/>
    <mergeCell ref="D584:D585"/>
    <mergeCell ref="D586:D587"/>
    <mergeCell ref="D588:D589"/>
    <mergeCell ref="D591:D592"/>
    <mergeCell ref="H527:H528"/>
    <mergeCell ref="I527:I528"/>
    <mergeCell ref="H532:H539"/>
    <mergeCell ref="E551:E554"/>
    <mergeCell ref="I561:I567"/>
    <mergeCell ref="F568:F569"/>
    <mergeCell ref="D582:D583"/>
    <mergeCell ref="H521:H522"/>
    <mergeCell ref="I521:I522"/>
    <mergeCell ref="H514:H515"/>
    <mergeCell ref="H516:H517"/>
    <mergeCell ref="F534:F535"/>
    <mergeCell ref="F536:F537"/>
    <mergeCell ref="F570:F571"/>
    <mergeCell ref="C531:I531"/>
    <mergeCell ref="F519:F520"/>
    <mergeCell ref="C527:C528"/>
    <mergeCell ref="C521:C522"/>
    <mergeCell ref="D519:D520"/>
    <mergeCell ref="F521:F522"/>
    <mergeCell ref="E497:E498"/>
    <mergeCell ref="F497:F498"/>
    <mergeCell ref="E502:E505"/>
    <mergeCell ref="E509:E511"/>
    <mergeCell ref="F510:F511"/>
    <mergeCell ref="F502:F503"/>
    <mergeCell ref="F504:F505"/>
    <mergeCell ref="C499:I499"/>
    <mergeCell ref="C506:I506"/>
    <mergeCell ref="C508:I508"/>
    <mergeCell ref="H475:H478"/>
    <mergeCell ref="I475:I478"/>
    <mergeCell ref="F475:F476"/>
    <mergeCell ref="D479:D482"/>
    <mergeCell ref="D483:D486"/>
    <mergeCell ref="D487:D490"/>
    <mergeCell ref="F491:F493"/>
    <mergeCell ref="F494:F496"/>
    <mergeCell ref="E475:E478"/>
    <mergeCell ref="E479:E486"/>
    <mergeCell ref="F477:F478"/>
    <mergeCell ref="F487:F490"/>
    <mergeCell ref="B475:B478"/>
    <mergeCell ref="C479:C486"/>
    <mergeCell ref="B479:B486"/>
    <mergeCell ref="B487:B490"/>
    <mergeCell ref="C487:C490"/>
    <mergeCell ref="E487:E490"/>
    <mergeCell ref="B491:B496"/>
    <mergeCell ref="H491:H496"/>
    <mergeCell ref="I491:I496"/>
    <mergeCell ref="H479:H486"/>
    <mergeCell ref="I479:I486"/>
    <mergeCell ref="H487:H490"/>
    <mergeCell ref="I487:I490"/>
    <mergeCell ref="F479:F482"/>
    <mergeCell ref="F483:F486"/>
    <mergeCell ref="E491:E496"/>
    <mergeCell ref="F463:F464"/>
    <mergeCell ref="F465:F466"/>
    <mergeCell ref="F467:F468"/>
    <mergeCell ref="D467:D468"/>
    <mergeCell ref="F469:F470"/>
    <mergeCell ref="F471:F472"/>
    <mergeCell ref="D463:D466"/>
    <mergeCell ref="D469:D474"/>
    <mergeCell ref="F473:F474"/>
    <mergeCell ref="B459:B462"/>
    <mergeCell ref="C459:C462"/>
    <mergeCell ref="E463:E466"/>
    <mergeCell ref="E467:E468"/>
    <mergeCell ref="E469:E474"/>
    <mergeCell ref="E459:E462"/>
    <mergeCell ref="C463:C466"/>
    <mergeCell ref="B463:B466"/>
    <mergeCell ref="C467:C468"/>
    <mergeCell ref="C469:C474"/>
    <mergeCell ref="H455:H458"/>
    <mergeCell ref="F461:F462"/>
    <mergeCell ref="H459:H462"/>
    <mergeCell ref="H469:H474"/>
    <mergeCell ref="F457:F458"/>
    <mergeCell ref="I459:I462"/>
    <mergeCell ref="H463:H466"/>
    <mergeCell ref="I463:I466"/>
    <mergeCell ref="H467:H468"/>
    <mergeCell ref="I469:I474"/>
    <mergeCell ref="B467:B468"/>
    <mergeCell ref="B469:B474"/>
    <mergeCell ref="E451:E454"/>
    <mergeCell ref="E455:E458"/>
    <mergeCell ref="E437:E438"/>
    <mergeCell ref="E439:E440"/>
    <mergeCell ref="D437:D438"/>
    <mergeCell ref="D439:D440"/>
    <mergeCell ref="D441:D444"/>
    <mergeCell ref="D445:D448"/>
    <mergeCell ref="F441:F444"/>
    <mergeCell ref="F445:F448"/>
    <mergeCell ref="F451:F452"/>
    <mergeCell ref="F453:F454"/>
    <mergeCell ref="F455:F456"/>
    <mergeCell ref="C450:I450"/>
    <mergeCell ref="C445:C448"/>
    <mergeCell ref="I455:I458"/>
    <mergeCell ref="E441:E444"/>
    <mergeCell ref="E445:E448"/>
    <mergeCell ref="I441:I444"/>
    <mergeCell ref="I445:I448"/>
    <mergeCell ref="I451:I454"/>
    <mergeCell ref="H437:H438"/>
    <mergeCell ref="I437:I438"/>
    <mergeCell ref="H439:H440"/>
    <mergeCell ref="I439:I440"/>
    <mergeCell ref="H441:H444"/>
    <mergeCell ref="I422:I429"/>
    <mergeCell ref="C430:C432"/>
    <mergeCell ref="I430:I432"/>
    <mergeCell ref="F422:F423"/>
    <mergeCell ref="F424:F426"/>
    <mergeCell ref="C422:C429"/>
    <mergeCell ref="B430:B432"/>
    <mergeCell ref="H430:H432"/>
    <mergeCell ref="I415:I421"/>
    <mergeCell ref="C415:C421"/>
    <mergeCell ref="B415:B421"/>
    <mergeCell ref="F435:F436"/>
    <mergeCell ref="C435:C436"/>
    <mergeCell ref="B435:B436"/>
    <mergeCell ref="H435:H436"/>
    <mergeCell ref="I435:I436"/>
    <mergeCell ref="D435:D436"/>
    <mergeCell ref="D451:D454"/>
    <mergeCell ref="D455:D458"/>
    <mergeCell ref="E415:E421"/>
    <mergeCell ref="H415:H421"/>
    <mergeCell ref="F415:F418"/>
    <mergeCell ref="F419:F421"/>
    <mergeCell ref="H451:H454"/>
    <mergeCell ref="F437:F438"/>
    <mergeCell ref="F439:F440"/>
    <mergeCell ref="B451:B454"/>
    <mergeCell ref="C455:C458"/>
    <mergeCell ref="B455:B458"/>
    <mergeCell ref="B437:B438"/>
    <mergeCell ref="C437:C438"/>
    <mergeCell ref="C439:C440"/>
    <mergeCell ref="B439:B440"/>
    <mergeCell ref="C441:C444"/>
    <mergeCell ref="B441:B444"/>
    <mergeCell ref="C451:C454"/>
    <mergeCell ref="E373:E374"/>
    <mergeCell ref="E377:E378"/>
    <mergeCell ref="E379:E380"/>
    <mergeCell ref="B382:B395"/>
    <mergeCell ref="C382:C395"/>
    <mergeCell ref="F382:F386"/>
    <mergeCell ref="C373:C374"/>
    <mergeCell ref="C375:C376"/>
    <mergeCell ref="D382:D395"/>
    <mergeCell ref="E382:E395"/>
    <mergeCell ref="F388:F391"/>
    <mergeCell ref="I375:I376"/>
    <mergeCell ref="I377:I378"/>
    <mergeCell ref="I379:I380"/>
    <mergeCell ref="F392:F395"/>
    <mergeCell ref="E375:E376"/>
    <mergeCell ref="B373:B374"/>
    <mergeCell ref="B375:B376"/>
    <mergeCell ref="B377:B378"/>
    <mergeCell ref="B379:B380"/>
    <mergeCell ref="H373:H374"/>
    <mergeCell ref="E396:E397"/>
    <mergeCell ref="C396:C397"/>
    <mergeCell ref="H396:H397"/>
    <mergeCell ref="C377:C378"/>
    <mergeCell ref="C379:C380"/>
    <mergeCell ref="I396:I397"/>
    <mergeCell ref="D399:D405"/>
    <mergeCell ref="D406:D414"/>
    <mergeCell ref="I399:I405"/>
    <mergeCell ref="F407:F410"/>
    <mergeCell ref="F411:F414"/>
    <mergeCell ref="E399:E405"/>
    <mergeCell ref="H406:H414"/>
    <mergeCell ref="I366:I367"/>
    <mergeCell ref="H324:H329"/>
    <mergeCell ref="I324:I329"/>
    <mergeCell ref="H330:H339"/>
    <mergeCell ref="I330:I339"/>
    <mergeCell ref="I406:I414"/>
    <mergeCell ref="I373:I374"/>
    <mergeCell ref="H375:H376"/>
    <mergeCell ref="H377:H378"/>
    <mergeCell ref="H379:H380"/>
    <mergeCell ref="F332:F333"/>
    <mergeCell ref="F305:F306"/>
    <mergeCell ref="F318:F319"/>
    <mergeCell ref="F320:F321"/>
    <mergeCell ref="F322:F323"/>
    <mergeCell ref="F324:F325"/>
    <mergeCell ref="F326:F327"/>
    <mergeCell ref="F328:F329"/>
    <mergeCell ref="H307:H312"/>
    <mergeCell ref="I307:I312"/>
    <mergeCell ref="H302:H306"/>
    <mergeCell ref="I302:I306"/>
    <mergeCell ref="H382:H395"/>
    <mergeCell ref="I382:I395"/>
    <mergeCell ref="H340:H341"/>
    <mergeCell ref="I340:I341"/>
    <mergeCell ref="H343:H344"/>
    <mergeCell ref="I343:I344"/>
    <mergeCell ref="H313:H314"/>
    <mergeCell ref="I313:I314"/>
    <mergeCell ref="H299:H301"/>
    <mergeCell ref="I299:I301"/>
    <mergeCell ref="F302:F303"/>
    <mergeCell ref="H316:H319"/>
    <mergeCell ref="I316:I319"/>
    <mergeCell ref="F307:F308"/>
    <mergeCell ref="F309:F310"/>
    <mergeCell ref="F311:F312"/>
    <mergeCell ref="F283:F284"/>
    <mergeCell ref="F285:F286"/>
    <mergeCell ref="F291:F292"/>
    <mergeCell ref="F279:F280"/>
    <mergeCell ref="H277:H280"/>
    <mergeCell ref="I277:I280"/>
    <mergeCell ref="F281:F282"/>
    <mergeCell ref="H281:H286"/>
    <mergeCell ref="I281:I286"/>
    <mergeCell ref="H287:H288"/>
    <mergeCell ref="I287:I288"/>
    <mergeCell ref="H289:H294"/>
    <mergeCell ref="I289:I294"/>
    <mergeCell ref="C302:C306"/>
    <mergeCell ref="C307:C312"/>
    <mergeCell ref="E289:E294"/>
    <mergeCell ref="E295:E298"/>
    <mergeCell ref="E299:E301"/>
    <mergeCell ref="E302:E306"/>
    <mergeCell ref="D287:D288"/>
    <mergeCell ref="B307:B312"/>
    <mergeCell ref="B271:B274"/>
    <mergeCell ref="B275:B276"/>
    <mergeCell ref="B277:B280"/>
    <mergeCell ref="B281:B286"/>
    <mergeCell ref="B267:B270"/>
    <mergeCell ref="B287:B288"/>
    <mergeCell ref="B289:B294"/>
    <mergeCell ref="B295:B298"/>
    <mergeCell ref="B299:B301"/>
    <mergeCell ref="B302:B306"/>
    <mergeCell ref="C271:C274"/>
    <mergeCell ref="C275:C276"/>
    <mergeCell ref="C277:C280"/>
    <mergeCell ref="C281:C286"/>
    <mergeCell ref="C289:C294"/>
    <mergeCell ref="C295:C298"/>
    <mergeCell ref="C299:C301"/>
    <mergeCell ref="H271:H274"/>
    <mergeCell ref="F296:F297"/>
    <mergeCell ref="H295:H298"/>
    <mergeCell ref="F287:F288"/>
    <mergeCell ref="F289:F290"/>
    <mergeCell ref="I271:I274"/>
    <mergeCell ref="H275:H276"/>
    <mergeCell ref="I275:I276"/>
    <mergeCell ref="I295:I298"/>
    <mergeCell ref="F293:F294"/>
    <mergeCell ref="E313:E314"/>
    <mergeCell ref="E316:E319"/>
    <mergeCell ref="E320:E323"/>
    <mergeCell ref="E324:E329"/>
    <mergeCell ref="E330:E339"/>
    <mergeCell ref="F313:F314"/>
    <mergeCell ref="F316:F317"/>
    <mergeCell ref="F330:F331"/>
    <mergeCell ref="F338:F339"/>
    <mergeCell ref="F336:F337"/>
    <mergeCell ref="H320:H323"/>
    <mergeCell ref="I320:I323"/>
    <mergeCell ref="C313:C314"/>
    <mergeCell ref="F348:F349"/>
    <mergeCell ref="F352:F353"/>
    <mergeCell ref="H350:H351"/>
    <mergeCell ref="H352:H353"/>
    <mergeCell ref="I350:I351"/>
    <mergeCell ref="I352:I353"/>
    <mergeCell ref="E340:E341"/>
    <mergeCell ref="C324:C329"/>
    <mergeCell ref="C330:C339"/>
    <mergeCell ref="C340:C341"/>
    <mergeCell ref="I357:I358"/>
    <mergeCell ref="F362:F363"/>
    <mergeCell ref="H362:H363"/>
    <mergeCell ref="I362:I363"/>
    <mergeCell ref="E343:E344"/>
    <mergeCell ref="F340:F341"/>
    <mergeCell ref="F334:F335"/>
    <mergeCell ref="C343:C344"/>
    <mergeCell ref="B343:B344"/>
    <mergeCell ref="B340:B341"/>
    <mergeCell ref="B313:B314"/>
    <mergeCell ref="B316:B319"/>
    <mergeCell ref="B320:B323"/>
    <mergeCell ref="B324:B329"/>
    <mergeCell ref="B330:B339"/>
    <mergeCell ref="C316:C319"/>
    <mergeCell ref="C320:C323"/>
    <mergeCell ref="E366:E367"/>
    <mergeCell ref="F366:F367"/>
    <mergeCell ref="H366:H367"/>
    <mergeCell ref="H357:H358"/>
    <mergeCell ref="E348:E349"/>
    <mergeCell ref="E350:E351"/>
    <mergeCell ref="E352:E353"/>
    <mergeCell ref="C362:C363"/>
    <mergeCell ref="B362:B363"/>
    <mergeCell ref="H348:H349"/>
    <mergeCell ref="I348:I349"/>
    <mergeCell ref="F350:F351"/>
    <mergeCell ref="E357:E358"/>
    <mergeCell ref="E362:E363"/>
    <mergeCell ref="D362:D363"/>
    <mergeCell ref="C355:I355"/>
    <mergeCell ref="C366:C367"/>
    <mergeCell ref="B366:B367"/>
    <mergeCell ref="C348:C349"/>
    <mergeCell ref="B348:B349"/>
    <mergeCell ref="B350:B351"/>
    <mergeCell ref="B352:B353"/>
    <mergeCell ref="B357:B358"/>
    <mergeCell ref="C350:C351"/>
    <mergeCell ref="C357:C358"/>
    <mergeCell ref="C352:C353"/>
    <mergeCell ref="C257:C260"/>
    <mergeCell ref="F277:F278"/>
    <mergeCell ref="D291:D292"/>
    <mergeCell ref="D293:D294"/>
    <mergeCell ref="D300:D301"/>
    <mergeCell ref="D302:D303"/>
    <mergeCell ref="F271:F272"/>
    <mergeCell ref="F273:F274"/>
    <mergeCell ref="C267:C270"/>
    <mergeCell ref="C287:C288"/>
    <mergeCell ref="F265:F266"/>
    <mergeCell ref="E257:E260"/>
    <mergeCell ref="F258:F259"/>
    <mergeCell ref="H258:H259"/>
    <mergeCell ref="I258:I259"/>
    <mergeCell ref="I261:I266"/>
    <mergeCell ref="C261:C266"/>
    <mergeCell ref="B261:B266"/>
    <mergeCell ref="B257:B260"/>
    <mergeCell ref="E267:E270"/>
    <mergeCell ref="H261:H266"/>
    <mergeCell ref="F267:F268"/>
    <mergeCell ref="F269:F270"/>
    <mergeCell ref="H267:H270"/>
    <mergeCell ref="D258:D259"/>
    <mergeCell ref="D263:D264"/>
    <mergeCell ref="I267:I270"/>
    <mergeCell ref="E255:E256"/>
    <mergeCell ref="E307:E312"/>
    <mergeCell ref="E271:E274"/>
    <mergeCell ref="E275:E276"/>
    <mergeCell ref="E277:E280"/>
    <mergeCell ref="E281:E286"/>
    <mergeCell ref="E287:E288"/>
    <mergeCell ref="E261:E266"/>
    <mergeCell ref="F263:F264"/>
    <mergeCell ref="C253:C254"/>
    <mergeCell ref="H244:H246"/>
    <mergeCell ref="H220:H222"/>
    <mergeCell ref="H223:H225"/>
    <mergeCell ref="H226:H228"/>
    <mergeCell ref="I220:I222"/>
    <mergeCell ref="I223:I225"/>
    <mergeCell ref="I226:I228"/>
    <mergeCell ref="I238:I240"/>
    <mergeCell ref="I241:I243"/>
    <mergeCell ref="F244:F246"/>
    <mergeCell ref="H229:H231"/>
    <mergeCell ref="H232:H234"/>
    <mergeCell ref="E253:E254"/>
    <mergeCell ref="F253:F254"/>
    <mergeCell ref="H217:H219"/>
    <mergeCell ref="H241:H243"/>
    <mergeCell ref="E220:E222"/>
    <mergeCell ref="E223:E225"/>
    <mergeCell ref="E244:E246"/>
    <mergeCell ref="I214:I216"/>
    <mergeCell ref="I217:I219"/>
    <mergeCell ref="I229:I231"/>
    <mergeCell ref="I232:I234"/>
    <mergeCell ref="I235:I237"/>
    <mergeCell ref="C255:C256"/>
    <mergeCell ref="C235:C237"/>
    <mergeCell ref="F241:F243"/>
    <mergeCell ref="H235:H237"/>
    <mergeCell ref="H238:H240"/>
    <mergeCell ref="B255:B256"/>
    <mergeCell ref="I244:I246"/>
    <mergeCell ref="C214:C216"/>
    <mergeCell ref="C217:C219"/>
    <mergeCell ref="B214:B216"/>
    <mergeCell ref="B217:B219"/>
    <mergeCell ref="F214:F216"/>
    <mergeCell ref="F217:F219"/>
    <mergeCell ref="H214:H216"/>
    <mergeCell ref="B220:B222"/>
    <mergeCell ref="B223:B225"/>
    <mergeCell ref="B226:B228"/>
    <mergeCell ref="B229:B231"/>
    <mergeCell ref="B232:B234"/>
    <mergeCell ref="B235:B237"/>
    <mergeCell ref="C220:C222"/>
    <mergeCell ref="C223:C225"/>
    <mergeCell ref="C226:C228"/>
    <mergeCell ref="C229:C231"/>
    <mergeCell ref="C232:C234"/>
    <mergeCell ref="C244:C246"/>
    <mergeCell ref="B244:B246"/>
    <mergeCell ref="C241:C243"/>
    <mergeCell ref="C238:C240"/>
    <mergeCell ref="B238:B240"/>
    <mergeCell ref="B241:B243"/>
    <mergeCell ref="E211:E213"/>
    <mergeCell ref="H255:H256"/>
    <mergeCell ref="I255:I256"/>
    <mergeCell ref="F220:F222"/>
    <mergeCell ref="F223:F225"/>
    <mergeCell ref="F226:F228"/>
    <mergeCell ref="F229:F231"/>
    <mergeCell ref="F232:F234"/>
    <mergeCell ref="F235:F237"/>
    <mergeCell ref="F238:F240"/>
    <mergeCell ref="F183:F185"/>
    <mergeCell ref="I208:I213"/>
    <mergeCell ref="E214:E216"/>
    <mergeCell ref="H199:H207"/>
    <mergeCell ref="I199:I207"/>
    <mergeCell ref="F199:F201"/>
    <mergeCell ref="F202:F204"/>
    <mergeCell ref="F205:F207"/>
    <mergeCell ref="E199:E207"/>
    <mergeCell ref="E208:E210"/>
    <mergeCell ref="E226:E228"/>
    <mergeCell ref="E229:E231"/>
    <mergeCell ref="E232:E234"/>
    <mergeCell ref="E235:E237"/>
    <mergeCell ref="E238:E240"/>
    <mergeCell ref="E241:E243"/>
    <mergeCell ref="H153:H155"/>
    <mergeCell ref="H156:H158"/>
    <mergeCell ref="F141:F143"/>
    <mergeCell ref="F144:F146"/>
    <mergeCell ref="F147:F149"/>
    <mergeCell ref="E217:E219"/>
    <mergeCell ref="F208:F210"/>
    <mergeCell ref="F211:F213"/>
    <mergeCell ref="H208:H213"/>
    <mergeCell ref="F173:F175"/>
    <mergeCell ref="I117:I122"/>
    <mergeCell ref="H123:H124"/>
    <mergeCell ref="I123:I124"/>
    <mergeCell ref="F114:F116"/>
    <mergeCell ref="F117:F119"/>
    <mergeCell ref="F120:F122"/>
    <mergeCell ref="H192:H195"/>
    <mergeCell ref="I192:I195"/>
    <mergeCell ref="F196:F198"/>
    <mergeCell ref="H196:H198"/>
    <mergeCell ref="I196:I198"/>
    <mergeCell ref="F186:F188"/>
    <mergeCell ref="F189:F191"/>
    <mergeCell ref="F192:F193"/>
    <mergeCell ref="F194:F195"/>
    <mergeCell ref="H186:H191"/>
    <mergeCell ref="C99:C104"/>
    <mergeCell ref="C105:C113"/>
    <mergeCell ref="C114:C116"/>
    <mergeCell ref="E90:E91"/>
    <mergeCell ref="E92:E93"/>
    <mergeCell ref="I186:I191"/>
    <mergeCell ref="H177:H185"/>
    <mergeCell ref="I177:I185"/>
    <mergeCell ref="H114:H116"/>
    <mergeCell ref="I114:I116"/>
    <mergeCell ref="B138:B140"/>
    <mergeCell ref="B141:B143"/>
    <mergeCell ref="B144:B149"/>
    <mergeCell ref="B150:B152"/>
    <mergeCell ref="B153:B155"/>
    <mergeCell ref="C156:C158"/>
    <mergeCell ref="C153:C155"/>
    <mergeCell ref="I153:I155"/>
    <mergeCell ref="F156:F158"/>
    <mergeCell ref="H138:H140"/>
    <mergeCell ref="H141:H143"/>
    <mergeCell ref="F150:F152"/>
    <mergeCell ref="F153:F155"/>
    <mergeCell ref="F138:F140"/>
    <mergeCell ref="I138:I140"/>
    <mergeCell ref="H144:H146"/>
    <mergeCell ref="H147:H149"/>
    <mergeCell ref="I125:I133"/>
    <mergeCell ref="H125:H133"/>
    <mergeCell ref="I141:I143"/>
    <mergeCell ref="I144:I146"/>
    <mergeCell ref="I147:I149"/>
    <mergeCell ref="I150:I152"/>
    <mergeCell ref="H134:H137"/>
    <mergeCell ref="I134:I137"/>
    <mergeCell ref="H150:H152"/>
    <mergeCell ref="B134:B137"/>
    <mergeCell ref="B125:B133"/>
    <mergeCell ref="B123:B124"/>
    <mergeCell ref="B117:B122"/>
    <mergeCell ref="F128:F130"/>
    <mergeCell ref="F131:F133"/>
    <mergeCell ref="F134:F135"/>
    <mergeCell ref="F136:F137"/>
    <mergeCell ref="F125:F127"/>
    <mergeCell ref="D120:D122"/>
    <mergeCell ref="B170:B172"/>
    <mergeCell ref="B173:B175"/>
    <mergeCell ref="C170:C172"/>
    <mergeCell ref="C173:C175"/>
    <mergeCell ref="C177:C185"/>
    <mergeCell ref="I156:I158"/>
    <mergeCell ref="B156:B158"/>
    <mergeCell ref="H159:H161"/>
    <mergeCell ref="F177:F179"/>
    <mergeCell ref="F180:F182"/>
    <mergeCell ref="F159:F161"/>
    <mergeCell ref="F162:F164"/>
    <mergeCell ref="F165:F166"/>
    <mergeCell ref="F168:F169"/>
    <mergeCell ref="F170:F172"/>
    <mergeCell ref="B177:B185"/>
    <mergeCell ref="B159:B161"/>
    <mergeCell ref="B162:B164"/>
    <mergeCell ref="B165:B166"/>
    <mergeCell ref="B168:B169"/>
    <mergeCell ref="H170:H172"/>
    <mergeCell ref="I165:I166"/>
    <mergeCell ref="I168:I169"/>
    <mergeCell ref="I170:I172"/>
    <mergeCell ref="H173:H175"/>
    <mergeCell ref="I173:I175"/>
    <mergeCell ref="C199:C207"/>
    <mergeCell ref="C208:C210"/>
    <mergeCell ref="C211:C213"/>
    <mergeCell ref="C192:C195"/>
    <mergeCell ref="B186:B191"/>
    <mergeCell ref="I159:I161"/>
    <mergeCell ref="I162:I164"/>
    <mergeCell ref="H162:H164"/>
    <mergeCell ref="H165:H166"/>
    <mergeCell ref="H168:H169"/>
    <mergeCell ref="D192:D193"/>
    <mergeCell ref="D194:D195"/>
    <mergeCell ref="D150:D152"/>
    <mergeCell ref="D153:D155"/>
    <mergeCell ref="B211:B213"/>
    <mergeCell ref="B208:B210"/>
    <mergeCell ref="B199:B207"/>
    <mergeCell ref="B196:B198"/>
    <mergeCell ref="B192:B195"/>
    <mergeCell ref="C196:C198"/>
    <mergeCell ref="C162:C164"/>
    <mergeCell ref="C165:C166"/>
    <mergeCell ref="C168:C169"/>
    <mergeCell ref="E173:E175"/>
    <mergeCell ref="E177:E185"/>
    <mergeCell ref="E186:E191"/>
    <mergeCell ref="D186:D188"/>
    <mergeCell ref="D189:D191"/>
    <mergeCell ref="D180:D182"/>
    <mergeCell ref="D183:D185"/>
    <mergeCell ref="E192:E195"/>
    <mergeCell ref="E196:E198"/>
    <mergeCell ref="E159:E161"/>
    <mergeCell ref="E162:E164"/>
    <mergeCell ref="E165:E166"/>
    <mergeCell ref="E168:E169"/>
    <mergeCell ref="E170:E172"/>
    <mergeCell ref="C167:I167"/>
    <mergeCell ref="C186:C191"/>
    <mergeCell ref="C159:C161"/>
    <mergeCell ref="E153:E155"/>
    <mergeCell ref="E156:E158"/>
    <mergeCell ref="I105:I113"/>
    <mergeCell ref="F123:F124"/>
    <mergeCell ref="C138:C140"/>
    <mergeCell ref="C141:C143"/>
    <mergeCell ref="C144:C149"/>
    <mergeCell ref="C150:C152"/>
    <mergeCell ref="E141:E143"/>
    <mergeCell ref="E144:E149"/>
    <mergeCell ref="E125:E133"/>
    <mergeCell ref="E134:E137"/>
    <mergeCell ref="E94:E95"/>
    <mergeCell ref="E96:E98"/>
    <mergeCell ref="E99:E104"/>
    <mergeCell ref="E150:E152"/>
    <mergeCell ref="E138:E140"/>
    <mergeCell ref="E105:E113"/>
    <mergeCell ref="E114:E116"/>
    <mergeCell ref="H90:H91"/>
    <mergeCell ref="D85:D87"/>
    <mergeCell ref="E85:E87"/>
    <mergeCell ref="E88:E89"/>
    <mergeCell ref="E117:E122"/>
    <mergeCell ref="E123:E124"/>
    <mergeCell ref="F105:F107"/>
    <mergeCell ref="F108:F110"/>
    <mergeCell ref="F111:F113"/>
    <mergeCell ref="H117:H122"/>
    <mergeCell ref="C85:C87"/>
    <mergeCell ref="B85:B87"/>
    <mergeCell ref="C88:C89"/>
    <mergeCell ref="F85:F87"/>
    <mergeCell ref="H85:H87"/>
    <mergeCell ref="B88:B89"/>
    <mergeCell ref="D102:D104"/>
    <mergeCell ref="C125:C133"/>
    <mergeCell ref="C134:C137"/>
    <mergeCell ref="I85:I87"/>
    <mergeCell ref="F88:F89"/>
    <mergeCell ref="H88:H89"/>
    <mergeCell ref="I88:I89"/>
    <mergeCell ref="C90:C91"/>
    <mergeCell ref="F90:F91"/>
    <mergeCell ref="I90:I91"/>
    <mergeCell ref="C123:C124"/>
    <mergeCell ref="H92:H93"/>
    <mergeCell ref="H105:H113"/>
    <mergeCell ref="B99:B104"/>
    <mergeCell ref="D96:D98"/>
    <mergeCell ref="D90:D91"/>
    <mergeCell ref="D92:D93"/>
    <mergeCell ref="D94:D95"/>
    <mergeCell ref="B94:B95"/>
    <mergeCell ref="B96:B98"/>
    <mergeCell ref="F96:F98"/>
    <mergeCell ref="F99:F101"/>
    <mergeCell ref="B114:B116"/>
    <mergeCell ref="B105:B113"/>
    <mergeCell ref="B90:B91"/>
    <mergeCell ref="C92:C93"/>
    <mergeCell ref="C94:C95"/>
    <mergeCell ref="C96:C98"/>
    <mergeCell ref="B92:B93"/>
    <mergeCell ref="D99:D101"/>
    <mergeCell ref="C117:C122"/>
    <mergeCell ref="I92:I93"/>
    <mergeCell ref="I94:I95"/>
    <mergeCell ref="I96:I98"/>
    <mergeCell ref="I99:I104"/>
    <mergeCell ref="F102:F104"/>
    <mergeCell ref="H94:H95"/>
    <mergeCell ref="H96:H98"/>
    <mergeCell ref="H99:H104"/>
    <mergeCell ref="F92:F93"/>
    <mergeCell ref="C70:C71"/>
    <mergeCell ref="B70:B71"/>
    <mergeCell ref="D72:D73"/>
    <mergeCell ref="E82:E84"/>
    <mergeCell ref="I82:I84"/>
    <mergeCell ref="H70:H71"/>
    <mergeCell ref="I70:I71"/>
    <mergeCell ref="C72:C81"/>
    <mergeCell ref="D74:D75"/>
    <mergeCell ref="B82:B84"/>
    <mergeCell ref="H72:H81"/>
    <mergeCell ref="D55:D57"/>
    <mergeCell ref="D76:D77"/>
    <mergeCell ref="D78:D79"/>
    <mergeCell ref="D80:D81"/>
    <mergeCell ref="F58:F59"/>
    <mergeCell ref="F55:F57"/>
    <mergeCell ref="D47:D48"/>
    <mergeCell ref="D53:D54"/>
    <mergeCell ref="E47:E48"/>
    <mergeCell ref="E49:E50"/>
    <mergeCell ref="E53:E54"/>
    <mergeCell ref="E58:E66"/>
    <mergeCell ref="B47:B48"/>
    <mergeCell ref="B49:B50"/>
    <mergeCell ref="C47:C48"/>
    <mergeCell ref="C49:C50"/>
    <mergeCell ref="B51:B52"/>
    <mergeCell ref="B53:B54"/>
    <mergeCell ref="C51:C52"/>
    <mergeCell ref="C53:C54"/>
    <mergeCell ref="B55:B57"/>
    <mergeCell ref="C55:C57"/>
    <mergeCell ref="E55:E57"/>
    <mergeCell ref="B72:B81"/>
    <mergeCell ref="F72:F73"/>
    <mergeCell ref="F74:F75"/>
    <mergeCell ref="B58:B66"/>
    <mergeCell ref="C58:C66"/>
    <mergeCell ref="E70:E71"/>
    <mergeCell ref="E72:E81"/>
    <mergeCell ref="B41:B42"/>
    <mergeCell ref="C41:C42"/>
    <mergeCell ref="B43:B44"/>
    <mergeCell ref="C43:C44"/>
    <mergeCell ref="E43:E44"/>
    <mergeCell ref="E41:E42"/>
    <mergeCell ref="D88:D89"/>
    <mergeCell ref="E51:E52"/>
    <mergeCell ref="F49:F50"/>
    <mergeCell ref="H51:H52"/>
    <mergeCell ref="F47:F48"/>
    <mergeCell ref="D82:D84"/>
    <mergeCell ref="F60:F62"/>
    <mergeCell ref="F64:F66"/>
    <mergeCell ref="F82:F84"/>
    <mergeCell ref="H82:H84"/>
    <mergeCell ref="C82:C84"/>
    <mergeCell ref="F94:F95"/>
    <mergeCell ref="I45:I46"/>
    <mergeCell ref="I47:I48"/>
    <mergeCell ref="I49:I50"/>
    <mergeCell ref="I51:I52"/>
    <mergeCell ref="I53:I54"/>
    <mergeCell ref="I55:I57"/>
    <mergeCell ref="I58:I66"/>
    <mergeCell ref="F53:F54"/>
    <mergeCell ref="I72:I81"/>
    <mergeCell ref="F51:F52"/>
    <mergeCell ref="F80:F81"/>
    <mergeCell ref="D271:D272"/>
    <mergeCell ref="D64:D66"/>
    <mergeCell ref="F70:F71"/>
    <mergeCell ref="D70:D71"/>
    <mergeCell ref="D253:D254"/>
    <mergeCell ref="F76:F77"/>
    <mergeCell ref="F78:F79"/>
    <mergeCell ref="I43:I44"/>
    <mergeCell ref="D28:D30"/>
    <mergeCell ref="D31:D33"/>
    <mergeCell ref="D34:D36"/>
    <mergeCell ref="D37:D40"/>
    <mergeCell ref="H41:H42"/>
    <mergeCell ref="D20:D23"/>
    <mergeCell ref="D24:D27"/>
    <mergeCell ref="H53:H54"/>
    <mergeCell ref="H55:H57"/>
    <mergeCell ref="H58:H66"/>
    <mergeCell ref="H43:H44"/>
    <mergeCell ref="H47:H48"/>
    <mergeCell ref="H49:H50"/>
    <mergeCell ref="D49:D50"/>
    <mergeCell ref="D51:D52"/>
    <mergeCell ref="D305:D306"/>
    <mergeCell ref="D366:D367"/>
    <mergeCell ref="I41:I42"/>
    <mergeCell ref="F31:F33"/>
    <mergeCell ref="H16:H40"/>
    <mergeCell ref="D269:D270"/>
    <mergeCell ref="F16:F19"/>
    <mergeCell ref="F20:F23"/>
    <mergeCell ref="F24:F27"/>
    <mergeCell ref="D16:D19"/>
    <mergeCell ref="D502:D505"/>
    <mergeCell ref="B596:I596"/>
    <mergeCell ref="F34:F36"/>
    <mergeCell ref="F37:F40"/>
    <mergeCell ref="F28:F30"/>
    <mergeCell ref="C519:C520"/>
    <mergeCell ref="C491:C496"/>
    <mergeCell ref="C475:C478"/>
    <mergeCell ref="C16:C40"/>
    <mergeCell ref="D289:D290"/>
    <mergeCell ref="F658:G658"/>
    <mergeCell ref="B655:C655"/>
    <mergeCell ref="E655:G655"/>
    <mergeCell ref="F656:G656"/>
    <mergeCell ref="C372:I372"/>
    <mergeCell ref="C381:I381"/>
    <mergeCell ref="D555:D558"/>
    <mergeCell ref="D608:D609"/>
    <mergeCell ref="D532:D539"/>
    <mergeCell ref="D475:D478"/>
    <mergeCell ref="B16:B40"/>
    <mergeCell ref="E16:E40"/>
    <mergeCell ref="D58:D59"/>
    <mergeCell ref="D60:D62"/>
    <mergeCell ref="D459:D462"/>
    <mergeCell ref="F657:G657"/>
    <mergeCell ref="C518:I518"/>
    <mergeCell ref="C523:I523"/>
    <mergeCell ref="C525:I525"/>
    <mergeCell ref="C512:I512"/>
    <mergeCell ref="B620:I620"/>
    <mergeCell ref="D491:D496"/>
    <mergeCell ref="B519:B520"/>
    <mergeCell ref="I16:I40"/>
    <mergeCell ref="D396:D397"/>
    <mergeCell ref="B14:I14"/>
    <mergeCell ref="C15:I15"/>
    <mergeCell ref="B247:I247"/>
    <mergeCell ref="C248:I248"/>
    <mergeCell ref="C342:I342"/>
  </mergeCells>
  <hyperlinks>
    <hyperlink ref="C5" r:id="rId1"/>
    <hyperlink ref="B14:I14" r:id="rId2" display="Домашние тапочки"/>
    <hyperlink ref="B247:I247" r:id="rId3" display="Колготки"/>
    <hyperlink ref="C15:I15" r:id="rId4" display="Низкие"/>
    <hyperlink ref="C167:I167" r:id="rId5" display="Высокие"/>
    <hyperlink ref="C248:I248" r:id="rId6" display="Фантазийные из хлопка"/>
    <hyperlink ref="C342:I342" r:id="rId7" display="Фантазийные из полиамида"/>
    <hyperlink ref="C355:I355" r:id="rId8" display="Ажурные из модала"/>
    <hyperlink ref="C372:I372" r:id="rId9" display="Ажурные из полиамида"/>
    <hyperlink ref="C381:I381" r:id="rId10" display="Классические"/>
    <hyperlink ref="C433:I433" r:id="rId11" display="Классические теплые"/>
    <hyperlink ref="B449:I449" r:id="rId12" display="Леггинсы"/>
    <hyperlink ref="C450:I450" r:id="rId13" display="Кроеные"/>
    <hyperlink ref="C499:I499" r:id="rId14" display="Бесшовные джинсовые"/>
    <hyperlink ref="C506:I506" r:id="rId15" display="Бесшовные фантазийные"/>
    <hyperlink ref="C508:I508" r:id="rId16" display="Бесшовные теплые"/>
    <hyperlink ref="C512:I512" r:id="rId17" display="Бесшовые теплые с утягивающим эффектом"/>
    <hyperlink ref="C518:I518" r:id="rId18" display="Бесшовные с вытяжным ворсом"/>
    <hyperlink ref="C523:I523" r:id="rId19" display="Бесшовные корректирующие из бамбука"/>
    <hyperlink ref="C525:I525" r:id="rId20" display="Ажурные из модала"/>
    <hyperlink ref="C531:I531" r:id="rId21" display="Классические из микрофибры"/>
    <hyperlink ref="C540:I540" r:id="rId22" display="Теплые с начесом"/>
    <hyperlink ref="B545:I545" r:id="rId23" display="Чулки"/>
    <hyperlink ref="B549:I549" r:id="rId24" display="Женское белье"/>
    <hyperlink ref="C560:I560" r:id="rId25" display="Корректирующий топ"/>
    <hyperlink ref="C590:I590" r:id="rId26" display="Корректирующая майка"/>
    <hyperlink ref="C550:I550" r:id="rId27" display="Корректирующие шорты"/>
    <hyperlink ref="B596:I596" r:id="rId28" display="Мужское белье"/>
    <hyperlink ref="C597:I597" r:id="rId29" display="Кальсоны"/>
    <hyperlink ref="C601:I601" r:id="rId30" display="Термобелье"/>
    <hyperlink ref="B603:I603" r:id="rId31" display="Гетры"/>
    <hyperlink ref="B618:I618" r:id="rId32" display="Митенки"/>
    <hyperlink ref="B620:I620" r:id="rId33" display="Носки"/>
    <hyperlink ref="C621" r:id="rId34"/>
    <hyperlink ref="C623" r:id="rId35"/>
    <hyperlink ref="B639:I639" r:id="rId36" display="Гольфы"/>
    <hyperlink ref="C640:I640" r:id="rId37" display="Ажурные гольфы"/>
    <hyperlink ref="C643:I643" r:id="rId38" display="Классические гольфы"/>
    <hyperlink ref="C648:I648" r:id="rId39" display="Фантазийные гольфы"/>
    <hyperlink ref="E41:E42" r:id="rId40" display="H1-1"/>
    <hyperlink ref="E165:E166" r:id="rId41" display="H75"/>
    <hyperlink ref="E162:E164" r:id="rId42" display="H74"/>
    <hyperlink ref="E159:E161" r:id="rId43" display="H73"/>
    <hyperlink ref="E156:E158" r:id="rId44" display="H65"/>
    <hyperlink ref="E153:E155" r:id="rId45" display="H64"/>
    <hyperlink ref="E150:E152" r:id="rId46" display="H63"/>
    <hyperlink ref="E144:E149" r:id="rId47" display="H60"/>
    <hyperlink ref="E141:E143" r:id="rId48" display="H59"/>
    <hyperlink ref="E138:E140" r:id="rId49" display="H58"/>
    <hyperlink ref="E134:E137" r:id="rId50" display="H57"/>
    <hyperlink ref="E125:E133" r:id="rId51" display="H54"/>
    <hyperlink ref="E123:E124" r:id="rId52" display="H50"/>
    <hyperlink ref="E117:E122" r:id="rId53" display="H49"/>
    <hyperlink ref="E114:E116" r:id="rId54" display="H45"/>
    <hyperlink ref="E105:E113" r:id="rId55" display="H43"/>
    <hyperlink ref="E99:E104" r:id="rId56" display="H42"/>
    <hyperlink ref="E96:E98" r:id="rId57" display="H40"/>
    <hyperlink ref="E46" r:id="rId58"/>
    <hyperlink ref="E45" r:id="rId59"/>
    <hyperlink ref="E43:E44" r:id="rId60" display="H3"/>
    <hyperlink ref="E94:E95" r:id="rId61" display="H39"/>
    <hyperlink ref="E92:E93" r:id="rId62" display="H38"/>
    <hyperlink ref="E90:E91" r:id="rId63" display="H37"/>
    <hyperlink ref="E88:E89" r:id="rId64" display="H36"/>
    <hyperlink ref="E85:E87" r:id="rId65" display="H35"/>
    <hyperlink ref="E82:E84" r:id="rId66" display="H34"/>
    <hyperlink ref="E69" r:id="rId67"/>
    <hyperlink ref="E68" r:id="rId68"/>
    <hyperlink ref="E67" r:id="rId69"/>
    <hyperlink ref="E16:E40" r:id="rId70" display="H1"/>
    <hyperlink ref="E58:E66" r:id="rId71" display="H27"/>
    <hyperlink ref="E55:E57" r:id="rId72" display="H25"/>
    <hyperlink ref="E53:E54" r:id="rId73" display="H24"/>
    <hyperlink ref="E51:E52" r:id="rId74" display="H22"/>
    <hyperlink ref="E49:E50" r:id="rId75" display="H20"/>
    <hyperlink ref="E47:E48" r:id="rId76" display="H16"/>
    <hyperlink ref="E70:E71" r:id="rId77" display="H32"/>
    <hyperlink ref="E72:E81" r:id="rId78" display="H33"/>
    <hyperlink ref="E244:E246" r:id="rId79" display="H72"/>
    <hyperlink ref="E241:E243" r:id="rId80" display="H71"/>
    <hyperlink ref="E238:E240" r:id="rId81" display="H70"/>
    <hyperlink ref="E235:E237" r:id="rId82" display="H69"/>
    <hyperlink ref="E232:E234" r:id="rId83" display="H68"/>
    <hyperlink ref="E229:E231" r:id="rId84" display="H67"/>
    <hyperlink ref="E226:E228" r:id="rId85" display="H66"/>
    <hyperlink ref="E223:E225" r:id="rId86" display="H62"/>
    <hyperlink ref="E220:E222" r:id="rId87" display="H61"/>
    <hyperlink ref="E217:E219" r:id="rId88" display="H56"/>
    <hyperlink ref="E214:E216" r:id="rId89" display="H51"/>
    <hyperlink ref="E211:E213" r:id="rId90" display="H48"/>
    <hyperlink ref="E199:E207" r:id="rId91" display="H44"/>
    <hyperlink ref="E196:E198" r:id="rId92" display="H41"/>
    <hyperlink ref="E192:E195" r:id="rId93" display="H30"/>
    <hyperlink ref="E186:E191" r:id="rId94" display="H26"/>
    <hyperlink ref="E177:E185" r:id="rId95" display="H23"/>
    <hyperlink ref="E176" r:id="rId96"/>
    <hyperlink ref="E173:E175" r:id="rId97" display="H18"/>
    <hyperlink ref="E170:E172" r:id="rId98" display="H17"/>
    <hyperlink ref="E168:E169" r:id="rId99" display="H15"/>
    <hyperlink ref="E249" r:id="rId100"/>
    <hyperlink ref="E253:E254" r:id="rId101" display="R5"/>
    <hyperlink ref="E252" r:id="rId102"/>
    <hyperlink ref="E250" r:id="rId103"/>
    <hyperlink ref="E340:E341" r:id="rId104" display="R61086"/>
    <hyperlink ref="E330:E339" r:id="rId105" display="R61082"/>
    <hyperlink ref="E324:E329" r:id="rId106" display="R61056"/>
    <hyperlink ref="E320:E323" r:id="rId107" display="R61053"/>
    <hyperlink ref="E261:E266" r:id="rId108" display="R52122"/>
    <hyperlink ref="E275:E276" r:id="rId109" display="R52135"/>
    <hyperlink ref="E316:E319" r:id="rId110" display="R52196"/>
    <hyperlink ref="E267:E270" r:id="rId111" display="R52123"/>
    <hyperlink ref="E257:E260" r:id="rId112" display="R52112"/>
    <hyperlink ref="E255:E256" r:id="rId113" display="R52095"/>
    <hyperlink ref="E313:E314" r:id="rId114" display="R52187"/>
    <hyperlink ref="E299:E301" r:id="rId115" display="R52183"/>
    <hyperlink ref="E289:E294" r:id="rId116" display="R52175"/>
    <hyperlink ref="E287:E288" r:id="rId117" display="R52167"/>
    <hyperlink ref="E315" r:id="rId118"/>
    <hyperlink ref="E277:E280" r:id="rId119" display="R52160"/>
    <hyperlink ref="E271:E274" r:id="rId120" display="R52125"/>
    <hyperlink ref="E302:E306" r:id="rId121" display="R52185"/>
    <hyperlink ref="E307:E312" r:id="rId122" display="R52186"/>
    <hyperlink ref="E281:E286" r:id="rId123" display="R52165"/>
    <hyperlink ref="E295:E298" r:id="rId124" display="R52177"/>
    <hyperlink ref="E251" r:id="rId125"/>
    <hyperlink ref="E354" r:id="rId126"/>
    <hyperlink ref="E350:E351" r:id="rId127" display="X20"/>
    <hyperlink ref="E352:E353" r:id="rId128" display="X21"/>
    <hyperlink ref="E348:E349" r:id="rId129" display="X19"/>
    <hyperlink ref="E347" r:id="rId130"/>
    <hyperlink ref="E346" r:id="rId131"/>
    <hyperlink ref="E345" r:id="rId132"/>
    <hyperlink ref="E343:E344" r:id="rId133" display="X4"/>
    <hyperlink ref="E371" r:id="rId134"/>
    <hyperlink ref="E370" r:id="rId135"/>
    <hyperlink ref="E369" r:id="rId136"/>
    <hyperlink ref="E368" r:id="rId137"/>
    <hyperlink ref="E366:E367" r:id="rId138" display="RT11"/>
    <hyperlink ref="E365" r:id="rId139"/>
    <hyperlink ref="E364" r:id="rId140"/>
    <hyperlink ref="E362:E363" r:id="rId141" display="RT8"/>
    <hyperlink ref="E361" r:id="rId142"/>
    <hyperlink ref="E360" r:id="rId143"/>
    <hyperlink ref="E359" r:id="rId144"/>
    <hyperlink ref="E357:E358" r:id="rId145" display="RT3"/>
    <hyperlink ref="E356" r:id="rId146"/>
    <hyperlink ref="E379:E380" r:id="rId147" display="XF4"/>
    <hyperlink ref="E377:E378" r:id="rId148" display="XF3"/>
    <hyperlink ref="E375:E376" r:id="rId149" display="XF2"/>
    <hyperlink ref="E373:E374" r:id="rId150" display="XF1"/>
    <hyperlink ref="E430:E432" r:id="rId151" display="E40-1"/>
    <hyperlink ref="E399:E405" r:id="rId152" display="A20-4"/>
    <hyperlink ref="E396:E397" r:id="rId153" display="A20-2"/>
    <hyperlink ref="E398" r:id="rId154"/>
    <hyperlink ref="E406:E414" r:id="rId155" display="A70"/>
    <hyperlink ref="E422:E429" r:id="rId156" display="A402"/>
    <hyperlink ref="E415:E421" r:id="rId157" display="A401"/>
    <hyperlink ref="E382:E395" r:id="rId158" display="A20"/>
    <hyperlink ref="E445:E448" r:id="rId159" display="TN2"/>
    <hyperlink ref="E437:E438" r:id="rId160" display="TE1"/>
    <hyperlink ref="E441:E444" r:id="rId161" display="TM1"/>
    <hyperlink ref="E439:E440" r:id="rId162" display="TE2"/>
    <hyperlink ref="E434" r:id="rId163"/>
    <hyperlink ref="E435:E436" r:id="rId164" display="TC1"/>
    <hyperlink ref="E497:E498" r:id="rId165" display="VF3"/>
    <hyperlink ref="E451:E454" r:id="rId166" display="VC1"/>
    <hyperlink ref="E469:E474" r:id="rId167" display="VC7"/>
    <hyperlink ref="E467:E468" r:id="rId168" display="VC6"/>
    <hyperlink ref="E455:E458" r:id="rId169" display="VC2"/>
    <hyperlink ref="E459:E462" r:id="rId170" display="VC4"/>
    <hyperlink ref="E491:E496" r:id="rId171" display="VC12"/>
    <hyperlink ref="E487:E490" r:id="rId172" display="VC11"/>
    <hyperlink ref="E479:E486" r:id="rId173" display="VC11"/>
    <hyperlink ref="E475:E478" r:id="rId174" display="VC10"/>
    <hyperlink ref="E463:E466" r:id="rId175" display="VC5"/>
    <hyperlink ref="E501" r:id="rId176"/>
    <hyperlink ref="E502:E505" r:id="rId177" display="V3-1"/>
    <hyperlink ref="E507" r:id="rId178"/>
    <hyperlink ref="E509:E511" r:id="rId179" display="M1"/>
    <hyperlink ref="E516:E517" r:id="rId180" display="MS3"/>
    <hyperlink ref="E514:E515" r:id="rId181" display="MS2"/>
    <hyperlink ref="E513" r:id="rId182"/>
    <hyperlink ref="E519:E520" r:id="rId183" display="MX1"/>
    <hyperlink ref="E521:E522" r:id="rId184" display="MX2"/>
    <hyperlink ref="E524" r:id="rId185"/>
    <hyperlink ref="E529" r:id="rId186"/>
    <hyperlink ref="E530" r:id="rId187"/>
    <hyperlink ref="E527:E528" r:id="rId188" display="RL2"/>
    <hyperlink ref="E526" r:id="rId189"/>
    <hyperlink ref="E532:E539" r:id="rId190" display="Е40-2"/>
    <hyperlink ref="E541:E542" r:id="rId191" display="K1"/>
    <hyperlink ref="E543:E544" r:id="rId192" display="K2"/>
    <hyperlink ref="E548" r:id="rId193"/>
    <hyperlink ref="E547" r:id="rId194"/>
    <hyperlink ref="E546" r:id="rId195"/>
    <hyperlink ref="E551:E554" r:id="rId196" display="Z1"/>
    <hyperlink ref="E555:E558" r:id="rId197" display="Z2"/>
    <hyperlink ref="E559" r:id="rId198"/>
    <hyperlink ref="E561:E567" r:id="rId199" display="Z5"/>
    <hyperlink ref="E568:E573" r:id="rId200" display="Z6"/>
    <hyperlink ref="E574:E579" r:id="rId201" display="Z6"/>
    <hyperlink ref="E580:E585" r:id="rId202" display="Z7"/>
    <hyperlink ref="E586:E589" r:id="rId203" display="Z7"/>
    <hyperlink ref="E591:E594" r:id="rId204" display="Z8"/>
    <hyperlink ref="E598:E599" r:id="rId205" display="N1"/>
    <hyperlink ref="E600" r:id="rId206"/>
    <hyperlink ref="E602" r:id="rId207"/>
    <hyperlink ref="E617" r:id="rId208"/>
    <hyperlink ref="E616" r:id="rId209"/>
    <hyperlink ref="E615" r:id="rId210"/>
    <hyperlink ref="E614" r:id="rId211"/>
    <hyperlink ref="E613" r:id="rId212"/>
    <hyperlink ref="E612" r:id="rId213"/>
    <hyperlink ref="E611" r:id="rId214"/>
    <hyperlink ref="E610" r:id="rId215"/>
    <hyperlink ref="E608:E609" r:id="rId216" display="Y5"/>
    <hyperlink ref="E606:E607" r:id="rId217" display="Y3"/>
    <hyperlink ref="E604:E605" r:id="rId218" display="Y2"/>
    <hyperlink ref="E619" r:id="rId219"/>
    <hyperlink ref="E642" r:id="rId220"/>
    <hyperlink ref="E641" r:id="rId221"/>
    <hyperlink ref="E646" r:id="rId222"/>
    <hyperlink ref="E644:E645" r:id="rId223" display="B-1"/>
    <hyperlink ref="E647" r:id="rId224"/>
    <hyperlink ref="B651:I651" r:id="rId225" display="Следки"/>
    <hyperlink ref="E652" r:id="rId226"/>
    <hyperlink ref="E653" r:id="rId227"/>
    <hyperlink ref="E622" r:id="rId228"/>
    <hyperlink ref="E650" r:id="rId229"/>
    <hyperlink ref="E649" r:id="rId230"/>
    <hyperlink ref="E624:E632" r:id="rId231" display="C03"/>
    <hyperlink ref="E633:E638" r:id="rId232" display="C04"/>
  </hyperlinks>
  <pageMargins left="0.7" right="0.7" top="0.75" bottom="0.75" header="0.3" footer="0.3"/>
  <pageSetup paperSize="9" orientation="portrait" horizontalDpi="200" verticalDpi="200" r:id="rId233"/>
  <drawing r:id="rId2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Uses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Трепелкова</dc:creator>
  <cp:lastModifiedBy>Трепелкова</cp:lastModifiedBy>
  <dcterms:created xsi:type="dcterms:W3CDTF">2013-07-31T10:22:59Z</dcterms:created>
  <dcterms:modified xsi:type="dcterms:W3CDTF">2013-08-19T04:57:43Z</dcterms:modified>
</cp:coreProperties>
</file>