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480" yWindow="75" windowWidth="15600" windowHeight="11760"/>
  </bookViews>
  <sheets>
    <sheet name="Бланк заказа 2017" sheetId="1" r:id="rId1"/>
  </sheets>
  <definedNames>
    <definedName name="_xlnm._FilterDatabase" localSheetId="0" hidden="1">'Бланк заказа 2017'!$A$1:$O$51</definedName>
    <definedName name="_xlnm.Print_Area" localSheetId="0">'Бланк заказа 2017'!$A$3:$O$53</definedName>
  </definedNames>
  <calcPr calcId="125725"/>
</workbook>
</file>

<file path=xl/calcChain.xml><?xml version="1.0" encoding="utf-8"?>
<calcChain xmlns="http://schemas.openxmlformats.org/spreadsheetml/2006/main">
  <c r="M45" i="1"/>
  <c r="O45" s="1"/>
  <c r="M46"/>
  <c r="O46" s="1"/>
  <c r="M47"/>
  <c r="O47" s="1"/>
  <c r="M48"/>
  <c r="O48" s="1"/>
  <c r="M49"/>
  <c r="O49" s="1"/>
  <c r="M50"/>
  <c r="O50" s="1"/>
  <c r="M51"/>
  <c r="O51" s="1"/>
  <c r="M44"/>
  <c r="O44" s="1"/>
  <c r="M38"/>
  <c r="O38" s="1"/>
  <c r="M37"/>
  <c r="O37" s="1"/>
  <c r="M28"/>
  <c r="O28" s="1"/>
  <c r="M27"/>
  <c r="O27" s="1"/>
  <c r="M14"/>
  <c r="O14" s="1"/>
  <c r="M13"/>
  <c r="O13" s="1"/>
  <c r="M12"/>
  <c r="O12" s="1"/>
  <c r="M9"/>
  <c r="O9" s="1"/>
  <c r="O52" l="1"/>
  <c r="M52"/>
  <c r="M31"/>
  <c r="M30"/>
  <c r="M29"/>
  <c r="M26"/>
  <c r="M25"/>
  <c r="M24"/>
  <c r="M23"/>
  <c r="M22"/>
  <c r="M21"/>
  <c r="M20"/>
  <c r="M19"/>
  <c r="M18"/>
  <c r="M17"/>
  <c r="M16"/>
  <c r="M15"/>
  <c r="M11"/>
  <c r="M10"/>
  <c r="M8"/>
  <c r="M32"/>
  <c r="M33"/>
  <c r="O33" s="1"/>
  <c r="M34"/>
  <c r="O34" s="1"/>
  <c r="M35"/>
  <c r="O35" s="1"/>
  <c r="M36"/>
  <c r="O36" s="1"/>
  <c r="M41"/>
  <c r="M39" l="1"/>
  <c r="O30"/>
  <c r="O11"/>
  <c r="O10"/>
  <c r="O32"/>
  <c r="O31"/>
  <c r="O29"/>
  <c r="O26"/>
  <c r="O25"/>
  <c r="O24"/>
  <c r="O23"/>
  <c r="O41"/>
  <c r="O22"/>
  <c r="O21"/>
  <c r="O20"/>
  <c r="O19"/>
  <c r="O18"/>
  <c r="O17"/>
  <c r="O16"/>
  <c r="O15"/>
  <c r="O8"/>
  <c r="O39" l="1"/>
  <c r="O42"/>
  <c r="M42"/>
  <c r="O53" l="1"/>
  <c r="M53"/>
</calcChain>
</file>

<file path=xl/sharedStrings.xml><?xml version="1.0" encoding="utf-8"?>
<sst xmlns="http://schemas.openxmlformats.org/spreadsheetml/2006/main" count="186" uniqueCount="77">
  <si>
    <t>Уважаемые коллеги! Для большего удобства, в бланке заказа предусмотрен автоматический подсчет суммы заказа. Вам достаточно проставить, напротив выбранной модели, необходимое количество в графе "размер" и в таблице атоматически будет подсчитана сумма по выбранной позиции и подведен окончательный итог.</t>
  </si>
  <si>
    <t xml:space="preserve">Модель </t>
  </si>
  <si>
    <t>Цвет</t>
  </si>
  <si>
    <t>черный</t>
  </si>
  <si>
    <t>д/р</t>
  </si>
  <si>
    <t>белый</t>
  </si>
  <si>
    <t>3/4</t>
  </si>
  <si>
    <t>к/р</t>
  </si>
  <si>
    <t>коричневый</t>
  </si>
  <si>
    <t>Дл/рук</t>
  </si>
  <si>
    <t>Итого</t>
  </si>
  <si>
    <r>
      <t>"0" - модели или размера нет в наличии!!!</t>
    </r>
    <r>
      <rPr>
        <sz val="12"/>
        <rFont val="Times New Roman"/>
        <family val="1"/>
        <charset val="204"/>
      </rPr>
      <t>!</t>
    </r>
  </si>
  <si>
    <t>Кол-во</t>
  </si>
  <si>
    <t>Цена</t>
  </si>
  <si>
    <t>Сумма</t>
  </si>
  <si>
    <t>№</t>
  </si>
  <si>
    <t>Наш сайт: http://www.ленторг.рф</t>
  </si>
  <si>
    <t>Фирма</t>
  </si>
  <si>
    <t xml:space="preserve">Таня </t>
  </si>
  <si>
    <t>Violana</t>
  </si>
  <si>
    <t>Hajdan</t>
  </si>
  <si>
    <t>коричневый с золотом</t>
  </si>
  <si>
    <t>S</t>
  </si>
  <si>
    <t>M</t>
  </si>
  <si>
    <t>L</t>
  </si>
  <si>
    <t>XL</t>
  </si>
  <si>
    <t>XXL</t>
  </si>
  <si>
    <t>XXXL</t>
  </si>
  <si>
    <t>розовый</t>
  </si>
  <si>
    <t>Модель 303</t>
  </si>
  <si>
    <t>Модель 305</t>
  </si>
  <si>
    <t>Модель 578</t>
  </si>
  <si>
    <t>Top Classic</t>
  </si>
  <si>
    <t>Модель 306</t>
  </si>
  <si>
    <t>кр</t>
  </si>
  <si>
    <t>набивка</t>
  </si>
  <si>
    <t>зеленый</t>
  </si>
  <si>
    <t>фиолет</t>
  </si>
  <si>
    <t>синий</t>
  </si>
  <si>
    <t>серый</t>
  </si>
  <si>
    <t>бежевый</t>
  </si>
  <si>
    <t>Калина</t>
  </si>
  <si>
    <t>Афродита</t>
  </si>
  <si>
    <t>Wadima</t>
  </si>
  <si>
    <t>Модель 020</t>
  </si>
  <si>
    <t>Модель 575</t>
  </si>
  <si>
    <t>Модель 576</t>
  </si>
  <si>
    <t>Модель 585</t>
  </si>
  <si>
    <t>Модель Атлас</t>
  </si>
  <si>
    <t>Модель Кратка</t>
  </si>
  <si>
    <t>Модель 581 Кокарда</t>
  </si>
  <si>
    <t>ВСЕГО К ОПЛАТЕ</t>
  </si>
  <si>
    <t>10 шт. упаковка</t>
  </si>
  <si>
    <t>НИЖНЕЕ БЕЛЬЕ WADIMA (ПРОДАЖА УПАКОВКАМИ ПО 10 ШТУК)</t>
  </si>
  <si>
    <t>Трусы женские 10015</t>
  </si>
  <si>
    <t>Модель 094</t>
  </si>
  <si>
    <t>Модель Туфли</t>
  </si>
  <si>
    <t>Este</t>
  </si>
  <si>
    <t>ПОЛЬША (HAJDAN, VIOLANA, TOP CLASSIC, TOP BIS, ESTE, ЖЕНСКОЕ БЕЛЬЕ WADIMA)</t>
  </si>
  <si>
    <t>Тамара</t>
  </si>
  <si>
    <t>желто-оранжевый</t>
  </si>
  <si>
    <t>кирпично-бордовый</t>
  </si>
  <si>
    <t>XS</t>
  </si>
  <si>
    <t>Модель 075</t>
  </si>
  <si>
    <t>Модель 542</t>
  </si>
  <si>
    <t>желтый</t>
  </si>
  <si>
    <t>красный</t>
  </si>
  <si>
    <t>Модель Вислана</t>
  </si>
  <si>
    <t>лиловый</t>
  </si>
  <si>
    <t>Модель Вислана (Туфли)</t>
  </si>
  <si>
    <t>Модель 10340</t>
  </si>
  <si>
    <t>Модель 13342</t>
  </si>
  <si>
    <t>голубой</t>
  </si>
  <si>
    <t>Ангелика</t>
  </si>
  <si>
    <t>черный с красным</t>
  </si>
  <si>
    <t xml:space="preserve">БЛУЗЫ ПОЛЬША </t>
  </si>
  <si>
    <t>Гуарда</t>
  </si>
</sst>
</file>

<file path=xl/styles.xml><?xml version="1.0" encoding="utf-8"?>
<styleSheet xmlns="http://schemas.openxmlformats.org/spreadsheetml/2006/main">
  <numFmts count="1">
    <numFmt numFmtId="164" formatCode="000000"/>
  </numFmts>
  <fonts count="2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u/>
      <sz val="12"/>
      <color theme="0"/>
      <name val="Times New Roman"/>
      <family val="1"/>
      <charset val="204"/>
    </font>
    <font>
      <i/>
      <u/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3" fillId="0" borderId="0" xfId="0" applyFont="1" applyFill="1" applyProtection="1">
      <protection locked="0" hidden="1"/>
    </xf>
    <xf numFmtId="0" fontId="3" fillId="0" borderId="0" xfId="0" applyFont="1" applyFill="1" applyProtection="1">
      <protection hidden="1"/>
    </xf>
    <xf numFmtId="0" fontId="5" fillId="0" borderId="9" xfId="1" applyFont="1" applyFill="1" applyBorder="1" applyAlignment="1" applyProtection="1">
      <alignment horizontal="center" vertical="center"/>
      <protection hidden="1"/>
    </xf>
    <xf numFmtId="0" fontId="4" fillId="0" borderId="5" xfId="1" applyFont="1" applyFill="1" applyBorder="1" applyAlignment="1" applyProtection="1">
      <alignment horizontal="center" vertical="center" wrapText="1"/>
      <protection hidden="1"/>
    </xf>
    <xf numFmtId="0" fontId="4" fillId="0" borderId="5" xfId="1" applyFont="1" applyFill="1" applyBorder="1" applyAlignment="1" applyProtection="1">
      <alignment horizontal="center" vertical="center"/>
      <protection hidden="1"/>
    </xf>
    <xf numFmtId="0" fontId="4" fillId="0" borderId="6" xfId="1" applyFont="1" applyFill="1" applyBorder="1" applyAlignment="1" applyProtection="1">
      <alignment horizontal="center" vertical="center"/>
      <protection hidden="1"/>
    </xf>
    <xf numFmtId="0" fontId="4" fillId="2" borderId="6" xfId="1" applyFont="1" applyFill="1" applyBorder="1" applyAlignment="1" applyProtection="1">
      <alignment horizontal="center" vertical="center"/>
      <protection hidden="1"/>
    </xf>
    <xf numFmtId="0" fontId="4" fillId="0" borderId="3" xfId="1" applyFont="1" applyFill="1" applyBorder="1" applyAlignment="1" applyProtection="1">
      <alignment horizontal="center" vertical="center"/>
      <protection hidden="1"/>
    </xf>
    <xf numFmtId="0" fontId="5" fillId="0" borderId="1" xfId="1" applyFont="1" applyFill="1" applyBorder="1" applyAlignment="1" applyProtection="1">
      <alignment horizontal="center" vertical="center"/>
      <protection hidden="1"/>
    </xf>
    <xf numFmtId="0" fontId="5" fillId="0" borderId="1" xfId="1" applyFont="1" applyFill="1" applyBorder="1" applyAlignment="1" applyProtection="1">
      <alignment horizontal="center" vertical="center" wrapText="1"/>
      <protection hidden="1"/>
    </xf>
    <xf numFmtId="49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5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wrapText="1"/>
      <protection hidden="1"/>
    </xf>
    <xf numFmtId="0" fontId="8" fillId="3" borderId="10" xfId="1" applyFont="1" applyFill="1" applyBorder="1" applyAlignment="1" applyProtection="1">
      <alignment horizontal="center" wrapText="1"/>
      <protection hidden="1"/>
    </xf>
    <xf numFmtId="0" fontId="3" fillId="0" borderId="0" xfId="0" applyFont="1" applyFill="1" applyProtection="1">
      <protection locked="0"/>
    </xf>
    <xf numFmtId="0" fontId="3" fillId="0" borderId="0" xfId="0" applyFont="1" applyFill="1" applyProtection="1"/>
    <xf numFmtId="0" fontId="1" fillId="0" borderId="0" xfId="1" applyFont="1" applyFill="1" applyProtection="1">
      <protection locked="0"/>
    </xf>
    <xf numFmtId="0" fontId="2" fillId="0" borderId="0" xfId="1" applyFont="1" applyFill="1" applyAlignment="1" applyProtection="1">
      <alignment vertical="center" wrapText="1"/>
      <protection locked="0"/>
    </xf>
    <xf numFmtId="0" fontId="8" fillId="3" borderId="11" xfId="1" applyFont="1" applyFill="1" applyBorder="1" applyAlignment="1" applyProtection="1">
      <alignment horizontal="center" wrapText="1"/>
      <protection hidden="1"/>
    </xf>
    <xf numFmtId="0" fontId="5" fillId="0" borderId="1" xfId="1" applyFont="1" applyFill="1" applyBorder="1" applyAlignment="1" applyProtection="1">
      <alignment horizontal="left" vertical="center" wrapText="1"/>
    </xf>
    <xf numFmtId="0" fontId="8" fillId="3" borderId="11" xfId="1" applyFont="1" applyFill="1" applyBorder="1" applyAlignment="1" applyProtection="1">
      <alignment horizontal="left" wrapText="1"/>
      <protection hidden="1"/>
    </xf>
    <xf numFmtId="0" fontId="4" fillId="0" borderId="5" xfId="1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Alignment="1" applyProtection="1">
      <alignment horizontal="left" wrapText="1"/>
      <protection hidden="1"/>
    </xf>
    <xf numFmtId="0" fontId="5" fillId="0" borderId="17" xfId="1" applyFont="1" applyFill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/>
    </xf>
    <xf numFmtId="49" fontId="5" fillId="0" borderId="1" xfId="0" applyNumberFormat="1" applyFont="1" applyFill="1" applyBorder="1" applyAlignment="1" applyProtection="1">
      <alignment horizontal="center"/>
    </xf>
    <xf numFmtId="0" fontId="14" fillId="0" borderId="1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alignment horizontal="center"/>
    </xf>
    <xf numFmtId="0" fontId="17" fillId="0" borderId="1" xfId="1" applyFont="1" applyFill="1" applyBorder="1" applyAlignment="1" applyProtection="1">
      <alignment horizontal="center" vertical="center"/>
      <protection hidden="1"/>
    </xf>
    <xf numFmtId="0" fontId="5" fillId="0" borderId="21" xfId="1" applyFont="1" applyFill="1" applyBorder="1" applyAlignment="1" applyProtection="1">
      <alignment horizontal="center" vertical="center"/>
      <protection hidden="1"/>
    </xf>
    <xf numFmtId="0" fontId="5" fillId="0" borderId="21" xfId="0" applyFont="1" applyFill="1" applyBorder="1" applyAlignment="1" applyProtection="1">
      <alignment horizontal="center"/>
    </xf>
    <xf numFmtId="49" fontId="5" fillId="0" borderId="21" xfId="1" applyNumberFormat="1" applyFont="1" applyFill="1" applyBorder="1" applyAlignment="1" applyProtection="1">
      <alignment horizontal="center" vertical="center"/>
      <protection hidden="1"/>
    </xf>
    <xf numFmtId="0" fontId="13" fillId="0" borderId="21" xfId="0" applyFont="1" applyFill="1" applyBorder="1" applyAlignment="1" applyProtection="1">
      <alignment horizontal="center"/>
      <protection locked="0"/>
    </xf>
    <xf numFmtId="0" fontId="13" fillId="0" borderId="21" xfId="0" applyFont="1" applyFill="1" applyBorder="1" applyAlignment="1" applyProtection="1">
      <alignment horizontal="center" vertical="center"/>
    </xf>
    <xf numFmtId="0" fontId="5" fillId="0" borderId="19" xfId="1" applyFont="1" applyFill="1" applyBorder="1" applyAlignment="1" applyProtection="1">
      <alignment horizontal="center" vertical="center"/>
      <protection hidden="1"/>
    </xf>
    <xf numFmtId="0" fontId="5" fillId="0" borderId="8" xfId="1" applyFont="1" applyFill="1" applyBorder="1" applyAlignment="1" applyProtection="1">
      <alignment horizontal="center" vertical="center"/>
      <protection hidden="1"/>
    </xf>
    <xf numFmtId="0" fontId="13" fillId="0" borderId="21" xfId="0" applyFont="1" applyFill="1" applyBorder="1" applyAlignment="1" applyProtection="1">
      <alignment horizontal="center"/>
    </xf>
    <xf numFmtId="0" fontId="4" fillId="2" borderId="23" xfId="1" applyFont="1" applyFill="1" applyBorder="1" applyAlignment="1" applyProtection="1">
      <alignment horizontal="center" vertical="center"/>
      <protection hidden="1"/>
    </xf>
    <xf numFmtId="0" fontId="5" fillId="0" borderId="20" xfId="1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center" vertical="center"/>
    </xf>
    <xf numFmtId="1" fontId="5" fillId="0" borderId="23" xfId="1" applyNumberFormat="1" applyFont="1" applyFill="1" applyBorder="1" applyAlignment="1" applyProtection="1">
      <alignment horizontal="center" vertical="center"/>
      <protection hidden="1"/>
    </xf>
    <xf numFmtId="0" fontId="4" fillId="0" borderId="4" xfId="1" applyFont="1" applyFill="1" applyBorder="1" applyAlignment="1" applyProtection="1">
      <alignment horizontal="center" vertical="center"/>
      <protection hidden="1"/>
    </xf>
    <xf numFmtId="0" fontId="4" fillId="2" borderId="3" xfId="1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Protection="1">
      <protection locked="0"/>
    </xf>
    <xf numFmtId="0" fontId="17" fillId="0" borderId="0" xfId="0" applyFont="1" applyFill="1" applyProtection="1"/>
    <xf numFmtId="49" fontId="20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1" xfId="1" applyNumberFormat="1" applyFont="1" applyFill="1" applyBorder="1" applyAlignment="1" applyProtection="1">
      <alignment horizontal="center" vertical="center"/>
      <protection hidden="1"/>
    </xf>
    <xf numFmtId="0" fontId="5" fillId="0" borderId="1" xfId="0" applyNumberFormat="1" applyFont="1" applyFill="1" applyBorder="1" applyAlignment="1" applyProtection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 vertical="center"/>
      <protection hidden="1"/>
    </xf>
    <xf numFmtId="0" fontId="14" fillId="0" borderId="22" xfId="0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vertical="center"/>
      <protection hidden="1"/>
    </xf>
    <xf numFmtId="0" fontId="14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1" fontId="5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28" xfId="1" applyFont="1" applyFill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  <protection hidden="1"/>
    </xf>
    <xf numFmtId="0" fontId="14" fillId="0" borderId="21" xfId="0" applyFont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 applyProtection="1">
      <alignment horizontal="center"/>
    </xf>
    <xf numFmtId="0" fontId="4" fillId="2" borderId="21" xfId="1" applyFont="1" applyFill="1" applyBorder="1" applyAlignment="1" applyProtection="1">
      <alignment horizontal="center" vertical="center"/>
      <protection hidden="1"/>
    </xf>
    <xf numFmtId="1" fontId="5" fillId="0" borderId="21" xfId="1" applyNumberFormat="1" applyFont="1" applyFill="1" applyBorder="1" applyAlignment="1" applyProtection="1">
      <alignment horizontal="center" vertical="center"/>
      <protection hidden="1"/>
    </xf>
    <xf numFmtId="0" fontId="5" fillId="0" borderId="27" xfId="1" applyFont="1" applyFill="1" applyBorder="1" applyAlignment="1" applyProtection="1">
      <alignment horizontal="center" vertical="center"/>
      <protection hidden="1"/>
    </xf>
    <xf numFmtId="0" fontId="7" fillId="0" borderId="24" xfId="1" applyFont="1" applyFill="1" applyBorder="1" applyAlignment="1" applyProtection="1">
      <alignment horizontal="center" vertical="center"/>
      <protection hidden="1"/>
    </xf>
    <xf numFmtId="0" fontId="15" fillId="0" borderId="13" xfId="1" applyFont="1" applyFill="1" applyBorder="1" applyAlignment="1" applyProtection="1">
      <alignment vertical="center"/>
      <protection hidden="1"/>
    </xf>
    <xf numFmtId="0" fontId="4" fillId="0" borderId="24" xfId="1" applyFont="1" applyFill="1" applyBorder="1" applyAlignment="1" applyProtection="1">
      <alignment horizontal="center" vertical="center"/>
      <protection hidden="1"/>
    </xf>
    <xf numFmtId="0" fontId="4" fillId="0" borderId="22" xfId="1" applyFont="1" applyFill="1" applyBorder="1" applyAlignment="1" applyProtection="1">
      <alignment horizontal="left" vertical="center" wrapText="1"/>
      <protection hidden="1"/>
    </xf>
    <xf numFmtId="0" fontId="4" fillId="2" borderId="22" xfId="1" applyFont="1" applyFill="1" applyBorder="1" applyAlignment="1" applyProtection="1">
      <alignment horizontal="center" vertical="center"/>
      <protection hidden="1"/>
    </xf>
    <xf numFmtId="0" fontId="19" fillId="0" borderId="22" xfId="1" applyFont="1" applyFill="1" applyBorder="1" applyAlignment="1" applyProtection="1">
      <alignment vertical="center"/>
      <protection hidden="1"/>
    </xf>
    <xf numFmtId="0" fontId="4" fillId="0" borderId="31" xfId="1" applyFont="1" applyFill="1" applyBorder="1" applyAlignment="1" applyProtection="1">
      <alignment horizontal="center" vertical="center"/>
      <protection hidden="1"/>
    </xf>
    <xf numFmtId="49" fontId="5" fillId="0" borderId="20" xfId="1" applyNumberFormat="1" applyFont="1" applyFill="1" applyBorder="1" applyAlignment="1" applyProtection="1">
      <alignment horizontal="center" vertical="center"/>
      <protection hidden="1"/>
    </xf>
    <xf numFmtId="0" fontId="5" fillId="0" borderId="20" xfId="1" applyNumberFormat="1" applyFont="1" applyFill="1" applyBorder="1" applyAlignment="1" applyProtection="1">
      <alignment horizontal="center" vertical="center"/>
      <protection hidden="1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horizontal="center" vertical="center"/>
    </xf>
    <xf numFmtId="1" fontId="5" fillId="0" borderId="20" xfId="1" applyNumberFormat="1" applyFont="1" applyFill="1" applyBorder="1" applyAlignment="1" applyProtection="1">
      <alignment horizontal="center" vertical="center"/>
      <protection hidden="1"/>
    </xf>
    <xf numFmtId="0" fontId="7" fillId="2" borderId="5" xfId="1" applyFont="1" applyFill="1" applyBorder="1" applyAlignment="1" applyProtection="1">
      <alignment horizontal="center" vertical="center"/>
      <protection hidden="1"/>
    </xf>
    <xf numFmtId="0" fontId="7" fillId="0" borderId="32" xfId="1" applyFont="1" applyFill="1" applyBorder="1" applyAlignment="1" applyProtection="1">
      <alignment horizontal="center" vertical="center"/>
      <protection hidden="1"/>
    </xf>
    <xf numFmtId="0" fontId="5" fillId="0" borderId="33" xfId="1" applyFont="1" applyFill="1" applyBorder="1" applyAlignment="1" applyProtection="1">
      <alignment horizontal="center" vertical="center"/>
      <protection hidden="1"/>
    </xf>
    <xf numFmtId="0" fontId="5" fillId="0" borderId="33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4" fillId="2" borderId="33" xfId="1" applyFont="1" applyFill="1" applyBorder="1" applyAlignment="1" applyProtection="1">
      <alignment horizontal="center" vertical="center"/>
      <protection hidden="1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34" xfId="1" applyFont="1" applyFill="1" applyBorder="1" applyAlignment="1" applyProtection="1">
      <alignment horizontal="center" vertical="center"/>
      <protection hidden="1"/>
    </xf>
    <xf numFmtId="0" fontId="4" fillId="2" borderId="5" xfId="1" applyFont="1" applyFill="1" applyBorder="1" applyAlignment="1" applyProtection="1">
      <alignment horizontal="center" vertical="center"/>
      <protection hidden="1"/>
    </xf>
    <xf numFmtId="0" fontId="19" fillId="0" borderId="5" xfId="1" applyFont="1" applyFill="1" applyBorder="1" applyAlignment="1" applyProtection="1">
      <alignment vertical="center"/>
      <protection hidden="1"/>
    </xf>
    <xf numFmtId="0" fontId="4" fillId="0" borderId="32" xfId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 wrapText="1"/>
    </xf>
    <xf numFmtId="49" fontId="5" fillId="0" borderId="33" xfId="0" applyNumberFormat="1" applyFont="1" applyBorder="1" applyAlignment="1" applyProtection="1">
      <alignment horizontal="center" vertical="center"/>
    </xf>
    <xf numFmtId="0" fontId="14" fillId="0" borderId="21" xfId="0" applyFont="1" applyBorder="1" applyAlignment="1" applyProtection="1">
      <alignment vertical="center"/>
    </xf>
    <xf numFmtId="0" fontId="14" fillId="0" borderId="21" xfId="0" applyFont="1" applyBorder="1" applyAlignment="1" applyProtection="1">
      <alignment horizontal="center" vertical="center"/>
    </xf>
    <xf numFmtId="0" fontId="14" fillId="2" borderId="21" xfId="0" applyFont="1" applyFill="1" applyBorder="1" applyAlignment="1" applyProtection="1">
      <alignment horizontal="center" vertical="center"/>
    </xf>
    <xf numFmtId="0" fontId="14" fillId="0" borderId="27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0" borderId="28" xfId="0" applyFont="1" applyFill="1" applyBorder="1" applyAlignment="1" applyProtection="1">
      <alignment horizontal="center" vertical="center"/>
    </xf>
    <xf numFmtId="0" fontId="14" fillId="2" borderId="20" xfId="0" applyFont="1" applyFill="1" applyBorder="1" applyAlignment="1" applyProtection="1">
      <alignment horizontal="center" vertical="center"/>
    </xf>
    <xf numFmtId="0" fontId="14" fillId="0" borderId="30" xfId="0" applyFont="1" applyFill="1" applyBorder="1" applyAlignment="1" applyProtection="1">
      <alignment horizontal="center" vertical="center"/>
    </xf>
    <xf numFmtId="0" fontId="5" fillId="0" borderId="35" xfId="1" applyFont="1" applyFill="1" applyBorder="1" applyAlignment="1" applyProtection="1">
      <alignment horizontal="center" vertical="center"/>
      <protection hidden="1"/>
    </xf>
    <xf numFmtId="0" fontId="14" fillId="0" borderId="2" xfId="0" applyFont="1" applyBorder="1" applyAlignment="1" applyProtection="1">
      <alignment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7" fillId="0" borderId="25" xfId="1" applyFont="1" applyFill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/>
    </xf>
    <xf numFmtId="0" fontId="4" fillId="0" borderId="22" xfId="1" applyFont="1" applyFill="1" applyBorder="1" applyAlignment="1" applyProtection="1">
      <alignment vertical="center"/>
      <protection hidden="1"/>
    </xf>
    <xf numFmtId="0" fontId="6" fillId="0" borderId="22" xfId="1" applyFont="1" applyFill="1" applyBorder="1" applyAlignment="1" applyProtection="1">
      <alignment vertical="center"/>
      <protection hidden="1"/>
    </xf>
    <xf numFmtId="0" fontId="10" fillId="3" borderId="11" xfId="1" applyFont="1" applyFill="1" applyBorder="1" applyAlignment="1" applyProtection="1">
      <alignment horizontal="center" vertical="center" wrapText="1"/>
      <protection hidden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hidden="1"/>
    </xf>
    <xf numFmtId="0" fontId="8" fillId="0" borderId="11" xfId="1" applyFont="1" applyFill="1" applyBorder="1" applyAlignment="1" applyProtection="1">
      <alignment horizontal="center" vertical="center" wrapText="1"/>
      <protection hidden="1"/>
    </xf>
    <xf numFmtId="0" fontId="8" fillId="0" borderId="14" xfId="1" applyFont="1" applyFill="1" applyBorder="1" applyAlignment="1" applyProtection="1">
      <alignment horizontal="center" vertical="center" wrapText="1"/>
      <protection hidden="1"/>
    </xf>
    <xf numFmtId="0" fontId="8" fillId="0" borderId="15" xfId="1" applyFont="1" applyFill="1" applyBorder="1" applyAlignment="1" applyProtection="1">
      <alignment horizontal="center" vertical="center" wrapText="1"/>
      <protection hidden="1"/>
    </xf>
    <xf numFmtId="0" fontId="8" fillId="0" borderId="13" xfId="1" applyFont="1" applyFill="1" applyBorder="1" applyAlignment="1" applyProtection="1">
      <alignment horizontal="center" vertical="center" wrapText="1"/>
      <protection hidden="1"/>
    </xf>
    <xf numFmtId="0" fontId="8" fillId="0" borderId="8" xfId="1" applyFont="1" applyFill="1" applyBorder="1" applyAlignment="1" applyProtection="1">
      <alignment horizontal="center" vertical="center" wrapText="1"/>
      <protection hidden="1"/>
    </xf>
    <xf numFmtId="0" fontId="4" fillId="4" borderId="9" xfId="1" applyFont="1" applyFill="1" applyBorder="1" applyAlignment="1" applyProtection="1">
      <alignment horizontal="center" vertical="center"/>
      <protection hidden="1"/>
    </xf>
    <xf numFmtId="0" fontId="6" fillId="4" borderId="7" xfId="1" applyFont="1" applyFill="1" applyBorder="1" applyAlignment="1" applyProtection="1">
      <alignment horizontal="center" vertical="center"/>
      <protection hidden="1"/>
    </xf>
    <xf numFmtId="0" fontId="6" fillId="4" borderId="12" xfId="1" applyFont="1" applyFill="1" applyBorder="1" applyAlignment="1" applyProtection="1">
      <alignment horizontal="center" vertical="center"/>
      <protection hidden="1"/>
    </xf>
    <xf numFmtId="0" fontId="8" fillId="3" borderId="15" xfId="1" applyFont="1" applyFill="1" applyBorder="1" applyAlignment="1" applyProtection="1">
      <alignment horizontal="center" wrapText="1"/>
      <protection hidden="1"/>
    </xf>
    <xf numFmtId="0" fontId="12" fillId="0" borderId="13" xfId="0" applyFont="1" applyBorder="1" applyAlignment="1" applyProtection="1">
      <alignment horizontal="center" wrapText="1"/>
    </xf>
    <xf numFmtId="0" fontId="12" fillId="0" borderId="8" xfId="0" applyFont="1" applyBorder="1" applyAlignment="1" applyProtection="1">
      <alignment horizontal="center" wrapText="1"/>
    </xf>
    <xf numFmtId="0" fontId="8" fillId="0" borderId="29" xfId="1" applyFont="1" applyFill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center"/>
      <protection hidden="1"/>
    </xf>
    <xf numFmtId="0" fontId="18" fillId="0" borderId="16" xfId="0" applyFont="1" applyBorder="1" applyAlignment="1" applyProtection="1">
      <alignment horizontal="center"/>
      <protection hidden="1"/>
    </xf>
    <xf numFmtId="0" fontId="8" fillId="0" borderId="10" xfId="1" applyFont="1" applyFill="1" applyBorder="1" applyAlignment="1" applyProtection="1">
      <alignment horizontal="center" vertical="center"/>
      <protection hidden="1"/>
    </xf>
    <xf numFmtId="0" fontId="18" fillId="0" borderId="11" xfId="0" applyFont="1" applyBorder="1" applyAlignment="1" applyProtection="1">
      <alignment vertical="center"/>
    </xf>
    <xf numFmtId="0" fontId="18" fillId="0" borderId="14" xfId="0" applyFont="1" applyBorder="1" applyAlignment="1" applyProtection="1">
      <alignment vertical="center"/>
    </xf>
    <xf numFmtId="0" fontId="4" fillId="0" borderId="10" xfId="1" applyFont="1" applyFill="1" applyBorder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vertical="center"/>
    </xf>
    <xf numFmtId="0" fontId="21" fillId="0" borderId="14" xfId="0" applyFont="1" applyBorder="1" applyAlignment="1" applyProtection="1">
      <alignment vertical="center"/>
    </xf>
    <xf numFmtId="0" fontId="4" fillId="0" borderId="6" xfId="1" applyFont="1" applyFill="1" applyBorder="1" applyAlignment="1" applyProtection="1">
      <alignment vertical="center"/>
      <protection hidden="1"/>
    </xf>
    <xf numFmtId="0" fontId="5" fillId="0" borderId="7" xfId="1" applyFont="1" applyFill="1" applyBorder="1" applyAlignment="1" applyProtection="1">
      <alignment vertical="center"/>
      <protection hidden="1"/>
    </xf>
    <xf numFmtId="0" fontId="4" fillId="0" borderId="5" xfId="1" applyFont="1" applyFill="1" applyBorder="1" applyAlignment="1" applyProtection="1">
      <alignment vertical="center"/>
      <protection hidden="1"/>
    </xf>
    <xf numFmtId="0" fontId="6" fillId="0" borderId="5" xfId="1" applyFont="1" applyFill="1" applyBorder="1" applyAlignment="1" applyProtection="1">
      <alignment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1F0D5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Q53"/>
  <sheetViews>
    <sheetView tabSelected="1" view="pageBreakPreview" zoomScale="75" zoomScaleNormal="59" zoomScaleSheetLayoutView="75" zoomScalePageLayoutView="55" workbookViewId="0">
      <pane xSplit="15" ySplit="6" topLeftCell="P7" activePane="bottomRight" state="frozen"/>
      <selection pane="topRight" activeCell="S1" sqref="S1"/>
      <selection pane="bottomLeft" activeCell="A7" sqref="A7"/>
      <selection pane="bottomRight" activeCell="A8" sqref="A8"/>
    </sheetView>
  </sheetViews>
  <sheetFormatPr defaultRowHeight="15"/>
  <cols>
    <col min="1" max="1" width="4.5703125" style="13" customWidth="1"/>
    <col min="2" max="2" width="21.28515625" style="24" customWidth="1"/>
    <col min="3" max="3" width="12.7109375" style="13" customWidth="1"/>
    <col min="4" max="4" width="18.5703125" style="14" customWidth="1"/>
    <col min="5" max="5" width="8.5703125" style="2" customWidth="1"/>
    <col min="6" max="12" width="6.85546875" style="2" customWidth="1"/>
    <col min="13" max="13" width="7.7109375" style="2" customWidth="1"/>
    <col min="14" max="14" width="7.5703125" style="2" customWidth="1"/>
    <col min="15" max="15" width="12.140625" style="2" customWidth="1"/>
    <col min="16" max="17" width="9.140625" style="1"/>
    <col min="18" max="16384" width="9.140625" style="2"/>
  </cols>
  <sheetData>
    <row r="1" spans="1:17" ht="42.75" customHeight="1">
      <c r="A1" s="15"/>
      <c r="B1" s="22"/>
      <c r="C1" s="20"/>
      <c r="D1" s="20"/>
      <c r="E1" s="20"/>
      <c r="F1" s="20"/>
      <c r="G1" s="20"/>
      <c r="H1" s="20"/>
      <c r="I1" s="20"/>
      <c r="J1" s="20"/>
      <c r="K1" s="20"/>
      <c r="L1" s="20"/>
      <c r="M1" s="122" t="s">
        <v>16</v>
      </c>
      <c r="N1" s="123"/>
      <c r="O1" s="124"/>
    </row>
    <row r="2" spans="1:17" ht="52.5" customHeight="1" thickBot="1">
      <c r="A2" s="134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6"/>
    </row>
    <row r="3" spans="1:17" ht="15" customHeight="1">
      <c r="A3" s="125" t="s">
        <v>58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7"/>
    </row>
    <row r="4" spans="1:17" ht="15.75" thickBot="1">
      <c r="A4" s="128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</row>
    <row r="5" spans="1:17" ht="16.5" thickBot="1">
      <c r="A5" s="131" t="s">
        <v>11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3"/>
    </row>
    <row r="6" spans="1:17" ht="16.5" thickBot="1">
      <c r="A6" s="3" t="s">
        <v>15</v>
      </c>
      <c r="B6" s="23" t="s">
        <v>1</v>
      </c>
      <c r="C6" s="5" t="s">
        <v>17</v>
      </c>
      <c r="D6" s="4" t="s">
        <v>2</v>
      </c>
      <c r="E6" s="4" t="s">
        <v>9</v>
      </c>
      <c r="F6" s="4" t="s">
        <v>62</v>
      </c>
      <c r="G6" s="5" t="s">
        <v>22</v>
      </c>
      <c r="H6" s="5" t="s">
        <v>23</v>
      </c>
      <c r="I6" s="5" t="s">
        <v>24</v>
      </c>
      <c r="J6" s="5" t="s">
        <v>25</v>
      </c>
      <c r="K6" s="5" t="s">
        <v>26</v>
      </c>
      <c r="L6" s="5" t="s">
        <v>27</v>
      </c>
      <c r="M6" s="7" t="s">
        <v>12</v>
      </c>
      <c r="N6" s="6" t="s">
        <v>13</v>
      </c>
      <c r="O6" s="8" t="s">
        <v>14</v>
      </c>
    </row>
    <row r="7" spans="1:17" ht="18" thickBot="1">
      <c r="A7" s="140" t="s">
        <v>75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2"/>
    </row>
    <row r="8" spans="1:17" s="17" customFormat="1" ht="15.75" customHeight="1">
      <c r="A8" s="25">
        <v>1</v>
      </c>
      <c r="B8" s="72" t="s">
        <v>44</v>
      </c>
      <c r="C8" s="36" t="s">
        <v>20</v>
      </c>
      <c r="D8" s="37" t="s">
        <v>3</v>
      </c>
      <c r="E8" s="38" t="s">
        <v>6</v>
      </c>
      <c r="F8" s="54">
        <v>0</v>
      </c>
      <c r="G8" s="39"/>
      <c r="H8" s="39"/>
      <c r="I8" s="43">
        <v>0</v>
      </c>
      <c r="J8" s="40">
        <v>0</v>
      </c>
      <c r="K8" s="40">
        <v>0</v>
      </c>
      <c r="L8" s="40">
        <v>0</v>
      </c>
      <c r="M8" s="73">
        <f t="shared" ref="M8:M31" si="0">SUM(F8:L8)</f>
        <v>0</v>
      </c>
      <c r="N8" s="74">
        <v>249</v>
      </c>
      <c r="O8" s="75">
        <f t="shared" ref="O8:O19" si="1">PRODUCT(M8*N8)</f>
        <v>0</v>
      </c>
      <c r="P8" s="18"/>
      <c r="Q8" s="18"/>
    </row>
    <row r="9" spans="1:17" s="17" customFormat="1" ht="15.75" customHeight="1">
      <c r="A9" s="27">
        <v>2</v>
      </c>
      <c r="B9" s="32" t="s">
        <v>63</v>
      </c>
      <c r="C9" s="9" t="s">
        <v>20</v>
      </c>
      <c r="D9" s="30" t="s">
        <v>35</v>
      </c>
      <c r="E9" s="12" t="s">
        <v>7</v>
      </c>
      <c r="F9" s="58">
        <v>0</v>
      </c>
      <c r="G9" s="33"/>
      <c r="H9" s="34">
        <v>0</v>
      </c>
      <c r="I9" s="34">
        <v>0</v>
      </c>
      <c r="J9" s="28">
        <v>0</v>
      </c>
      <c r="K9" s="28">
        <v>0</v>
      </c>
      <c r="L9" s="28">
        <v>0</v>
      </c>
      <c r="M9" s="69">
        <f t="shared" ref="M9" si="2">SUM(F9:L9)</f>
        <v>0</v>
      </c>
      <c r="N9" s="63">
        <v>199</v>
      </c>
      <c r="O9" s="64">
        <f t="shared" ref="O9" si="3">PRODUCT(M9*N9)</f>
        <v>0</v>
      </c>
      <c r="P9" s="18"/>
      <c r="Q9" s="18"/>
    </row>
    <row r="10" spans="1:17" s="17" customFormat="1" ht="15.75" customHeight="1" thickBot="1">
      <c r="A10" s="27">
        <v>3</v>
      </c>
      <c r="B10" s="32" t="s">
        <v>55</v>
      </c>
      <c r="C10" s="9" t="s">
        <v>20</v>
      </c>
      <c r="D10" s="30" t="s">
        <v>8</v>
      </c>
      <c r="E10" s="12" t="s">
        <v>4</v>
      </c>
      <c r="F10" s="58">
        <v>0</v>
      </c>
      <c r="G10" s="33"/>
      <c r="H10" s="33"/>
      <c r="I10" s="34">
        <v>0</v>
      </c>
      <c r="J10" s="28">
        <v>0</v>
      </c>
      <c r="K10" s="28">
        <v>0</v>
      </c>
      <c r="L10" s="28">
        <v>0</v>
      </c>
      <c r="M10" s="69">
        <f t="shared" si="0"/>
        <v>0</v>
      </c>
      <c r="N10" s="63">
        <v>299</v>
      </c>
      <c r="O10" s="64">
        <f t="shared" si="1"/>
        <v>0</v>
      </c>
      <c r="P10" s="18"/>
      <c r="Q10" s="18"/>
    </row>
    <row r="11" spans="1:17" s="17" customFormat="1" ht="15.75" customHeight="1">
      <c r="A11" s="25">
        <v>4</v>
      </c>
      <c r="B11" s="32" t="s">
        <v>55</v>
      </c>
      <c r="C11" s="9" t="s">
        <v>20</v>
      </c>
      <c r="D11" s="30" t="s">
        <v>3</v>
      </c>
      <c r="E11" s="12" t="s">
        <v>4</v>
      </c>
      <c r="F11" s="58">
        <v>0</v>
      </c>
      <c r="G11" s="33"/>
      <c r="H11" s="33"/>
      <c r="I11" s="34">
        <v>0</v>
      </c>
      <c r="J11" s="28">
        <v>0</v>
      </c>
      <c r="K11" s="28">
        <v>0</v>
      </c>
      <c r="L11" s="26"/>
      <c r="M11" s="69">
        <f t="shared" si="0"/>
        <v>0</v>
      </c>
      <c r="N11" s="63">
        <v>299</v>
      </c>
      <c r="O11" s="64">
        <f t="shared" si="1"/>
        <v>0</v>
      </c>
      <c r="P11" s="18"/>
      <c r="Q11" s="18"/>
    </row>
    <row r="12" spans="1:17" s="17" customFormat="1" ht="15.75" customHeight="1">
      <c r="A12" s="27">
        <v>5</v>
      </c>
      <c r="B12" s="30" t="s">
        <v>64</v>
      </c>
      <c r="C12" s="9" t="s">
        <v>20</v>
      </c>
      <c r="D12" s="30" t="s">
        <v>65</v>
      </c>
      <c r="E12" s="11" t="s">
        <v>6</v>
      </c>
      <c r="F12" s="56">
        <v>0</v>
      </c>
      <c r="G12" s="34">
        <v>0</v>
      </c>
      <c r="H12" s="33"/>
      <c r="I12" s="33"/>
      <c r="J12" s="34">
        <v>0</v>
      </c>
      <c r="K12" s="34">
        <v>0</v>
      </c>
      <c r="L12" s="35">
        <v>0</v>
      </c>
      <c r="M12" s="69">
        <f t="shared" ref="M12:M14" si="4">SUM(F12:L12)</f>
        <v>0</v>
      </c>
      <c r="N12" s="32">
        <v>249</v>
      </c>
      <c r="O12" s="64">
        <f t="shared" ref="O12:O14" si="5">PRODUCT(M12*N12)</f>
        <v>0</v>
      </c>
      <c r="P12" s="19"/>
      <c r="Q12" s="19"/>
    </row>
    <row r="13" spans="1:17" s="17" customFormat="1" ht="15.75" customHeight="1" thickBot="1">
      <c r="A13" s="27">
        <v>6</v>
      </c>
      <c r="B13" s="30" t="s">
        <v>64</v>
      </c>
      <c r="C13" s="9" t="s">
        <v>20</v>
      </c>
      <c r="D13" s="30" t="s">
        <v>36</v>
      </c>
      <c r="E13" s="11" t="s">
        <v>6</v>
      </c>
      <c r="F13" s="56">
        <v>0</v>
      </c>
      <c r="G13" s="34">
        <v>0</v>
      </c>
      <c r="H13" s="33"/>
      <c r="I13" s="33"/>
      <c r="J13" s="34">
        <v>0</v>
      </c>
      <c r="K13" s="34">
        <v>0</v>
      </c>
      <c r="L13" s="26"/>
      <c r="M13" s="69">
        <f t="shared" si="4"/>
        <v>0</v>
      </c>
      <c r="N13" s="32">
        <v>249</v>
      </c>
      <c r="O13" s="64">
        <f t="shared" si="5"/>
        <v>0</v>
      </c>
      <c r="P13" s="19"/>
      <c r="Q13" s="19"/>
    </row>
    <row r="14" spans="1:17" s="17" customFormat="1" ht="15.75" customHeight="1">
      <c r="A14" s="25">
        <v>7</v>
      </c>
      <c r="B14" s="30" t="s">
        <v>64</v>
      </c>
      <c r="C14" s="9" t="s">
        <v>20</v>
      </c>
      <c r="D14" s="30" t="s">
        <v>66</v>
      </c>
      <c r="E14" s="11" t="s">
        <v>6</v>
      </c>
      <c r="F14" s="56">
        <v>0</v>
      </c>
      <c r="G14" s="34">
        <v>0</v>
      </c>
      <c r="H14" s="33"/>
      <c r="I14" s="34">
        <v>0</v>
      </c>
      <c r="J14" s="34">
        <v>0</v>
      </c>
      <c r="K14" s="34">
        <v>0</v>
      </c>
      <c r="L14" s="28">
        <v>0</v>
      </c>
      <c r="M14" s="69">
        <f t="shared" si="4"/>
        <v>0</v>
      </c>
      <c r="N14" s="32">
        <v>249</v>
      </c>
      <c r="O14" s="64">
        <f t="shared" si="5"/>
        <v>0</v>
      </c>
      <c r="P14" s="19"/>
      <c r="Q14" s="19"/>
    </row>
    <row r="15" spans="1:17" s="17" customFormat="1" ht="15.75" customHeight="1">
      <c r="A15" s="27">
        <v>8</v>
      </c>
      <c r="B15" s="30" t="s">
        <v>45</v>
      </c>
      <c r="C15" s="9" t="s">
        <v>20</v>
      </c>
      <c r="D15" s="30" t="s">
        <v>36</v>
      </c>
      <c r="E15" s="11" t="s">
        <v>4</v>
      </c>
      <c r="F15" s="56">
        <v>0</v>
      </c>
      <c r="G15" s="33"/>
      <c r="H15" s="34">
        <v>0</v>
      </c>
      <c r="I15" s="34">
        <v>0</v>
      </c>
      <c r="J15" s="34">
        <v>0</v>
      </c>
      <c r="K15" s="34">
        <v>0</v>
      </c>
      <c r="L15" s="35">
        <v>0</v>
      </c>
      <c r="M15" s="69">
        <f t="shared" si="0"/>
        <v>0</v>
      </c>
      <c r="N15" s="32">
        <v>299</v>
      </c>
      <c r="O15" s="64">
        <f t="shared" si="1"/>
        <v>0</v>
      </c>
      <c r="P15" s="19"/>
      <c r="Q15" s="19"/>
    </row>
    <row r="16" spans="1:17" s="17" customFormat="1" ht="15.75" customHeight="1" thickBot="1">
      <c r="A16" s="27">
        <v>9</v>
      </c>
      <c r="B16" s="30" t="s">
        <v>45</v>
      </c>
      <c r="C16" s="9" t="s">
        <v>20</v>
      </c>
      <c r="D16" s="30" t="s">
        <v>37</v>
      </c>
      <c r="E16" s="11" t="s">
        <v>4</v>
      </c>
      <c r="F16" s="56">
        <v>0</v>
      </c>
      <c r="G16" s="33"/>
      <c r="H16" s="34">
        <v>0</v>
      </c>
      <c r="I16" s="34">
        <v>0</v>
      </c>
      <c r="J16" s="34">
        <v>0</v>
      </c>
      <c r="K16" s="34">
        <v>0</v>
      </c>
      <c r="L16" s="28">
        <v>0</v>
      </c>
      <c r="M16" s="69">
        <f t="shared" si="0"/>
        <v>0</v>
      </c>
      <c r="N16" s="32">
        <v>299</v>
      </c>
      <c r="O16" s="64">
        <f t="shared" si="1"/>
        <v>0</v>
      </c>
      <c r="P16" s="19"/>
      <c r="Q16" s="19"/>
    </row>
    <row r="17" spans="1:17" s="17" customFormat="1" ht="15.75" customHeight="1">
      <c r="A17" s="25">
        <v>10</v>
      </c>
      <c r="B17" s="30" t="s">
        <v>45</v>
      </c>
      <c r="C17" s="9" t="s">
        <v>20</v>
      </c>
      <c r="D17" s="30" t="s">
        <v>3</v>
      </c>
      <c r="E17" s="11" t="s">
        <v>4</v>
      </c>
      <c r="F17" s="56">
        <v>0</v>
      </c>
      <c r="G17" s="33"/>
      <c r="H17" s="33"/>
      <c r="I17" s="33"/>
      <c r="J17" s="34">
        <v>0</v>
      </c>
      <c r="K17" s="34">
        <v>0</v>
      </c>
      <c r="L17" s="28">
        <v>0</v>
      </c>
      <c r="M17" s="69">
        <f t="shared" si="0"/>
        <v>0</v>
      </c>
      <c r="N17" s="32">
        <v>299</v>
      </c>
      <c r="O17" s="64">
        <f t="shared" si="1"/>
        <v>0</v>
      </c>
      <c r="P17" s="19"/>
      <c r="Q17" s="19"/>
    </row>
    <row r="18" spans="1:17" s="17" customFormat="1" ht="15.75" customHeight="1">
      <c r="A18" s="27">
        <v>11</v>
      </c>
      <c r="B18" s="30" t="s">
        <v>46</v>
      </c>
      <c r="C18" s="9" t="s">
        <v>20</v>
      </c>
      <c r="D18" s="30" t="s">
        <v>28</v>
      </c>
      <c r="E18" s="11" t="s">
        <v>4</v>
      </c>
      <c r="F18" s="56">
        <v>0</v>
      </c>
      <c r="G18" s="33"/>
      <c r="H18" s="33"/>
      <c r="I18" s="34">
        <v>0</v>
      </c>
      <c r="J18" s="34">
        <v>0</v>
      </c>
      <c r="K18" s="34">
        <v>0</v>
      </c>
      <c r="L18" s="28">
        <v>0</v>
      </c>
      <c r="M18" s="69">
        <f t="shared" si="0"/>
        <v>0</v>
      </c>
      <c r="N18" s="32">
        <v>249</v>
      </c>
      <c r="O18" s="64">
        <f t="shared" si="1"/>
        <v>0</v>
      </c>
      <c r="P18" s="16"/>
      <c r="Q18" s="16"/>
    </row>
    <row r="19" spans="1:17" s="17" customFormat="1" ht="15.75" customHeight="1" thickBot="1">
      <c r="A19" s="27">
        <v>12</v>
      </c>
      <c r="B19" s="32" t="s">
        <v>46</v>
      </c>
      <c r="C19" s="9" t="s">
        <v>20</v>
      </c>
      <c r="D19" s="32" t="s">
        <v>38</v>
      </c>
      <c r="E19" s="11" t="s">
        <v>4</v>
      </c>
      <c r="F19" s="56">
        <v>0</v>
      </c>
      <c r="G19" s="33"/>
      <c r="H19" s="33"/>
      <c r="I19" s="33"/>
      <c r="J19" s="34">
        <v>0</v>
      </c>
      <c r="K19" s="34">
        <v>0</v>
      </c>
      <c r="L19" s="28">
        <v>0</v>
      </c>
      <c r="M19" s="69">
        <f t="shared" si="0"/>
        <v>0</v>
      </c>
      <c r="N19" s="32">
        <v>249</v>
      </c>
      <c r="O19" s="64">
        <f t="shared" si="1"/>
        <v>0</v>
      </c>
      <c r="P19" s="16"/>
      <c r="Q19" s="16"/>
    </row>
    <row r="20" spans="1:17" s="17" customFormat="1" ht="15.75" customHeight="1">
      <c r="A20" s="25">
        <v>13</v>
      </c>
      <c r="B20" s="32" t="s">
        <v>50</v>
      </c>
      <c r="C20" s="9" t="s">
        <v>20</v>
      </c>
      <c r="D20" s="32" t="s">
        <v>36</v>
      </c>
      <c r="E20" s="11" t="s">
        <v>4</v>
      </c>
      <c r="F20" s="56">
        <v>0</v>
      </c>
      <c r="G20" s="34">
        <v>0</v>
      </c>
      <c r="H20" s="33"/>
      <c r="I20" s="33"/>
      <c r="J20" s="33"/>
      <c r="K20" s="33"/>
      <c r="L20" s="34">
        <v>0</v>
      </c>
      <c r="M20" s="69">
        <f t="shared" si="0"/>
        <v>0</v>
      </c>
      <c r="N20" s="32">
        <v>299</v>
      </c>
      <c r="O20" s="64">
        <f t="shared" ref="O20:O41" si="6">PRODUCT(M20*N20)</f>
        <v>0</v>
      </c>
      <c r="P20" s="18"/>
      <c r="Q20" s="18"/>
    </row>
    <row r="21" spans="1:17" s="17" customFormat="1" ht="15.75" customHeight="1">
      <c r="A21" s="27">
        <v>14</v>
      </c>
      <c r="B21" s="32" t="s">
        <v>50</v>
      </c>
      <c r="C21" s="9" t="s">
        <v>20</v>
      </c>
      <c r="D21" s="32" t="s">
        <v>38</v>
      </c>
      <c r="E21" s="11" t="s">
        <v>4</v>
      </c>
      <c r="F21" s="56">
        <v>0</v>
      </c>
      <c r="G21" s="34">
        <v>0</v>
      </c>
      <c r="H21" s="33"/>
      <c r="I21" s="33"/>
      <c r="J21" s="34">
        <v>0</v>
      </c>
      <c r="K21" s="34">
        <v>0</v>
      </c>
      <c r="L21" s="34">
        <v>0</v>
      </c>
      <c r="M21" s="69">
        <f t="shared" si="0"/>
        <v>0</v>
      </c>
      <c r="N21" s="32">
        <v>299</v>
      </c>
      <c r="O21" s="64">
        <f t="shared" si="6"/>
        <v>0</v>
      </c>
      <c r="P21" s="18"/>
      <c r="Q21" s="18"/>
    </row>
    <row r="22" spans="1:17" s="17" customFormat="1" ht="15.75" customHeight="1" thickBot="1">
      <c r="A22" s="27">
        <v>15</v>
      </c>
      <c r="B22" s="32" t="s">
        <v>50</v>
      </c>
      <c r="C22" s="9" t="s">
        <v>20</v>
      </c>
      <c r="D22" s="32" t="s">
        <v>3</v>
      </c>
      <c r="E22" s="11" t="s">
        <v>4</v>
      </c>
      <c r="F22" s="56">
        <v>0</v>
      </c>
      <c r="G22" s="34">
        <v>0</v>
      </c>
      <c r="H22" s="33"/>
      <c r="I22" s="34">
        <v>0</v>
      </c>
      <c r="J22" s="34">
        <v>0</v>
      </c>
      <c r="K22" s="34">
        <v>0</v>
      </c>
      <c r="L22" s="34">
        <v>0</v>
      </c>
      <c r="M22" s="69">
        <f t="shared" si="0"/>
        <v>0</v>
      </c>
      <c r="N22" s="32">
        <v>299</v>
      </c>
      <c r="O22" s="64">
        <f t="shared" si="6"/>
        <v>0</v>
      </c>
      <c r="P22" s="19"/>
      <c r="Q22" s="19"/>
    </row>
    <row r="23" spans="1:17" s="17" customFormat="1" ht="15.75" customHeight="1">
      <c r="A23" s="25">
        <v>16</v>
      </c>
      <c r="B23" s="32" t="s">
        <v>47</v>
      </c>
      <c r="C23" s="9" t="s">
        <v>20</v>
      </c>
      <c r="D23" s="32" t="s">
        <v>40</v>
      </c>
      <c r="E23" s="11" t="s">
        <v>7</v>
      </c>
      <c r="F23" s="56">
        <v>0</v>
      </c>
      <c r="G23" s="34">
        <v>0</v>
      </c>
      <c r="H23" s="33"/>
      <c r="I23" s="34">
        <v>0</v>
      </c>
      <c r="J23" s="34">
        <v>0</v>
      </c>
      <c r="K23" s="34">
        <v>0</v>
      </c>
      <c r="L23" s="34">
        <v>0</v>
      </c>
      <c r="M23" s="69">
        <f t="shared" si="0"/>
        <v>0</v>
      </c>
      <c r="N23" s="9">
        <v>249</v>
      </c>
      <c r="O23" s="64">
        <f t="shared" si="6"/>
        <v>0</v>
      </c>
      <c r="P23" s="19"/>
      <c r="Q23" s="19"/>
    </row>
    <row r="24" spans="1:17" s="17" customFormat="1" ht="15.75" customHeight="1">
      <c r="A24" s="27">
        <v>17</v>
      </c>
      <c r="B24" s="32" t="s">
        <v>47</v>
      </c>
      <c r="C24" s="9" t="s">
        <v>20</v>
      </c>
      <c r="D24" s="32" t="s">
        <v>39</v>
      </c>
      <c r="E24" s="11" t="s">
        <v>7</v>
      </c>
      <c r="F24" s="56">
        <v>0</v>
      </c>
      <c r="G24" s="33"/>
      <c r="H24" s="33"/>
      <c r="I24" s="34">
        <v>0</v>
      </c>
      <c r="J24" s="33"/>
      <c r="K24" s="34">
        <v>0</v>
      </c>
      <c r="L24" s="34">
        <v>0</v>
      </c>
      <c r="M24" s="69">
        <f t="shared" si="0"/>
        <v>0</v>
      </c>
      <c r="N24" s="9">
        <v>249</v>
      </c>
      <c r="O24" s="64">
        <f t="shared" si="6"/>
        <v>0</v>
      </c>
      <c r="P24" s="16"/>
      <c r="Q24" s="16"/>
    </row>
    <row r="25" spans="1:17" s="17" customFormat="1" ht="16.5" thickBot="1">
      <c r="A25" s="27">
        <v>18</v>
      </c>
      <c r="B25" s="32" t="s">
        <v>48</v>
      </c>
      <c r="C25" s="9" t="s">
        <v>20</v>
      </c>
      <c r="D25" s="32" t="s">
        <v>36</v>
      </c>
      <c r="E25" s="11" t="s">
        <v>4</v>
      </c>
      <c r="F25" s="56">
        <v>0</v>
      </c>
      <c r="G25" s="34">
        <v>0</v>
      </c>
      <c r="H25" s="33"/>
      <c r="I25" s="34">
        <v>0</v>
      </c>
      <c r="J25" s="34">
        <v>0</v>
      </c>
      <c r="K25" s="34">
        <v>0</v>
      </c>
      <c r="L25" s="34">
        <v>0</v>
      </c>
      <c r="M25" s="69">
        <f t="shared" si="0"/>
        <v>0</v>
      </c>
      <c r="N25" s="32">
        <v>299</v>
      </c>
      <c r="O25" s="64">
        <f t="shared" si="6"/>
        <v>0</v>
      </c>
      <c r="P25" s="16"/>
      <c r="Q25" s="16"/>
    </row>
    <row r="26" spans="1:17" s="17" customFormat="1" ht="15.75" customHeight="1">
      <c r="A26" s="25">
        <v>19</v>
      </c>
      <c r="B26" s="32" t="s">
        <v>48</v>
      </c>
      <c r="C26" s="9" t="s">
        <v>20</v>
      </c>
      <c r="D26" s="32" t="s">
        <v>3</v>
      </c>
      <c r="E26" s="11" t="s">
        <v>4</v>
      </c>
      <c r="F26" s="56">
        <v>0</v>
      </c>
      <c r="G26" s="33"/>
      <c r="H26" s="33"/>
      <c r="I26" s="34">
        <v>0</v>
      </c>
      <c r="J26" s="34">
        <v>0</v>
      </c>
      <c r="K26" s="34">
        <v>0</v>
      </c>
      <c r="L26" s="34">
        <v>0</v>
      </c>
      <c r="M26" s="69">
        <f t="shared" si="0"/>
        <v>0</v>
      </c>
      <c r="N26" s="32">
        <v>299</v>
      </c>
      <c r="O26" s="64">
        <f t="shared" si="6"/>
        <v>0</v>
      </c>
      <c r="P26" s="19"/>
      <c r="Q26" s="19"/>
    </row>
    <row r="27" spans="1:17" s="17" customFormat="1" ht="31.5">
      <c r="A27" s="27">
        <v>20</v>
      </c>
      <c r="B27" s="70" t="s">
        <v>69</v>
      </c>
      <c r="C27" s="9" t="s">
        <v>20</v>
      </c>
      <c r="D27" s="61" t="s">
        <v>38</v>
      </c>
      <c r="E27" s="11" t="s">
        <v>4</v>
      </c>
      <c r="F27" s="56">
        <v>0</v>
      </c>
      <c r="G27" s="26"/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69">
        <f t="shared" si="0"/>
        <v>0</v>
      </c>
      <c r="N27" s="61">
        <v>199</v>
      </c>
      <c r="O27" s="64">
        <f t="shared" si="6"/>
        <v>0</v>
      </c>
      <c r="P27" s="19"/>
      <c r="Q27" s="19"/>
    </row>
    <row r="28" spans="1:17" s="17" customFormat="1" ht="15.75" customHeight="1" thickBot="1">
      <c r="A28" s="27">
        <v>21</v>
      </c>
      <c r="B28" s="61" t="s">
        <v>67</v>
      </c>
      <c r="C28" s="9" t="s">
        <v>20</v>
      </c>
      <c r="D28" s="32" t="s">
        <v>68</v>
      </c>
      <c r="E28" s="11" t="s">
        <v>4</v>
      </c>
      <c r="F28" s="56">
        <v>0</v>
      </c>
      <c r="G28" s="33"/>
      <c r="H28" s="34">
        <v>0</v>
      </c>
      <c r="I28" s="33"/>
      <c r="J28" s="33"/>
      <c r="K28" s="34">
        <v>0</v>
      </c>
      <c r="L28" s="34">
        <v>0</v>
      </c>
      <c r="M28" s="69">
        <f t="shared" si="0"/>
        <v>0</v>
      </c>
      <c r="N28" s="32">
        <v>249</v>
      </c>
      <c r="O28" s="64">
        <f t="shared" si="6"/>
        <v>0</v>
      </c>
      <c r="P28" s="19"/>
      <c r="Q28" s="19"/>
    </row>
    <row r="29" spans="1:17" s="17" customFormat="1" ht="15.75" customHeight="1">
      <c r="A29" s="25">
        <v>22</v>
      </c>
      <c r="B29" s="32" t="s">
        <v>49</v>
      </c>
      <c r="C29" s="9" t="s">
        <v>20</v>
      </c>
      <c r="D29" s="32" t="s">
        <v>3</v>
      </c>
      <c r="E29" s="11" t="s">
        <v>4</v>
      </c>
      <c r="F29" s="56">
        <v>0</v>
      </c>
      <c r="G29" s="33"/>
      <c r="H29" s="33"/>
      <c r="I29" s="33"/>
      <c r="J29" s="34">
        <v>0</v>
      </c>
      <c r="K29" s="33"/>
      <c r="L29" s="34">
        <v>0</v>
      </c>
      <c r="M29" s="69">
        <f t="shared" si="0"/>
        <v>0</v>
      </c>
      <c r="N29" s="63">
        <v>299</v>
      </c>
      <c r="O29" s="64">
        <f t="shared" si="6"/>
        <v>0</v>
      </c>
      <c r="P29" s="19"/>
      <c r="Q29" s="19"/>
    </row>
    <row r="30" spans="1:17" s="17" customFormat="1" ht="15.75" customHeight="1">
      <c r="A30" s="27">
        <v>23</v>
      </c>
      <c r="B30" s="32" t="s">
        <v>56</v>
      </c>
      <c r="C30" s="9" t="s">
        <v>20</v>
      </c>
      <c r="D30" s="32" t="s">
        <v>28</v>
      </c>
      <c r="E30" s="11" t="s">
        <v>7</v>
      </c>
      <c r="F30" s="56">
        <v>0</v>
      </c>
      <c r="G30" s="33"/>
      <c r="H30" s="33"/>
      <c r="I30" s="34">
        <v>0</v>
      </c>
      <c r="J30" s="34">
        <v>0</v>
      </c>
      <c r="K30" s="34">
        <v>0</v>
      </c>
      <c r="L30" s="34">
        <v>0</v>
      </c>
      <c r="M30" s="69">
        <f t="shared" si="0"/>
        <v>0</v>
      </c>
      <c r="N30" s="63">
        <v>199</v>
      </c>
      <c r="O30" s="64">
        <f t="shared" si="6"/>
        <v>0</v>
      </c>
      <c r="P30" s="19"/>
      <c r="Q30" s="19"/>
    </row>
    <row r="31" spans="1:17" s="17" customFormat="1" ht="15.75" customHeight="1" thickBot="1">
      <c r="A31" s="27">
        <v>24</v>
      </c>
      <c r="B31" s="32" t="s">
        <v>41</v>
      </c>
      <c r="C31" s="9" t="s">
        <v>19</v>
      </c>
      <c r="D31" s="32" t="s">
        <v>5</v>
      </c>
      <c r="E31" s="31" t="s">
        <v>34</v>
      </c>
      <c r="F31" s="55">
        <v>0</v>
      </c>
      <c r="G31" s="33"/>
      <c r="H31" s="34">
        <v>0</v>
      </c>
      <c r="I31" s="34">
        <v>0</v>
      </c>
      <c r="J31" s="34">
        <v>0</v>
      </c>
      <c r="K31" s="34"/>
      <c r="L31" s="28">
        <v>0</v>
      </c>
      <c r="M31" s="69">
        <f t="shared" si="0"/>
        <v>0</v>
      </c>
      <c r="N31" s="32">
        <v>199</v>
      </c>
      <c r="O31" s="64">
        <f t="shared" si="6"/>
        <v>0</v>
      </c>
      <c r="P31" s="16"/>
      <c r="Q31" s="16"/>
    </row>
    <row r="32" spans="1:17" s="17" customFormat="1" ht="15.75" customHeight="1">
      <c r="A32" s="25">
        <v>25</v>
      </c>
      <c r="B32" s="30" t="s">
        <v>42</v>
      </c>
      <c r="C32" s="9" t="s">
        <v>32</v>
      </c>
      <c r="D32" s="30" t="s">
        <v>3</v>
      </c>
      <c r="E32" s="30" t="s">
        <v>7</v>
      </c>
      <c r="F32" s="55">
        <v>0</v>
      </c>
      <c r="G32" s="33"/>
      <c r="H32" s="34">
        <v>0</v>
      </c>
      <c r="I32" s="28">
        <v>0</v>
      </c>
      <c r="J32" s="28">
        <v>0</v>
      </c>
      <c r="K32" s="28">
        <v>0</v>
      </c>
      <c r="L32" s="35">
        <v>0</v>
      </c>
      <c r="M32" s="69">
        <f t="shared" ref="M32" si="7">SUM(F32:L32)</f>
        <v>0</v>
      </c>
      <c r="N32" s="9">
        <v>199</v>
      </c>
      <c r="O32" s="64">
        <f t="shared" ref="O32" si="8">PRODUCT(M32*N32)</f>
        <v>0</v>
      </c>
      <c r="P32" s="16"/>
      <c r="Q32" s="16"/>
    </row>
    <row r="33" spans="1:17" s="17" customFormat="1" ht="31.5">
      <c r="A33" s="27">
        <v>26</v>
      </c>
      <c r="B33" s="62" t="s">
        <v>59</v>
      </c>
      <c r="C33" s="9" t="s">
        <v>57</v>
      </c>
      <c r="D33" s="99" t="s">
        <v>60</v>
      </c>
      <c r="E33" s="100" t="s">
        <v>4</v>
      </c>
      <c r="F33" s="62"/>
      <c r="G33" s="53"/>
      <c r="H33" s="53"/>
      <c r="I33" s="62">
        <v>0</v>
      </c>
      <c r="J33" s="62">
        <v>0</v>
      </c>
      <c r="K33" s="62">
        <v>0</v>
      </c>
      <c r="L33" s="62">
        <v>0</v>
      </c>
      <c r="M33" s="69">
        <f t="shared" ref="M33:M36" si="9">SUM(F33:L33)</f>
        <v>0</v>
      </c>
      <c r="N33" s="71">
        <v>299</v>
      </c>
      <c r="O33" s="64">
        <f t="shared" si="6"/>
        <v>0</v>
      </c>
      <c r="P33" s="19"/>
      <c r="Q33" s="19"/>
    </row>
    <row r="34" spans="1:17" s="17" customFormat="1" ht="32.25" thickBot="1">
      <c r="A34" s="27">
        <v>27</v>
      </c>
      <c r="B34" s="62" t="s">
        <v>59</v>
      </c>
      <c r="C34" s="9" t="s">
        <v>57</v>
      </c>
      <c r="D34" s="99" t="s">
        <v>61</v>
      </c>
      <c r="E34" s="100" t="s">
        <v>4</v>
      </c>
      <c r="F34" s="62">
        <v>0</v>
      </c>
      <c r="G34" s="53"/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9">
        <f t="shared" si="9"/>
        <v>0</v>
      </c>
      <c r="N34" s="71">
        <v>299</v>
      </c>
      <c r="O34" s="64">
        <f t="shared" si="6"/>
        <v>0</v>
      </c>
      <c r="P34" s="19"/>
      <c r="Q34" s="19"/>
    </row>
    <row r="35" spans="1:17" s="17" customFormat="1" ht="15.75" customHeight="1">
      <c r="A35" s="25">
        <v>28</v>
      </c>
      <c r="B35" s="62" t="s">
        <v>59</v>
      </c>
      <c r="C35" s="9" t="s">
        <v>57</v>
      </c>
      <c r="D35" s="99" t="s">
        <v>28</v>
      </c>
      <c r="E35" s="100" t="s">
        <v>4</v>
      </c>
      <c r="F35" s="62"/>
      <c r="G35" s="53"/>
      <c r="H35" s="53"/>
      <c r="I35" s="62">
        <v>0</v>
      </c>
      <c r="J35" s="62">
        <v>0</v>
      </c>
      <c r="K35" s="62">
        <v>0</v>
      </c>
      <c r="L35" s="62">
        <v>0</v>
      </c>
      <c r="M35" s="69">
        <f t="shared" si="9"/>
        <v>0</v>
      </c>
      <c r="N35" s="71">
        <v>299</v>
      </c>
      <c r="O35" s="64">
        <f t="shared" si="6"/>
        <v>0</v>
      </c>
      <c r="P35" s="19"/>
      <c r="Q35" s="19"/>
    </row>
    <row r="36" spans="1:17" s="17" customFormat="1" ht="15.75" customHeight="1">
      <c r="A36" s="27">
        <v>29</v>
      </c>
      <c r="B36" s="62" t="s">
        <v>59</v>
      </c>
      <c r="C36" s="9" t="s">
        <v>57</v>
      </c>
      <c r="D36" s="99" t="s">
        <v>36</v>
      </c>
      <c r="E36" s="100" t="s">
        <v>4</v>
      </c>
      <c r="F36" s="62"/>
      <c r="G36" s="53"/>
      <c r="H36" s="53"/>
      <c r="I36" s="53"/>
      <c r="J36" s="62">
        <v>0</v>
      </c>
      <c r="K36" s="62">
        <v>0</v>
      </c>
      <c r="L36" s="62">
        <v>0</v>
      </c>
      <c r="M36" s="69">
        <f t="shared" si="9"/>
        <v>0</v>
      </c>
      <c r="N36" s="71">
        <v>299</v>
      </c>
      <c r="O36" s="64">
        <f t="shared" si="6"/>
        <v>0</v>
      </c>
      <c r="P36" s="19"/>
      <c r="Q36" s="19"/>
    </row>
    <row r="37" spans="1:17" s="17" customFormat="1" ht="15.75" customHeight="1" thickBot="1">
      <c r="A37" s="27">
        <v>30</v>
      </c>
      <c r="B37" s="62" t="s">
        <v>70</v>
      </c>
      <c r="C37" s="9" t="s">
        <v>43</v>
      </c>
      <c r="D37" s="99" t="s">
        <v>28</v>
      </c>
      <c r="E37" s="101" t="s">
        <v>7</v>
      </c>
      <c r="F37" s="62">
        <v>0</v>
      </c>
      <c r="G37" s="53"/>
      <c r="H37" s="53"/>
      <c r="I37" s="53"/>
      <c r="J37" s="62">
        <v>0</v>
      </c>
      <c r="K37" s="62">
        <v>0</v>
      </c>
      <c r="L37" s="62">
        <v>0</v>
      </c>
      <c r="M37" s="69">
        <f t="shared" ref="M37:M38" si="10">SUM(F37:L37)</f>
        <v>0</v>
      </c>
      <c r="N37" s="71">
        <v>199</v>
      </c>
      <c r="O37" s="64">
        <f t="shared" ref="O37:O38" si="11">PRODUCT(M37*N37)</f>
        <v>0</v>
      </c>
      <c r="P37" s="19"/>
      <c r="Q37" s="19"/>
    </row>
    <row r="38" spans="1:17" s="17" customFormat="1" ht="15.75" customHeight="1" thickBot="1">
      <c r="A38" s="25">
        <v>31</v>
      </c>
      <c r="B38" s="91" t="s">
        <v>71</v>
      </c>
      <c r="C38" s="90" t="s">
        <v>43</v>
      </c>
      <c r="D38" s="102" t="s">
        <v>72</v>
      </c>
      <c r="E38" s="103" t="s">
        <v>7</v>
      </c>
      <c r="F38" s="91">
        <v>0</v>
      </c>
      <c r="G38" s="92"/>
      <c r="H38" s="92"/>
      <c r="I38" s="91">
        <v>0</v>
      </c>
      <c r="J38" s="91">
        <v>0</v>
      </c>
      <c r="K38" s="91">
        <v>0</v>
      </c>
      <c r="L38" s="91">
        <v>0</v>
      </c>
      <c r="M38" s="93">
        <f t="shared" si="10"/>
        <v>0</v>
      </c>
      <c r="N38" s="94">
        <v>199</v>
      </c>
      <c r="O38" s="95">
        <f t="shared" si="11"/>
        <v>0</v>
      </c>
      <c r="P38" s="19"/>
      <c r="Q38" s="19"/>
    </row>
    <row r="39" spans="1:17" s="51" customFormat="1" ht="16.5" thickBot="1">
      <c r="A39" s="48"/>
      <c r="B39" s="23" t="s">
        <v>10</v>
      </c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96">
        <f>SUM(M8:M38)</f>
        <v>0</v>
      </c>
      <c r="N39" s="97"/>
      <c r="O39" s="98">
        <f>SUM(O8:O38)</f>
        <v>0</v>
      </c>
      <c r="P39" s="50"/>
      <c r="Q39" s="50"/>
    </row>
    <row r="40" spans="1:17" ht="15" customHeight="1">
      <c r="A40" s="137" t="s">
        <v>53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9"/>
    </row>
    <row r="41" spans="1:17" s="17" customFormat="1" ht="33" customHeight="1" thickBot="1">
      <c r="A41" s="41">
        <v>1</v>
      </c>
      <c r="B41" s="45" t="s">
        <v>54</v>
      </c>
      <c r="C41" s="29" t="s">
        <v>43</v>
      </c>
      <c r="D41" s="46" t="s">
        <v>5</v>
      </c>
      <c r="E41" s="52" t="s">
        <v>52</v>
      </c>
      <c r="F41" s="57">
        <v>0</v>
      </c>
      <c r="G41" s="59"/>
      <c r="H41" s="59"/>
      <c r="I41" s="59"/>
      <c r="J41" s="46">
        <v>0</v>
      </c>
      <c r="K41" s="46">
        <v>0</v>
      </c>
      <c r="L41" s="46">
        <v>0</v>
      </c>
      <c r="M41" s="44">
        <f>SUM(F41:L41)</f>
        <v>0</v>
      </c>
      <c r="N41" s="47">
        <v>400</v>
      </c>
      <c r="O41" s="42">
        <f t="shared" si="6"/>
        <v>0</v>
      </c>
      <c r="P41" s="16"/>
      <c r="Q41" s="16"/>
    </row>
    <row r="42" spans="1:17" s="51" customFormat="1" ht="16.5" thickBot="1">
      <c r="A42" s="48"/>
      <c r="B42" s="23" t="s">
        <v>10</v>
      </c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49">
        <f>SUM(M41:M41)</f>
        <v>0</v>
      </c>
      <c r="N42" s="60"/>
      <c r="O42" s="8">
        <f>SUM(O41:O41)</f>
        <v>0</v>
      </c>
      <c r="P42" s="50"/>
      <c r="Q42" s="50"/>
    </row>
    <row r="43" spans="1:17" ht="16.5" thickBot="1">
      <c r="A43" s="143" t="s">
        <v>75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  <row r="44" spans="1:17" ht="16.5" thickBot="1">
      <c r="A44" s="25">
        <v>1</v>
      </c>
      <c r="B44" s="104" t="s">
        <v>73</v>
      </c>
      <c r="C44" s="105" t="s">
        <v>32</v>
      </c>
      <c r="D44" s="105" t="s">
        <v>74</v>
      </c>
      <c r="E44" s="105" t="s">
        <v>4</v>
      </c>
      <c r="F44" s="105">
        <v>0</v>
      </c>
      <c r="G44" s="68"/>
      <c r="H44" s="68"/>
      <c r="I44" s="68"/>
      <c r="J44" s="68"/>
      <c r="K44" s="105">
        <v>0</v>
      </c>
      <c r="L44" s="105">
        <v>0</v>
      </c>
      <c r="M44" s="106">
        <f>SUM(F44:L44)</f>
        <v>0</v>
      </c>
      <c r="N44" s="105">
        <v>299</v>
      </c>
      <c r="O44" s="107">
        <f>PRODUCT(M44*N44)</f>
        <v>0</v>
      </c>
    </row>
    <row r="45" spans="1:17" ht="15.75">
      <c r="A45" s="112">
        <v>2</v>
      </c>
      <c r="B45" s="113" t="s">
        <v>76</v>
      </c>
      <c r="C45" s="114" t="s">
        <v>32</v>
      </c>
      <c r="D45" s="114" t="s">
        <v>28</v>
      </c>
      <c r="E45" s="114" t="s">
        <v>4</v>
      </c>
      <c r="F45" s="114">
        <v>0</v>
      </c>
      <c r="G45" s="114">
        <v>0</v>
      </c>
      <c r="H45" s="114">
        <v>0</v>
      </c>
      <c r="I45" s="114">
        <v>0</v>
      </c>
      <c r="J45" s="115"/>
      <c r="K45" s="115"/>
      <c r="L45" s="114">
        <v>0</v>
      </c>
      <c r="M45" s="106">
        <f>SUM(F45:L45)</f>
        <v>0</v>
      </c>
      <c r="N45" s="114">
        <v>299</v>
      </c>
      <c r="O45" s="107">
        <f>PRODUCT(M45*N45)</f>
        <v>0</v>
      </c>
    </row>
    <row r="46" spans="1:17" s="17" customFormat="1" ht="32.25" thickBot="1">
      <c r="A46" s="27">
        <v>3</v>
      </c>
      <c r="B46" s="21" t="s">
        <v>18</v>
      </c>
      <c r="C46" s="9" t="s">
        <v>19</v>
      </c>
      <c r="D46" s="99" t="s">
        <v>21</v>
      </c>
      <c r="E46" s="11" t="s">
        <v>6</v>
      </c>
      <c r="F46" s="56">
        <v>0</v>
      </c>
      <c r="G46" s="66">
        <v>0</v>
      </c>
      <c r="H46" s="66">
        <v>0</v>
      </c>
      <c r="I46" s="66">
        <v>0</v>
      </c>
      <c r="J46" s="66">
        <v>0</v>
      </c>
      <c r="K46" s="65"/>
      <c r="L46" s="66">
        <v>0</v>
      </c>
      <c r="M46" s="67">
        <f t="shared" ref="M46:M51" si="12">SUM(F46:L46)</f>
        <v>0</v>
      </c>
      <c r="N46" s="9">
        <v>249</v>
      </c>
      <c r="O46" s="64">
        <f t="shared" ref="O46:O51" si="13">PRODUCT(M46*N46)</f>
        <v>0</v>
      </c>
      <c r="P46" s="16"/>
      <c r="Q46" s="16"/>
    </row>
    <row r="47" spans="1:17" s="17" customFormat="1" ht="15.75" customHeight="1">
      <c r="A47" s="25">
        <v>4</v>
      </c>
      <c r="B47" s="21" t="s">
        <v>29</v>
      </c>
      <c r="C47" s="9" t="s">
        <v>20</v>
      </c>
      <c r="D47" s="10" t="s">
        <v>3</v>
      </c>
      <c r="E47" s="9" t="s">
        <v>7</v>
      </c>
      <c r="F47" s="9">
        <v>0</v>
      </c>
      <c r="G47" s="65"/>
      <c r="H47" s="66">
        <v>0</v>
      </c>
      <c r="I47" s="66">
        <v>0</v>
      </c>
      <c r="J47" s="66">
        <v>0</v>
      </c>
      <c r="K47" s="66">
        <v>0</v>
      </c>
      <c r="L47" s="9">
        <v>0</v>
      </c>
      <c r="M47" s="108">
        <f t="shared" si="12"/>
        <v>0</v>
      </c>
      <c r="N47" s="63">
        <v>199</v>
      </c>
      <c r="O47" s="109">
        <f t="shared" si="13"/>
        <v>0</v>
      </c>
      <c r="P47" s="19"/>
      <c r="Q47" s="19"/>
    </row>
    <row r="48" spans="1:17" s="17" customFormat="1" ht="15.75" customHeight="1">
      <c r="A48" s="112">
        <v>5</v>
      </c>
      <c r="B48" s="21" t="s">
        <v>30</v>
      </c>
      <c r="C48" s="9" t="s">
        <v>20</v>
      </c>
      <c r="D48" s="10" t="s">
        <v>3</v>
      </c>
      <c r="E48" s="12" t="s">
        <v>7</v>
      </c>
      <c r="F48" s="58">
        <v>0</v>
      </c>
      <c r="G48" s="65"/>
      <c r="H48" s="65"/>
      <c r="I48" s="9">
        <v>0</v>
      </c>
      <c r="J48" s="9">
        <v>0</v>
      </c>
      <c r="K48" s="9">
        <v>0</v>
      </c>
      <c r="L48" s="9">
        <v>0</v>
      </c>
      <c r="M48" s="67">
        <f t="shared" si="12"/>
        <v>0</v>
      </c>
      <c r="N48" s="63">
        <v>249</v>
      </c>
      <c r="O48" s="64">
        <f t="shared" si="13"/>
        <v>0</v>
      </c>
      <c r="P48" s="19"/>
      <c r="Q48" s="19"/>
    </row>
    <row r="49" spans="1:17" s="17" customFormat="1" ht="15.75" customHeight="1" thickBot="1">
      <c r="A49" s="27">
        <v>6</v>
      </c>
      <c r="B49" s="21" t="s">
        <v>33</v>
      </c>
      <c r="C49" s="9" t="s">
        <v>20</v>
      </c>
      <c r="D49" s="62" t="s">
        <v>5</v>
      </c>
      <c r="E49" s="12" t="s">
        <v>7</v>
      </c>
      <c r="F49" s="58">
        <v>0</v>
      </c>
      <c r="G49" s="65"/>
      <c r="H49" s="66">
        <v>0</v>
      </c>
      <c r="I49" s="117">
        <v>0</v>
      </c>
      <c r="J49" s="66">
        <v>0</v>
      </c>
      <c r="K49" s="66">
        <v>0</v>
      </c>
      <c r="L49" s="66">
        <v>0</v>
      </c>
      <c r="M49" s="108">
        <f t="shared" si="12"/>
        <v>0</v>
      </c>
      <c r="N49" s="63">
        <v>199</v>
      </c>
      <c r="O49" s="109">
        <f t="shared" si="13"/>
        <v>0</v>
      </c>
      <c r="P49" s="19"/>
      <c r="Q49" s="19"/>
    </row>
    <row r="50" spans="1:17" s="17" customFormat="1" ht="15.75" customHeight="1">
      <c r="A50" s="25">
        <v>7</v>
      </c>
      <c r="B50" s="21" t="s">
        <v>33</v>
      </c>
      <c r="C50" s="9" t="s">
        <v>20</v>
      </c>
      <c r="D50" s="62" t="s">
        <v>3</v>
      </c>
      <c r="E50" s="12" t="s">
        <v>7</v>
      </c>
      <c r="F50" s="58">
        <v>0</v>
      </c>
      <c r="G50" s="65"/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7">
        <f t="shared" si="12"/>
        <v>0</v>
      </c>
      <c r="N50" s="63">
        <v>199</v>
      </c>
      <c r="O50" s="64">
        <f t="shared" si="13"/>
        <v>0</v>
      </c>
      <c r="P50" s="19"/>
      <c r="Q50" s="19"/>
    </row>
    <row r="51" spans="1:17" s="17" customFormat="1" ht="15.75" customHeight="1" thickBot="1">
      <c r="A51" s="112">
        <v>8</v>
      </c>
      <c r="B51" s="45" t="s">
        <v>31</v>
      </c>
      <c r="C51" s="29" t="s">
        <v>20</v>
      </c>
      <c r="D51" s="86" t="s">
        <v>3</v>
      </c>
      <c r="E51" s="83" t="s">
        <v>4</v>
      </c>
      <c r="F51" s="84">
        <v>0</v>
      </c>
      <c r="G51" s="85"/>
      <c r="H51" s="85"/>
      <c r="I51" s="85"/>
      <c r="J51" s="85"/>
      <c r="K51" s="116"/>
      <c r="L51" s="86">
        <v>0</v>
      </c>
      <c r="M51" s="110">
        <f t="shared" si="12"/>
        <v>0</v>
      </c>
      <c r="N51" s="87">
        <v>249</v>
      </c>
      <c r="O51" s="111">
        <f t="shared" si="13"/>
        <v>0</v>
      </c>
      <c r="P51" s="16"/>
      <c r="Q51" s="16"/>
    </row>
    <row r="52" spans="1:17" s="51" customFormat="1" ht="16.5" thickBot="1">
      <c r="A52" s="78"/>
      <c r="B52" s="79" t="s">
        <v>10</v>
      </c>
      <c r="C52" s="120"/>
      <c r="D52" s="121"/>
      <c r="E52" s="121"/>
      <c r="F52" s="121"/>
      <c r="G52" s="121"/>
      <c r="H52" s="121"/>
      <c r="I52" s="121"/>
      <c r="J52" s="121"/>
      <c r="K52" s="121"/>
      <c r="L52" s="121"/>
      <c r="M52" s="80">
        <f>SUM(M44:M51)</f>
        <v>0</v>
      </c>
      <c r="N52" s="81"/>
      <c r="O52" s="82">
        <f>SUM(O44:O51)</f>
        <v>0</v>
      </c>
      <c r="P52" s="50"/>
      <c r="Q52" s="50"/>
    </row>
    <row r="53" spans="1:17" s="17" customFormat="1" ht="19.5" thickBot="1">
      <c r="A53" s="76"/>
      <c r="B53" s="118" t="s">
        <v>51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88">
        <f>SUM(M39,M42,M52)</f>
        <v>0</v>
      </c>
      <c r="N53" s="77"/>
      <c r="O53" s="89">
        <f>SUM(O39,O42,O52)</f>
        <v>0</v>
      </c>
      <c r="P53" s="16"/>
      <c r="Q53" s="16"/>
    </row>
  </sheetData>
  <sheetProtection password="DF16" sheet="1" objects="1" scenarios="1" autoFilter="0"/>
  <sortState ref="B7:N34">
    <sortCondition ref="B7:B34"/>
  </sortState>
  <mergeCells count="11">
    <mergeCell ref="B53:L53"/>
    <mergeCell ref="C52:L52"/>
    <mergeCell ref="M1:O1"/>
    <mergeCell ref="A3:O4"/>
    <mergeCell ref="A5:O5"/>
    <mergeCell ref="A2:O2"/>
    <mergeCell ref="A40:O40"/>
    <mergeCell ref="A7:O7"/>
    <mergeCell ref="A43:O43"/>
    <mergeCell ref="C42:L42"/>
    <mergeCell ref="C39:L39"/>
  </mergeCells>
  <pageMargins left="0.23622047244094491" right="0.23622047244094491" top="0.39370078740157483" bottom="0.35433070866141736" header="0.31496062992125984" footer="0.31496062992125984"/>
  <pageSetup paperSize="9" scale="69" orientation="portrait" horizontalDpi="200" verticalDpi="200" r:id="rId1"/>
  <rowBreaks count="1" manualBreakCount="1">
    <brk id="39" max="14" man="1"/>
  </rowBreaks>
  <ignoredErrors>
    <ignoredError sqref="M9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Бланк заказа 2017</vt:lpstr>
      <vt:lpstr>'Бланк заказа 2017'!Область_печати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Ивановна</dc:creator>
  <cp:lastModifiedBy>Преподаватель</cp:lastModifiedBy>
  <cp:lastPrinted>2016-12-08T06:35:25Z</cp:lastPrinted>
  <dcterms:created xsi:type="dcterms:W3CDTF">2015-02-26T13:39:37Z</dcterms:created>
  <dcterms:modified xsi:type="dcterms:W3CDTF">2017-09-08T04:35:35Z</dcterms:modified>
</cp:coreProperties>
</file>