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2" hidden="1">'Лист3'!$A$1:$L$112</definedName>
  </definedNames>
  <calcPr fullCalcOnLoad="1"/>
</workbook>
</file>

<file path=xl/sharedStrings.xml><?xml version="1.0" encoding="utf-8"?>
<sst xmlns="http://schemas.openxmlformats.org/spreadsheetml/2006/main" count="349" uniqueCount="96">
  <si>
    <t>ник</t>
  </si>
  <si>
    <t>наименование</t>
  </si>
  <si>
    <t>цена</t>
  </si>
  <si>
    <t>сумма</t>
  </si>
  <si>
    <t>кол-во</t>
  </si>
  <si>
    <t>ассорти-коробка</t>
  </si>
  <si>
    <t>Leona-2 </t>
  </si>
  <si>
    <t>Talik_m </t>
  </si>
  <si>
    <t>иванна77-2 </t>
  </si>
  <si>
    <t>Клюковка </t>
  </si>
  <si>
    <t>Lучик </t>
  </si>
  <si>
    <t>bROSA-4 </t>
  </si>
  <si>
    <t>*Таисия*-4 </t>
  </si>
  <si>
    <t>seahel - 4 </t>
  </si>
  <si>
    <t>Baraguz-1 </t>
  </si>
  <si>
    <t>Kseniya-1 </t>
  </si>
  <si>
    <t>nkapriz-1</t>
  </si>
  <si>
    <t>ассорти ПК</t>
  </si>
  <si>
    <t>Vитаминка-1 </t>
  </si>
  <si>
    <r>
      <t>хохмячок -1</t>
    </r>
    <r>
      <rPr>
        <sz val="9"/>
        <color indexed="8"/>
        <rFont val="Verdana"/>
        <family val="2"/>
      </rPr>
      <t> </t>
    </r>
  </si>
  <si>
    <t>изюм</t>
  </si>
  <si>
    <t>Мечтающая о звездах-1 </t>
  </si>
  <si>
    <t>pavlusha -0.5 </t>
  </si>
  <si>
    <t>bROSA -0.5 </t>
  </si>
  <si>
    <t>gimboball-0,5 </t>
  </si>
  <si>
    <t>я -0,5 </t>
  </si>
  <si>
    <t>Bevgenya -0,5 </t>
  </si>
  <si>
    <r>
      <t>AlenaK -0,5</t>
    </r>
    <r>
      <rPr>
        <sz val="9"/>
        <color indexed="8"/>
        <rFont val="Verdana"/>
        <family val="2"/>
      </rPr>
      <t> </t>
    </r>
  </si>
  <si>
    <t>Гранд-секрет</t>
  </si>
  <si>
    <t>Natalya-ya-0,5 </t>
  </si>
  <si>
    <t>marra -0,5 </t>
  </si>
  <si>
    <t>A L I E N A -0,5 </t>
  </si>
  <si>
    <r>
      <t>Bevgenya -0,5</t>
    </r>
    <r>
      <rPr>
        <sz val="9"/>
        <color indexed="8"/>
        <rFont val="Verdana"/>
        <family val="2"/>
      </rPr>
      <t> </t>
    </r>
  </si>
  <si>
    <t>Вишня</t>
  </si>
  <si>
    <t>Vитаминка-1,5 </t>
  </si>
  <si>
    <r>
      <t>Барнаул Ольга -0,5</t>
    </r>
    <r>
      <rPr>
        <sz val="9"/>
        <color indexed="8"/>
        <rFont val="Verdana"/>
        <family val="2"/>
      </rPr>
      <t> </t>
    </r>
  </si>
  <si>
    <t>курага в шок</t>
  </si>
  <si>
    <t>AlenaK-0.5 </t>
  </si>
  <si>
    <t>Anastazi -0,5 </t>
  </si>
  <si>
    <t>Олянка -0,5 </t>
  </si>
  <si>
    <t>bROSA -0,5 </t>
  </si>
  <si>
    <r>
      <t>Babochka@ -0,5</t>
    </r>
    <r>
      <rPr>
        <sz val="9"/>
        <color indexed="8"/>
        <rFont val="Verdana"/>
        <family val="2"/>
      </rPr>
      <t> </t>
    </r>
  </si>
  <si>
    <t>Инжир с грец орех</t>
  </si>
  <si>
    <t>kotirinka-0.5 </t>
  </si>
  <si>
    <t>Babochka@ -0.5 </t>
  </si>
  <si>
    <r>
      <t>Барнаул Ольга -0.5</t>
    </r>
    <r>
      <rPr>
        <sz val="9"/>
        <color indexed="8"/>
        <rFont val="Verdana"/>
        <family val="2"/>
      </rPr>
      <t> </t>
    </r>
  </si>
  <si>
    <t xml:space="preserve">кофе </t>
  </si>
  <si>
    <t>pavlusha-0.5 </t>
  </si>
  <si>
    <t>marra-0.5 </t>
  </si>
  <si>
    <t>Tanushik-1 </t>
  </si>
  <si>
    <t>иванна77 -0,5 </t>
  </si>
  <si>
    <t>A L I E N A-2,5 </t>
  </si>
  <si>
    <t>Курага с миндалем</t>
  </si>
  <si>
    <r>
      <t>InnaMarka-2</t>
    </r>
    <r>
      <rPr>
        <sz val="9"/>
        <color indexed="8"/>
        <rFont val="Verdana"/>
        <family val="2"/>
      </rPr>
      <t> </t>
    </r>
  </si>
  <si>
    <r>
      <t> -0.5</t>
    </r>
    <r>
      <rPr>
        <sz val="9"/>
        <color indexed="8"/>
        <rFont val="Verdana"/>
        <family val="2"/>
      </rPr>
      <t> </t>
    </r>
  </si>
  <si>
    <t>Миндаль в мол</t>
  </si>
  <si>
    <t>Actra-0,5 </t>
  </si>
  <si>
    <t>Babochka@ -0,5 </t>
  </si>
  <si>
    <t>Барнаул Ольга -0,5 </t>
  </si>
  <si>
    <r>
      <t>loona -0,5</t>
    </r>
    <r>
      <rPr>
        <sz val="9"/>
        <color indexed="8"/>
        <rFont val="Verdana"/>
        <family val="2"/>
      </rPr>
      <t> </t>
    </r>
  </si>
  <si>
    <t xml:space="preserve">Финик </t>
  </si>
  <si>
    <t>Lучик-0.5 </t>
  </si>
  <si>
    <t> -0.5 </t>
  </si>
  <si>
    <t>Фундук в бел</t>
  </si>
  <si>
    <t>InnaMarka-1 </t>
  </si>
  <si>
    <r>
      <t>kotirinka -1</t>
    </r>
    <r>
      <rPr>
        <sz val="9"/>
        <color indexed="8"/>
        <rFont val="Verdana"/>
        <family val="2"/>
      </rPr>
      <t> </t>
    </r>
  </si>
  <si>
    <t>Фундук в мол</t>
  </si>
  <si>
    <r>
      <t>gimboball -0,5</t>
    </r>
    <r>
      <rPr>
        <sz val="9"/>
        <color indexed="8"/>
        <rFont val="Verdana"/>
        <family val="2"/>
      </rPr>
      <t> </t>
    </r>
  </si>
  <si>
    <t>Фундук в шок</t>
  </si>
  <si>
    <t>A L I E N A -1 </t>
  </si>
  <si>
    <t>Bevgenya -0.5 </t>
  </si>
  <si>
    <t>Чернослив в бел</t>
  </si>
  <si>
    <t>nkapriz-0.5 </t>
  </si>
  <si>
    <t>Олянка -0.5 </t>
  </si>
  <si>
    <t>Actra -0.5 </t>
  </si>
  <si>
    <t>marra -0.5 </t>
  </si>
  <si>
    <t>bROSA-0.5 </t>
  </si>
  <si>
    <t>loona-0,5 </t>
  </si>
  <si>
    <t>Tanushik-0,5 </t>
  </si>
  <si>
    <t>kotirinka -0,5 </t>
  </si>
  <si>
    <r>
      <t>Babochka@-0,5</t>
    </r>
    <r>
      <rPr>
        <sz val="9"/>
        <color indexed="8"/>
        <rFont val="Verdana"/>
        <family val="2"/>
      </rPr>
      <t> </t>
    </r>
  </si>
  <si>
    <t>Чернослив в шок</t>
  </si>
  <si>
    <t>Мечтающая о звездах-0.5 </t>
  </si>
  <si>
    <t>gimboball -0.5 </t>
  </si>
  <si>
    <t>иванна77 -0.5 </t>
  </si>
  <si>
    <t>Bevgenya-0.5 </t>
  </si>
  <si>
    <t>я-0.5 </t>
  </si>
  <si>
    <t>loona -1 </t>
  </si>
  <si>
    <t>ШокоХит</t>
  </si>
  <si>
    <t>ПРИСТРОЙ</t>
  </si>
  <si>
    <t>орг</t>
  </si>
  <si>
    <t>итого</t>
  </si>
  <si>
    <t>тр</t>
  </si>
  <si>
    <t>к оплате</t>
  </si>
  <si>
    <t>оплачено</t>
  </si>
  <si>
    <t>долг/сдача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</si>
</sst>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5">
    <font>
      <sz val="10"/>
      <name val="Arial"/>
      <family val="0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9"/>
      <color indexed="10"/>
      <name val="Verdana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A1" sqref="A1:J5"/>
    </sheetView>
  </sheetViews>
  <sheetFormatPr defaultColWidth="9.140625" defaultRowHeight="12.75"/>
  <cols>
    <col min="2" max="2" width="24.8515625" style="0" customWidth="1"/>
    <col min="3" max="9" width="9.140625" style="0" hidden="1" customWidth="1"/>
  </cols>
  <sheetData>
    <row r="1" spans="1:10" ht="12.75">
      <c r="A1" s="2" t="s">
        <v>89</v>
      </c>
      <c r="B1" s="3" t="s">
        <v>55</v>
      </c>
      <c r="C1">
        <v>255</v>
      </c>
      <c r="D1">
        <v>0.5</v>
      </c>
      <c r="E1">
        <f>C1*D1</f>
        <v>127.5</v>
      </c>
      <c r="F1" s="6">
        <f>E1+E1*15/100</f>
        <v>146.625</v>
      </c>
      <c r="G1" s="6">
        <f>SUM(F1)</f>
        <v>146.625</v>
      </c>
      <c r="H1">
        <f>16*D1</f>
        <v>8</v>
      </c>
      <c r="I1">
        <f>SUM(H1)</f>
        <v>8</v>
      </c>
      <c r="J1" s="7">
        <f>G1+I1</f>
        <v>154.625</v>
      </c>
    </row>
    <row r="2" spans="1:10" ht="12.75">
      <c r="A2" s="2" t="s">
        <v>89</v>
      </c>
      <c r="B2" s="3" t="s">
        <v>63</v>
      </c>
      <c r="C2">
        <v>255</v>
      </c>
      <c r="D2">
        <v>0.5</v>
      </c>
      <c r="E2">
        <f>C2*D2</f>
        <v>127.5</v>
      </c>
      <c r="F2" s="6">
        <f>E2+E2*15/100</f>
        <v>146.625</v>
      </c>
      <c r="G2" s="6">
        <f>SUM(F2)</f>
        <v>146.625</v>
      </c>
      <c r="H2">
        <f>16*D2</f>
        <v>8</v>
      </c>
      <c r="I2">
        <f>SUM(H2)</f>
        <v>8</v>
      </c>
      <c r="J2" s="7">
        <f>G2+I2</f>
        <v>154.625</v>
      </c>
    </row>
    <row r="3" spans="1:10" ht="12.75">
      <c r="A3" s="2" t="s">
        <v>89</v>
      </c>
      <c r="B3" s="3" t="s">
        <v>5</v>
      </c>
      <c r="C3">
        <v>435.36</v>
      </c>
      <c r="D3">
        <v>1</v>
      </c>
      <c r="E3">
        <f>C3*D3</f>
        <v>435.36</v>
      </c>
      <c r="F3" s="6">
        <f>E3+E3*15/100</f>
        <v>500.664</v>
      </c>
      <c r="G3" s="6">
        <f>SUM(F3)</f>
        <v>500.664</v>
      </c>
      <c r="H3">
        <f>24*D3</f>
        <v>24</v>
      </c>
      <c r="I3">
        <f>SUM(H3)</f>
        <v>24</v>
      </c>
      <c r="J3" s="7">
        <f>G3+I3</f>
        <v>524.664</v>
      </c>
    </row>
    <row r="4" spans="1:10" ht="12.75">
      <c r="A4" s="2" t="s">
        <v>89</v>
      </c>
      <c r="B4" s="3" t="s">
        <v>63</v>
      </c>
      <c r="C4">
        <v>255</v>
      </c>
      <c r="D4">
        <v>0.5</v>
      </c>
      <c r="E4">
        <f>C4*D4</f>
        <v>127.5</v>
      </c>
      <c r="F4" s="6">
        <f>E4+E4*15/100</f>
        <v>146.625</v>
      </c>
      <c r="G4" s="6">
        <f>SUM(F4)</f>
        <v>146.625</v>
      </c>
      <c r="H4">
        <f>16*D4</f>
        <v>8</v>
      </c>
      <c r="I4">
        <f>SUM(H4)</f>
        <v>8</v>
      </c>
      <c r="J4" s="7">
        <f>G4+I4</f>
        <v>154.625</v>
      </c>
    </row>
    <row r="5" spans="1:10" ht="12.75">
      <c r="A5" s="2" t="s">
        <v>89</v>
      </c>
      <c r="B5" s="3" t="s">
        <v>71</v>
      </c>
      <c r="C5">
        <v>255</v>
      </c>
      <c r="D5">
        <v>0.5</v>
      </c>
      <c r="E5">
        <f>C5*D5</f>
        <v>127.5</v>
      </c>
      <c r="F5" s="6">
        <f>E5+E5*15/100</f>
        <v>146.625</v>
      </c>
      <c r="G5" s="6">
        <f>SUM(F5)</f>
        <v>146.625</v>
      </c>
      <c r="H5">
        <f>16*D5</f>
        <v>8</v>
      </c>
      <c r="I5">
        <f>SUM(H5)</f>
        <v>8</v>
      </c>
      <c r="J5" s="7">
        <f>G5+I5</f>
        <v>154.625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6"/>
  <sheetViews>
    <sheetView workbookViewId="0" topLeftCell="A1">
      <selection activeCell="H1" sqref="H1"/>
    </sheetView>
  </sheetViews>
  <sheetFormatPr defaultColWidth="9.140625" defaultRowHeight="12.75"/>
  <cols>
    <col min="1" max="1" width="24.00390625" style="0" customWidth="1"/>
    <col min="2" max="2" width="30.00390625" style="0" customWidth="1"/>
  </cols>
  <sheetData>
    <row r="1" spans="1:4" ht="12.75">
      <c r="A1" t="s">
        <v>0</v>
      </c>
      <c r="B1" t="s">
        <v>1</v>
      </c>
      <c r="C1" t="s">
        <v>2</v>
      </c>
      <c r="D1" t="s">
        <v>4</v>
      </c>
    </row>
    <row r="2" spans="1:3" ht="12.75">
      <c r="A2" s="2" t="s">
        <v>6</v>
      </c>
      <c r="B2" s="3" t="s">
        <v>5</v>
      </c>
      <c r="C2">
        <v>435.36</v>
      </c>
    </row>
    <row r="3" spans="1:3" ht="12.75">
      <c r="A3" s="2" t="s">
        <v>7</v>
      </c>
      <c r="B3" s="3" t="s">
        <v>5</v>
      </c>
      <c r="C3">
        <v>435.36</v>
      </c>
    </row>
    <row r="4" spans="1:3" ht="12.75">
      <c r="A4" s="2" t="s">
        <v>8</v>
      </c>
      <c r="B4" s="3" t="s">
        <v>5</v>
      </c>
      <c r="C4">
        <v>435.36</v>
      </c>
    </row>
    <row r="5" spans="1:3" ht="12.75">
      <c r="A5" s="2" t="s">
        <v>9</v>
      </c>
      <c r="B5" s="3" t="s">
        <v>5</v>
      </c>
      <c r="C5">
        <v>435.36</v>
      </c>
    </row>
    <row r="6" spans="1:3" ht="12.75">
      <c r="A6" s="2" t="s">
        <v>10</v>
      </c>
      <c r="B6" s="3" t="s">
        <v>5</v>
      </c>
      <c r="C6">
        <v>435.36</v>
      </c>
    </row>
    <row r="7" spans="1:4" ht="12.75">
      <c r="A7" s="2" t="s">
        <v>11</v>
      </c>
      <c r="B7" s="3" t="s">
        <v>17</v>
      </c>
      <c r="C7">
        <v>468</v>
      </c>
      <c r="D7">
        <v>4</v>
      </c>
    </row>
    <row r="8" spans="1:3" ht="12.75">
      <c r="A8" s="2" t="s">
        <v>12</v>
      </c>
      <c r="B8" s="3" t="s">
        <v>5</v>
      </c>
      <c r="C8">
        <v>435.36</v>
      </c>
    </row>
    <row r="9" spans="1:4" ht="12.75">
      <c r="A9" s="2" t="s">
        <v>13</v>
      </c>
      <c r="B9" s="3" t="s">
        <v>17</v>
      </c>
      <c r="C9">
        <v>468</v>
      </c>
      <c r="D9">
        <v>4</v>
      </c>
    </row>
    <row r="10" spans="1:3" ht="12.75">
      <c r="A10" s="2" t="s">
        <v>14</v>
      </c>
      <c r="B10" s="3" t="s">
        <v>5</v>
      </c>
      <c r="C10">
        <v>435.36</v>
      </c>
    </row>
    <row r="11" spans="1:3" ht="12.75">
      <c r="A11" s="2" t="s">
        <v>15</v>
      </c>
      <c r="B11" s="3" t="s">
        <v>5</v>
      </c>
      <c r="C11">
        <v>435.36</v>
      </c>
    </row>
    <row r="12" spans="1:3" ht="12.75">
      <c r="A12" s="2" t="s">
        <v>16</v>
      </c>
      <c r="B12" s="3" t="s">
        <v>5</v>
      </c>
      <c r="C12">
        <v>435.36</v>
      </c>
    </row>
    <row r="13" spans="1:3" ht="12.75">
      <c r="A13" s="2" t="s">
        <v>18</v>
      </c>
      <c r="B13" s="1" t="s">
        <v>20</v>
      </c>
      <c r="C13">
        <v>192.8</v>
      </c>
    </row>
    <row r="14" spans="1:3" ht="12.75">
      <c r="A14" s="2" t="s">
        <v>19</v>
      </c>
      <c r="B14" s="1" t="s">
        <v>20</v>
      </c>
      <c r="C14">
        <v>192.8</v>
      </c>
    </row>
    <row r="15" spans="1:2" ht="12.75">
      <c r="A15" s="1"/>
      <c r="B15" s="3"/>
    </row>
    <row r="16" spans="1:4" ht="12.75">
      <c r="A16" s="2" t="s">
        <v>21</v>
      </c>
      <c r="B16" s="3" t="s">
        <v>28</v>
      </c>
      <c r="C16">
        <v>292.32</v>
      </c>
      <c r="D16">
        <v>1</v>
      </c>
    </row>
    <row r="17" spans="1:4" ht="12.75">
      <c r="A17" s="2" t="s">
        <v>22</v>
      </c>
      <c r="B17" s="3" t="s">
        <v>28</v>
      </c>
      <c r="C17">
        <v>292.32</v>
      </c>
      <c r="D17">
        <v>0.5</v>
      </c>
    </row>
    <row r="18" spans="1:4" ht="12.75">
      <c r="A18" s="2" t="s">
        <v>23</v>
      </c>
      <c r="B18" s="3" t="s">
        <v>28</v>
      </c>
      <c r="C18">
        <v>292.32</v>
      </c>
      <c r="D18">
        <v>0.5</v>
      </c>
    </row>
    <row r="19" spans="2:4" ht="12.75">
      <c r="B19" s="3" t="s">
        <v>28</v>
      </c>
      <c r="C19">
        <v>292.32</v>
      </c>
      <c r="D19">
        <v>0.5</v>
      </c>
    </row>
    <row r="20" spans="1:4" ht="12.75">
      <c r="A20" s="2" t="s">
        <v>24</v>
      </c>
      <c r="B20" s="3" t="s">
        <v>28</v>
      </c>
      <c r="C20">
        <v>292.32</v>
      </c>
      <c r="D20">
        <v>0.5</v>
      </c>
    </row>
    <row r="21" spans="1:4" ht="12.75">
      <c r="A21" s="2" t="s">
        <v>25</v>
      </c>
      <c r="B21" s="3" t="s">
        <v>28</v>
      </c>
      <c r="C21">
        <v>292.32</v>
      </c>
      <c r="D21">
        <v>0.5</v>
      </c>
    </row>
    <row r="22" spans="1:4" ht="12.75">
      <c r="A22" s="2" t="s">
        <v>26</v>
      </c>
      <c r="B22" s="3" t="s">
        <v>28</v>
      </c>
      <c r="C22">
        <v>292.32</v>
      </c>
      <c r="D22">
        <v>0.5</v>
      </c>
    </row>
    <row r="23" spans="1:4" ht="12.75">
      <c r="A23" s="2" t="s">
        <v>27</v>
      </c>
      <c r="B23" s="3" t="s">
        <v>28</v>
      </c>
      <c r="C23">
        <v>292.32</v>
      </c>
      <c r="D23">
        <v>0.5</v>
      </c>
    </row>
    <row r="24" spans="1:4" ht="12.75">
      <c r="A24" s="1"/>
      <c r="B24" s="1"/>
      <c r="D24">
        <v>0.5</v>
      </c>
    </row>
    <row r="25" spans="1:4" ht="12.75">
      <c r="A25" s="2" t="s">
        <v>29</v>
      </c>
      <c r="B25" s="1" t="s">
        <v>33</v>
      </c>
      <c r="C25">
        <v>255</v>
      </c>
      <c r="D25">
        <v>0.5</v>
      </c>
    </row>
    <row r="26" spans="1:4" ht="12.75">
      <c r="A26" s="2" t="s">
        <v>30</v>
      </c>
      <c r="B26" s="1" t="s">
        <v>33</v>
      </c>
      <c r="C26">
        <v>255</v>
      </c>
      <c r="D26">
        <v>0.5</v>
      </c>
    </row>
    <row r="27" spans="1:4" ht="12.75">
      <c r="A27" s="2" t="s">
        <v>31</v>
      </c>
      <c r="B27" s="1" t="s">
        <v>33</v>
      </c>
      <c r="C27">
        <v>255</v>
      </c>
      <c r="D27">
        <v>0.5</v>
      </c>
    </row>
    <row r="28" spans="1:4" ht="12.75">
      <c r="A28" s="2" t="s">
        <v>32</v>
      </c>
      <c r="B28" s="1" t="s">
        <v>33</v>
      </c>
      <c r="C28">
        <v>255</v>
      </c>
      <c r="D28">
        <v>0.5</v>
      </c>
    </row>
    <row r="29" spans="1:4" ht="12.75">
      <c r="A29" s="1"/>
      <c r="B29" s="1"/>
      <c r="C29">
        <v>255</v>
      </c>
      <c r="D29">
        <v>0.5</v>
      </c>
    </row>
    <row r="30" spans="1:4" ht="12.75">
      <c r="A30" s="2" t="s">
        <v>34</v>
      </c>
      <c r="B30" s="1" t="s">
        <v>36</v>
      </c>
      <c r="C30">
        <v>255</v>
      </c>
      <c r="D30">
        <v>1.5</v>
      </c>
    </row>
    <row r="31" spans="1:4" ht="12.75">
      <c r="A31" s="2" t="s">
        <v>35</v>
      </c>
      <c r="B31" s="1" t="s">
        <v>36</v>
      </c>
      <c r="C31">
        <v>255</v>
      </c>
      <c r="D31">
        <v>0.5</v>
      </c>
    </row>
    <row r="32" spans="1:4" ht="12.75">
      <c r="A32" s="2"/>
      <c r="B32" s="1"/>
      <c r="C32">
        <v>255</v>
      </c>
      <c r="D32">
        <v>0.5</v>
      </c>
    </row>
    <row r="33" spans="2:4" ht="12.75">
      <c r="B33" s="3"/>
      <c r="C33">
        <v>255</v>
      </c>
      <c r="D33">
        <v>0.5</v>
      </c>
    </row>
    <row r="34" spans="1:4" ht="12.75">
      <c r="A34" s="2" t="s">
        <v>37</v>
      </c>
      <c r="B34" s="1" t="s">
        <v>42</v>
      </c>
      <c r="C34">
        <v>255</v>
      </c>
      <c r="D34">
        <v>0.5</v>
      </c>
    </row>
    <row r="35" spans="1:4" ht="12.75">
      <c r="A35" s="2" t="s">
        <v>38</v>
      </c>
      <c r="B35" s="1" t="s">
        <v>42</v>
      </c>
      <c r="C35">
        <v>255</v>
      </c>
      <c r="D35">
        <v>0.5</v>
      </c>
    </row>
    <row r="36" spans="1:4" ht="12.75">
      <c r="A36" s="2" t="s">
        <v>39</v>
      </c>
      <c r="B36" s="1" t="s">
        <v>42</v>
      </c>
      <c r="C36">
        <v>255</v>
      </c>
      <c r="D36">
        <v>0.5</v>
      </c>
    </row>
    <row r="37" spans="1:4" ht="12.75">
      <c r="A37" s="2" t="s">
        <v>40</v>
      </c>
      <c r="B37" s="1" t="s">
        <v>42</v>
      </c>
      <c r="C37">
        <v>255</v>
      </c>
      <c r="D37">
        <v>0.5</v>
      </c>
    </row>
    <row r="38" spans="1:4" ht="12.75">
      <c r="A38" s="2" t="s">
        <v>41</v>
      </c>
      <c r="B38" s="1" t="s">
        <v>42</v>
      </c>
      <c r="C38">
        <v>255</v>
      </c>
      <c r="D38">
        <v>0.5</v>
      </c>
    </row>
    <row r="39" spans="1:4" ht="12.75">
      <c r="A39" s="2"/>
      <c r="B39" s="1"/>
      <c r="C39">
        <v>255</v>
      </c>
      <c r="D39">
        <v>0.5</v>
      </c>
    </row>
    <row r="40" spans="2:4" ht="12.75">
      <c r="B40" s="1"/>
      <c r="D40">
        <v>0.5</v>
      </c>
    </row>
    <row r="41" spans="1:4" ht="12.75">
      <c r="A41" s="2" t="s">
        <v>43</v>
      </c>
      <c r="B41" s="1" t="s">
        <v>46</v>
      </c>
      <c r="C41">
        <v>373.17</v>
      </c>
      <c r="D41">
        <v>0.5</v>
      </c>
    </row>
    <row r="42" spans="1:4" ht="12.75">
      <c r="A42" s="2" t="s">
        <v>44</v>
      </c>
      <c r="B42" s="1" t="s">
        <v>46</v>
      </c>
      <c r="C42">
        <v>373.17</v>
      </c>
      <c r="D42">
        <v>0.5</v>
      </c>
    </row>
    <row r="43" spans="1:4" ht="12.75">
      <c r="A43" s="2" t="s">
        <v>45</v>
      </c>
      <c r="B43" s="1" t="s">
        <v>46</v>
      </c>
      <c r="C43">
        <v>373.17</v>
      </c>
      <c r="D43">
        <v>0.5</v>
      </c>
    </row>
    <row r="44" spans="1:4" ht="12.75">
      <c r="A44" s="2"/>
      <c r="B44" s="1"/>
      <c r="C44">
        <v>255</v>
      </c>
      <c r="D44">
        <v>0.5</v>
      </c>
    </row>
    <row r="45" spans="2:4" ht="12.75">
      <c r="B45" s="2"/>
      <c r="C45">
        <v>255</v>
      </c>
      <c r="D45">
        <v>0.5</v>
      </c>
    </row>
    <row r="46" spans="1:4" ht="12.75">
      <c r="A46" s="2" t="s">
        <v>47</v>
      </c>
      <c r="B46" s="3" t="s">
        <v>52</v>
      </c>
      <c r="C46">
        <v>255</v>
      </c>
      <c r="D46">
        <v>0.5</v>
      </c>
    </row>
    <row r="47" spans="1:4" ht="12.75">
      <c r="A47" s="2" t="s">
        <v>48</v>
      </c>
      <c r="B47" s="3" t="s">
        <v>52</v>
      </c>
      <c r="C47">
        <v>255</v>
      </c>
      <c r="D47">
        <v>0.5</v>
      </c>
    </row>
    <row r="48" spans="1:4" ht="12.75">
      <c r="A48" s="2" t="s">
        <v>49</v>
      </c>
      <c r="B48" s="3" t="s">
        <v>52</v>
      </c>
      <c r="C48">
        <v>255</v>
      </c>
      <c r="D48">
        <v>1</v>
      </c>
    </row>
    <row r="49" spans="1:4" ht="12.75">
      <c r="A49" s="2" t="s">
        <v>50</v>
      </c>
      <c r="B49" s="3" t="s">
        <v>52</v>
      </c>
      <c r="C49">
        <v>255</v>
      </c>
      <c r="D49">
        <v>0.5</v>
      </c>
    </row>
    <row r="50" spans="1:4" ht="12.75">
      <c r="A50" s="2"/>
      <c r="B50" s="3" t="s">
        <v>52</v>
      </c>
      <c r="C50">
        <v>255</v>
      </c>
      <c r="D50">
        <v>0.5</v>
      </c>
    </row>
    <row r="51" spans="1:4" ht="12.75">
      <c r="A51" s="2" t="s">
        <v>51</v>
      </c>
      <c r="B51" s="3" t="s">
        <v>52</v>
      </c>
      <c r="C51">
        <v>255</v>
      </c>
      <c r="D51">
        <v>2.5</v>
      </c>
    </row>
    <row r="52" spans="1:4" ht="12.75">
      <c r="A52" s="2"/>
      <c r="B52" s="3"/>
      <c r="C52">
        <v>255</v>
      </c>
      <c r="D52">
        <v>0.5</v>
      </c>
    </row>
    <row r="53" spans="2:4" ht="12.75">
      <c r="B53" s="3"/>
      <c r="C53">
        <v>255</v>
      </c>
      <c r="D53">
        <v>0.5</v>
      </c>
    </row>
    <row r="54" spans="1:4" ht="12.75">
      <c r="A54" s="2" t="s">
        <v>53</v>
      </c>
      <c r="B54" s="3" t="s">
        <v>55</v>
      </c>
      <c r="C54">
        <v>255</v>
      </c>
      <c r="D54">
        <v>2</v>
      </c>
    </row>
    <row r="55" spans="2:4" ht="12.75">
      <c r="B55" s="3" t="s">
        <v>55</v>
      </c>
      <c r="C55">
        <v>255</v>
      </c>
      <c r="D55">
        <v>0.5</v>
      </c>
    </row>
    <row r="56" spans="1:4" ht="12.75">
      <c r="A56" s="2" t="s">
        <v>47</v>
      </c>
      <c r="B56" s="3" t="s">
        <v>55</v>
      </c>
      <c r="C56">
        <v>255</v>
      </c>
      <c r="D56">
        <v>0.5</v>
      </c>
    </row>
    <row r="57" spans="1:4" ht="12.75">
      <c r="A57" s="2" t="s">
        <v>43</v>
      </c>
      <c r="B57" s="3" t="s">
        <v>55</v>
      </c>
      <c r="C57">
        <v>255</v>
      </c>
      <c r="D57">
        <v>0.5</v>
      </c>
    </row>
    <row r="58" spans="1:4" ht="12.75">
      <c r="A58" s="2" t="s">
        <v>37</v>
      </c>
      <c r="B58" s="3" t="s">
        <v>55</v>
      </c>
      <c r="C58">
        <v>255</v>
      </c>
      <c r="D58">
        <v>0.5</v>
      </c>
    </row>
    <row r="59" spans="1:4" ht="12.75">
      <c r="A59" s="2" t="s">
        <v>54</v>
      </c>
      <c r="B59" s="3" t="s">
        <v>55</v>
      </c>
      <c r="C59">
        <v>255</v>
      </c>
      <c r="D59">
        <v>0.5</v>
      </c>
    </row>
    <row r="60" spans="1:4" ht="12.75">
      <c r="A60" s="1"/>
      <c r="B60" s="3"/>
      <c r="C60">
        <v>255</v>
      </c>
      <c r="D60">
        <v>0.5</v>
      </c>
    </row>
    <row r="61" spans="1:4" ht="12.75">
      <c r="A61" s="2" t="s">
        <v>56</v>
      </c>
      <c r="B61" s="3" t="s">
        <v>60</v>
      </c>
      <c r="C61">
        <v>255</v>
      </c>
      <c r="D61">
        <v>0.5</v>
      </c>
    </row>
    <row r="62" spans="1:4" ht="12.75">
      <c r="A62" s="2" t="s">
        <v>40</v>
      </c>
      <c r="B62" s="3" t="s">
        <v>60</v>
      </c>
      <c r="C62">
        <v>255</v>
      </c>
      <c r="D62">
        <v>0.5</v>
      </c>
    </row>
    <row r="63" spans="1:4" ht="12.75">
      <c r="A63" s="2" t="s">
        <v>57</v>
      </c>
      <c r="B63" s="3" t="s">
        <v>60</v>
      </c>
      <c r="C63">
        <v>255</v>
      </c>
      <c r="D63">
        <v>0.5</v>
      </c>
    </row>
    <row r="64" spans="1:4" ht="12.75">
      <c r="A64" s="2" t="s">
        <v>58</v>
      </c>
      <c r="B64" s="3" t="s">
        <v>60</v>
      </c>
      <c r="C64">
        <v>255</v>
      </c>
      <c r="D64">
        <v>0.5</v>
      </c>
    </row>
    <row r="65" spans="1:4" ht="12.75">
      <c r="A65" s="2" t="s">
        <v>59</v>
      </c>
      <c r="B65" s="3" t="s">
        <v>60</v>
      </c>
      <c r="C65">
        <v>255</v>
      </c>
      <c r="D65">
        <v>0.5</v>
      </c>
    </row>
    <row r="66" spans="2:4" ht="12.75">
      <c r="B66" s="3"/>
      <c r="C66">
        <v>255</v>
      </c>
      <c r="D66">
        <v>0.5</v>
      </c>
    </row>
    <row r="67" spans="1:4" ht="12.75">
      <c r="A67" s="2" t="s">
        <v>61</v>
      </c>
      <c r="B67" s="3" t="s">
        <v>63</v>
      </c>
      <c r="C67">
        <v>255</v>
      </c>
      <c r="D67">
        <v>0.5</v>
      </c>
    </row>
    <row r="68" spans="1:4" ht="12.75">
      <c r="A68" s="2" t="s">
        <v>37</v>
      </c>
      <c r="B68" s="3" t="s">
        <v>63</v>
      </c>
      <c r="C68">
        <v>255</v>
      </c>
      <c r="D68">
        <v>0.5</v>
      </c>
    </row>
    <row r="69" spans="1:4" ht="12.75">
      <c r="A69" s="2" t="s">
        <v>62</v>
      </c>
      <c r="B69" s="3" t="s">
        <v>63</v>
      </c>
      <c r="C69">
        <v>255</v>
      </c>
      <c r="D69">
        <v>0.5</v>
      </c>
    </row>
    <row r="70" spans="1:4" ht="12.75">
      <c r="A70" s="2" t="s">
        <v>54</v>
      </c>
      <c r="B70" s="3" t="s">
        <v>63</v>
      </c>
      <c r="C70">
        <v>255</v>
      </c>
      <c r="D70">
        <v>0.5</v>
      </c>
    </row>
    <row r="71" spans="2:4" ht="12.75">
      <c r="B71" s="1"/>
      <c r="C71">
        <v>255</v>
      </c>
      <c r="D71">
        <v>0.5</v>
      </c>
    </row>
    <row r="72" spans="1:4" ht="12.75">
      <c r="A72" s="2" t="s">
        <v>64</v>
      </c>
      <c r="B72" s="3" t="s">
        <v>66</v>
      </c>
      <c r="C72">
        <v>255</v>
      </c>
      <c r="D72">
        <v>1</v>
      </c>
    </row>
    <row r="73" spans="1:4" ht="12.75">
      <c r="A73" s="2" t="s">
        <v>65</v>
      </c>
      <c r="B73" s="3" t="s">
        <v>66</v>
      </c>
      <c r="C73">
        <v>255</v>
      </c>
      <c r="D73">
        <v>1</v>
      </c>
    </row>
    <row r="74" spans="2:4" ht="12.75">
      <c r="B74" s="1"/>
      <c r="C74">
        <v>255</v>
      </c>
      <c r="D74">
        <v>0.5</v>
      </c>
    </row>
    <row r="75" spans="1:4" ht="12.75">
      <c r="A75" s="2" t="s">
        <v>64</v>
      </c>
      <c r="B75" s="3" t="s">
        <v>68</v>
      </c>
      <c r="C75">
        <v>255</v>
      </c>
      <c r="D75">
        <v>1</v>
      </c>
    </row>
    <row r="76" spans="1:4" ht="12.75">
      <c r="A76" s="2" t="s">
        <v>30</v>
      </c>
      <c r="B76" s="3" t="s">
        <v>68</v>
      </c>
      <c r="C76">
        <v>255</v>
      </c>
      <c r="D76">
        <v>0.5</v>
      </c>
    </row>
    <row r="77" spans="1:4" ht="12.75">
      <c r="A77" s="2" t="s">
        <v>67</v>
      </c>
      <c r="B77" s="3" t="s">
        <v>68</v>
      </c>
      <c r="C77">
        <v>255</v>
      </c>
      <c r="D77">
        <v>0.5</v>
      </c>
    </row>
    <row r="78" spans="1:4" ht="12.75">
      <c r="A78" s="2"/>
      <c r="B78" s="3"/>
      <c r="C78">
        <v>255</v>
      </c>
      <c r="D78">
        <v>0.5</v>
      </c>
    </row>
    <row r="79" spans="2:4" ht="12.75">
      <c r="B79" s="1"/>
      <c r="C79">
        <v>255</v>
      </c>
      <c r="D79">
        <v>0.5</v>
      </c>
    </row>
    <row r="80" spans="1:4" ht="12.75">
      <c r="A80" s="2" t="s">
        <v>37</v>
      </c>
      <c r="B80" s="1" t="s">
        <v>71</v>
      </c>
      <c r="C80">
        <v>255</v>
      </c>
      <c r="D80">
        <v>0.5</v>
      </c>
    </row>
    <row r="81" spans="1:4" ht="12.75">
      <c r="A81" s="2" t="s">
        <v>69</v>
      </c>
      <c r="B81" s="1" t="s">
        <v>71</v>
      </c>
      <c r="C81">
        <v>255</v>
      </c>
      <c r="D81">
        <v>1</v>
      </c>
    </row>
    <row r="82" spans="1:4" ht="12.75">
      <c r="A82" s="2" t="s">
        <v>70</v>
      </c>
      <c r="B82" s="1" t="s">
        <v>71</v>
      </c>
      <c r="C82">
        <v>255</v>
      </c>
      <c r="D82">
        <v>0.5</v>
      </c>
    </row>
    <row r="83" spans="1:4" ht="12.75">
      <c r="A83" s="2" t="s">
        <v>54</v>
      </c>
      <c r="B83" s="1" t="s">
        <v>71</v>
      </c>
      <c r="C83">
        <v>255</v>
      </c>
      <c r="D83">
        <v>0.5</v>
      </c>
    </row>
    <row r="84" spans="2:4" ht="12.75">
      <c r="B84" s="2"/>
      <c r="C84">
        <v>255</v>
      </c>
      <c r="D84">
        <v>0.5</v>
      </c>
    </row>
    <row r="85" spans="1:4" ht="12.75">
      <c r="A85" s="2" t="s">
        <v>72</v>
      </c>
      <c r="B85" s="1" t="s">
        <v>81</v>
      </c>
      <c r="C85">
        <v>255</v>
      </c>
      <c r="D85">
        <v>0.5</v>
      </c>
    </row>
    <row r="86" spans="1:4" ht="12.75">
      <c r="A86" s="2" t="s">
        <v>73</v>
      </c>
      <c r="B86" s="1" t="s">
        <v>81</v>
      </c>
      <c r="C86">
        <v>255</v>
      </c>
      <c r="D86">
        <v>0.5</v>
      </c>
    </row>
    <row r="87" spans="1:4" ht="12.75">
      <c r="A87" s="2" t="s">
        <v>74</v>
      </c>
      <c r="B87" s="1" t="s">
        <v>81</v>
      </c>
      <c r="C87">
        <v>255</v>
      </c>
      <c r="D87">
        <v>0.5</v>
      </c>
    </row>
    <row r="88" spans="1:4" ht="12.75">
      <c r="A88" s="2" t="s">
        <v>75</v>
      </c>
      <c r="B88" s="1" t="s">
        <v>81</v>
      </c>
      <c r="C88">
        <v>255</v>
      </c>
      <c r="D88">
        <v>0.5</v>
      </c>
    </row>
    <row r="89" spans="1:4" ht="12.75">
      <c r="A89" s="2" t="s">
        <v>22</v>
      </c>
      <c r="B89" s="1" t="s">
        <v>81</v>
      </c>
      <c r="C89">
        <v>255</v>
      </c>
      <c r="D89">
        <v>0.5</v>
      </c>
    </row>
    <row r="90" spans="2:4" ht="12.75">
      <c r="B90" s="1" t="s">
        <v>81</v>
      </c>
      <c r="C90">
        <v>255</v>
      </c>
      <c r="D90">
        <v>0.5</v>
      </c>
    </row>
    <row r="91" spans="1:4" ht="12.75">
      <c r="A91" s="2" t="s">
        <v>76</v>
      </c>
      <c r="B91" s="1" t="s">
        <v>81</v>
      </c>
      <c r="C91">
        <v>255</v>
      </c>
      <c r="D91">
        <v>0.5</v>
      </c>
    </row>
    <row r="92" spans="1:4" ht="12.75">
      <c r="A92" s="2" t="s">
        <v>77</v>
      </c>
      <c r="B92" s="1" t="s">
        <v>81</v>
      </c>
      <c r="C92">
        <v>255</v>
      </c>
      <c r="D92">
        <v>0.5</v>
      </c>
    </row>
    <row r="93" spans="1:4" ht="12.75">
      <c r="A93" s="2" t="s">
        <v>78</v>
      </c>
      <c r="B93" s="1" t="s">
        <v>81</v>
      </c>
      <c r="C93">
        <v>255</v>
      </c>
      <c r="D93">
        <v>0.5</v>
      </c>
    </row>
    <row r="94" spans="1:4" ht="12.75">
      <c r="A94" s="2" t="s">
        <v>79</v>
      </c>
      <c r="B94" s="1" t="s">
        <v>81</v>
      </c>
      <c r="C94">
        <v>255</v>
      </c>
      <c r="D94">
        <v>0.5</v>
      </c>
    </row>
    <row r="95" spans="1:4" ht="12.75">
      <c r="A95" s="2" t="s">
        <v>80</v>
      </c>
      <c r="B95" s="1" t="s">
        <v>81</v>
      </c>
      <c r="C95">
        <v>255</v>
      </c>
      <c r="D95">
        <v>0.5</v>
      </c>
    </row>
    <row r="96" spans="2:4" ht="12.75">
      <c r="B96" s="1"/>
      <c r="C96">
        <v>255</v>
      </c>
      <c r="D96">
        <v>0.5</v>
      </c>
    </row>
    <row r="97" spans="1:4" ht="12.75">
      <c r="A97" s="2" t="s">
        <v>82</v>
      </c>
      <c r="B97" s="1" t="s">
        <v>88</v>
      </c>
      <c r="C97">
        <v>292.32</v>
      </c>
      <c r="D97">
        <v>0.5</v>
      </c>
    </row>
    <row r="98" spans="1:4" ht="12.75">
      <c r="A98" s="2" t="s">
        <v>23</v>
      </c>
      <c r="B98" s="1" t="s">
        <v>88</v>
      </c>
      <c r="C98">
        <v>255</v>
      </c>
      <c r="D98">
        <v>0.5</v>
      </c>
    </row>
    <row r="99" spans="1:4" ht="12.75">
      <c r="A99" s="2" t="s">
        <v>83</v>
      </c>
      <c r="B99" s="1" t="s">
        <v>88</v>
      </c>
      <c r="C99">
        <v>255</v>
      </c>
      <c r="D99">
        <v>0.5</v>
      </c>
    </row>
    <row r="100" spans="1:4" ht="12.75">
      <c r="A100" s="2" t="s">
        <v>84</v>
      </c>
      <c r="B100" s="1" t="s">
        <v>88</v>
      </c>
      <c r="C100">
        <v>255</v>
      </c>
      <c r="D100">
        <v>0.5</v>
      </c>
    </row>
    <row r="101" spans="2:4" ht="12.75">
      <c r="B101" s="1" t="s">
        <v>88</v>
      </c>
      <c r="C101">
        <v>255</v>
      </c>
      <c r="D101">
        <v>0.5</v>
      </c>
    </row>
    <row r="102" spans="1:4" ht="12.75">
      <c r="A102" s="2" t="s">
        <v>85</v>
      </c>
      <c r="B102" s="1" t="s">
        <v>88</v>
      </c>
      <c r="C102">
        <v>255</v>
      </c>
      <c r="D102">
        <v>0.5</v>
      </c>
    </row>
    <row r="103" spans="1:4" ht="12.75">
      <c r="A103" s="2" t="s">
        <v>86</v>
      </c>
      <c r="B103" s="1" t="s">
        <v>88</v>
      </c>
      <c r="C103">
        <v>255</v>
      </c>
      <c r="D103">
        <v>0.5</v>
      </c>
    </row>
    <row r="104" spans="1:4" ht="12.75">
      <c r="A104" s="2" t="s">
        <v>87</v>
      </c>
      <c r="B104" s="1" t="s">
        <v>88</v>
      </c>
      <c r="C104">
        <v>255</v>
      </c>
      <c r="D104">
        <v>1</v>
      </c>
    </row>
    <row r="105" spans="1:4" ht="12.75">
      <c r="A105" s="2"/>
      <c r="B105" s="1"/>
      <c r="C105">
        <v>255</v>
      </c>
      <c r="D105">
        <v>0.5</v>
      </c>
    </row>
    <row r="106" spans="1:4" ht="12.75">
      <c r="A106" s="2"/>
      <c r="B106" s="1"/>
      <c r="C106">
        <v>255</v>
      </c>
      <c r="D106">
        <v>0.5</v>
      </c>
    </row>
    <row r="107" spans="1:4" ht="12.75">
      <c r="A107" s="2"/>
      <c r="B107" s="1"/>
      <c r="C107">
        <v>255</v>
      </c>
      <c r="D107">
        <v>0.5</v>
      </c>
    </row>
    <row r="108" spans="1:4" ht="12.75">
      <c r="A108" s="2"/>
      <c r="B108" s="1"/>
      <c r="C108">
        <v>255</v>
      </c>
      <c r="D108">
        <v>0.5</v>
      </c>
    </row>
    <row r="109" spans="1:4" ht="12.75">
      <c r="A109" s="2"/>
      <c r="B109" s="1"/>
      <c r="C109">
        <v>255</v>
      </c>
      <c r="D109">
        <v>0.5</v>
      </c>
    </row>
    <row r="110" spans="1:4" ht="12.75">
      <c r="A110" s="2"/>
      <c r="B110" s="1"/>
      <c r="C110">
        <v>255</v>
      </c>
      <c r="D110">
        <v>0.5</v>
      </c>
    </row>
    <row r="111" spans="1:4" ht="12.75">
      <c r="A111" s="2"/>
      <c r="B111" s="1"/>
      <c r="C111">
        <v>255</v>
      </c>
      <c r="D111">
        <v>0.5</v>
      </c>
    </row>
    <row r="112" spans="1:4" ht="12.75">
      <c r="A112" s="2"/>
      <c r="B112" s="1"/>
      <c r="C112">
        <v>255</v>
      </c>
      <c r="D112">
        <v>0.5</v>
      </c>
    </row>
    <row r="113" spans="1:4" ht="12.75">
      <c r="A113" s="2"/>
      <c r="B113" s="1"/>
      <c r="C113">
        <v>255</v>
      </c>
      <c r="D113">
        <v>0.5</v>
      </c>
    </row>
    <row r="114" spans="2:4" ht="12.75">
      <c r="B114" s="1"/>
      <c r="C114">
        <v>255</v>
      </c>
      <c r="D114">
        <v>0.5</v>
      </c>
    </row>
    <row r="115" spans="3:4" ht="12.75">
      <c r="C115">
        <v>255</v>
      </c>
      <c r="D115">
        <v>0.5</v>
      </c>
    </row>
    <row r="116" spans="3:4" ht="12.75">
      <c r="C116">
        <v>255</v>
      </c>
      <c r="D116">
        <v>0.5</v>
      </c>
    </row>
    <row r="117" spans="3:4" ht="12.75">
      <c r="C117">
        <v>255</v>
      </c>
      <c r="D117">
        <v>0.5</v>
      </c>
    </row>
    <row r="118" spans="3:4" ht="12.75">
      <c r="C118">
        <v>255</v>
      </c>
      <c r="D118">
        <v>0.5</v>
      </c>
    </row>
    <row r="119" spans="3:4" ht="12.75">
      <c r="C119">
        <v>255</v>
      </c>
      <c r="D119">
        <v>0.5</v>
      </c>
    </row>
    <row r="120" spans="3:4" ht="12.75">
      <c r="C120">
        <v>255</v>
      </c>
      <c r="D120">
        <v>0.5</v>
      </c>
    </row>
    <row r="121" spans="3:4" ht="12.75">
      <c r="C121">
        <v>255</v>
      </c>
      <c r="D121">
        <v>0.5</v>
      </c>
    </row>
    <row r="122" spans="1:4" ht="12.75">
      <c r="A122" s="2"/>
      <c r="B122" s="3"/>
      <c r="C122">
        <v>255</v>
      </c>
      <c r="D122">
        <v>0.5</v>
      </c>
    </row>
    <row r="123" spans="3:4" ht="12.75">
      <c r="C123">
        <v>255</v>
      </c>
      <c r="D123">
        <v>0.5</v>
      </c>
    </row>
    <row r="124" spans="2:4" ht="12.75">
      <c r="B124" s="3"/>
      <c r="C124">
        <v>255</v>
      </c>
      <c r="D124">
        <v>0.5</v>
      </c>
    </row>
    <row r="125" spans="3:4" ht="12.75">
      <c r="C125">
        <v>255</v>
      </c>
      <c r="D125">
        <v>0.5</v>
      </c>
    </row>
    <row r="126" spans="3:4" ht="12.75">
      <c r="C126">
        <v>255</v>
      </c>
      <c r="D126">
        <v>0.5</v>
      </c>
    </row>
    <row r="127" spans="3:4" ht="12.75">
      <c r="C127">
        <v>255</v>
      </c>
      <c r="D127">
        <v>0.5</v>
      </c>
    </row>
    <row r="128" spans="3:4" ht="12.75">
      <c r="C128">
        <v>255</v>
      </c>
      <c r="D128">
        <v>0.5</v>
      </c>
    </row>
    <row r="129" spans="3:4" ht="12.75">
      <c r="C129">
        <v>255</v>
      </c>
      <c r="D129">
        <v>0.5</v>
      </c>
    </row>
    <row r="130" spans="3:4" ht="12.75">
      <c r="C130">
        <v>255</v>
      </c>
      <c r="D130">
        <v>0.5</v>
      </c>
    </row>
    <row r="131" spans="2:4" ht="12.75">
      <c r="B131" s="1"/>
      <c r="C131">
        <v>255</v>
      </c>
      <c r="D131">
        <v>0.5</v>
      </c>
    </row>
    <row r="132" spans="3:4" ht="12.75">
      <c r="C132">
        <v>255</v>
      </c>
      <c r="D132">
        <v>0.5</v>
      </c>
    </row>
    <row r="133" spans="2:4" ht="12.75">
      <c r="B133" s="1"/>
      <c r="C133">
        <v>255</v>
      </c>
      <c r="D133">
        <v>0.5</v>
      </c>
    </row>
    <row r="134" spans="3:4" ht="12.75">
      <c r="C134">
        <v>255</v>
      </c>
      <c r="D134">
        <v>0.5</v>
      </c>
    </row>
    <row r="135" spans="3:4" ht="12.75">
      <c r="C135">
        <v>255</v>
      </c>
      <c r="D135">
        <v>0.5</v>
      </c>
    </row>
    <row r="136" spans="3:4" ht="12.75">
      <c r="C136">
        <v>255</v>
      </c>
      <c r="D136">
        <v>0.5</v>
      </c>
    </row>
    <row r="137" spans="3:4" ht="12.75">
      <c r="C137">
        <v>255</v>
      </c>
      <c r="D137">
        <v>0.5</v>
      </c>
    </row>
    <row r="138" spans="3:4" ht="12.75">
      <c r="C138">
        <v>255</v>
      </c>
      <c r="D138">
        <v>0.5</v>
      </c>
    </row>
    <row r="139" spans="3:4" ht="12.75">
      <c r="C139">
        <v>255</v>
      </c>
      <c r="D139">
        <v>0.5</v>
      </c>
    </row>
    <row r="140" spans="3:4" ht="12.75">
      <c r="C140">
        <v>255</v>
      </c>
      <c r="D140">
        <v>0.5</v>
      </c>
    </row>
    <row r="141" spans="3:4" ht="12.75">
      <c r="C141">
        <v>255</v>
      </c>
      <c r="D141">
        <v>0.5</v>
      </c>
    </row>
    <row r="142" spans="3:4" ht="12.75">
      <c r="C142">
        <v>255</v>
      </c>
      <c r="D142">
        <v>0.5</v>
      </c>
    </row>
    <row r="143" spans="3:4" ht="12.75">
      <c r="C143">
        <v>255</v>
      </c>
      <c r="D143">
        <v>0.5</v>
      </c>
    </row>
    <row r="144" spans="3:4" ht="12.75">
      <c r="C144">
        <v>255</v>
      </c>
      <c r="D144">
        <v>0.5</v>
      </c>
    </row>
    <row r="145" spans="3:4" ht="12.75">
      <c r="C145">
        <v>255</v>
      </c>
      <c r="D145">
        <v>0.5</v>
      </c>
    </row>
    <row r="146" ht="12.75">
      <c r="D146">
        <v>0.5</v>
      </c>
    </row>
    <row r="147" ht="12.75">
      <c r="D147">
        <v>0.5</v>
      </c>
    </row>
    <row r="148" ht="12.75">
      <c r="D148">
        <v>0.5</v>
      </c>
    </row>
    <row r="149" ht="12.75">
      <c r="D149">
        <v>0.5</v>
      </c>
    </row>
    <row r="150" ht="12.75">
      <c r="D150">
        <v>0.5</v>
      </c>
    </row>
    <row r="151" ht="12.75">
      <c r="D151">
        <v>0.5</v>
      </c>
    </row>
    <row r="152" ht="12.75">
      <c r="D152">
        <v>0.5</v>
      </c>
    </row>
    <row r="153" ht="12.75">
      <c r="D153">
        <v>0.5</v>
      </c>
    </row>
    <row r="154" ht="12.75">
      <c r="D154">
        <v>0.5</v>
      </c>
    </row>
    <row r="155" ht="12.75">
      <c r="D155">
        <v>0.5</v>
      </c>
    </row>
    <row r="156" ht="12.75">
      <c r="D156">
        <v>0.5</v>
      </c>
    </row>
    <row r="157" ht="12.75">
      <c r="D157">
        <v>0.5</v>
      </c>
    </row>
    <row r="158" ht="12.75">
      <c r="D158">
        <v>0.5</v>
      </c>
    </row>
    <row r="159" ht="12.75">
      <c r="D159">
        <v>0.5</v>
      </c>
    </row>
    <row r="160" ht="12.75">
      <c r="D160">
        <v>0.5</v>
      </c>
    </row>
    <row r="161" ht="12.75">
      <c r="D161">
        <v>0.5</v>
      </c>
    </row>
    <row r="162" ht="12.75">
      <c r="D162">
        <v>0.5</v>
      </c>
    </row>
    <row r="163" ht="12.75">
      <c r="D163">
        <v>0.5</v>
      </c>
    </row>
    <row r="164" ht="12.75">
      <c r="D164">
        <v>0.5</v>
      </c>
    </row>
    <row r="165" ht="12.75">
      <c r="D165">
        <v>0.5</v>
      </c>
    </row>
    <row r="166" ht="12.75">
      <c r="D166">
        <v>0.5</v>
      </c>
    </row>
    <row r="167" ht="12.75">
      <c r="D167">
        <v>0.5</v>
      </c>
    </row>
    <row r="168" ht="12.75">
      <c r="D168">
        <v>0.5</v>
      </c>
    </row>
    <row r="169" ht="12.75">
      <c r="D169">
        <v>0.5</v>
      </c>
    </row>
    <row r="170" ht="12.75">
      <c r="D170">
        <v>0.5</v>
      </c>
    </row>
    <row r="171" ht="12.75">
      <c r="D171">
        <v>0.5</v>
      </c>
    </row>
    <row r="172" ht="12.75">
      <c r="D172">
        <v>0.5</v>
      </c>
    </row>
    <row r="173" ht="12.75">
      <c r="D173">
        <v>0.5</v>
      </c>
    </row>
    <row r="174" ht="12.75">
      <c r="D174">
        <v>0.5</v>
      </c>
    </row>
    <row r="175" ht="12.75">
      <c r="D175">
        <v>0.5</v>
      </c>
    </row>
    <row r="176" ht="12.75">
      <c r="D176">
        <v>0.5</v>
      </c>
    </row>
    <row r="177" ht="12.75">
      <c r="D177">
        <v>0.5</v>
      </c>
    </row>
    <row r="178" ht="12.75">
      <c r="D178">
        <v>0.5</v>
      </c>
    </row>
    <row r="179" ht="12.75">
      <c r="D179">
        <v>0.5</v>
      </c>
    </row>
    <row r="180" ht="12.75">
      <c r="D180">
        <v>0.5</v>
      </c>
    </row>
    <row r="181" ht="12.75">
      <c r="D181">
        <v>0.5</v>
      </c>
    </row>
    <row r="182" ht="12.75">
      <c r="D182">
        <v>0.5</v>
      </c>
    </row>
    <row r="183" ht="12.75">
      <c r="D183">
        <v>0.5</v>
      </c>
    </row>
    <row r="184" ht="12.75">
      <c r="D184">
        <v>0.5</v>
      </c>
    </row>
    <row r="185" ht="12.75">
      <c r="D185">
        <v>0.5</v>
      </c>
    </row>
    <row r="186" ht="12.75">
      <c r="D186">
        <v>0.5</v>
      </c>
    </row>
    <row r="187" ht="12.75">
      <c r="D187">
        <v>0.5</v>
      </c>
    </row>
    <row r="188" ht="12.75">
      <c r="D188">
        <v>0.5</v>
      </c>
    </row>
    <row r="189" ht="12.75">
      <c r="D189">
        <v>0.5</v>
      </c>
    </row>
    <row r="190" ht="12.75">
      <c r="D190">
        <v>0.5</v>
      </c>
    </row>
    <row r="191" ht="12.75">
      <c r="D191">
        <v>0.5</v>
      </c>
    </row>
    <row r="192" ht="12.75">
      <c r="D192">
        <v>0.5</v>
      </c>
    </row>
    <row r="193" ht="12.75">
      <c r="D193">
        <v>0.5</v>
      </c>
    </row>
    <row r="194" ht="12.75">
      <c r="D194">
        <v>0.5</v>
      </c>
    </row>
    <row r="195" ht="12.75">
      <c r="D195">
        <v>0.5</v>
      </c>
    </row>
    <row r="196" ht="12.75">
      <c r="D196">
        <v>0.5</v>
      </c>
    </row>
    <row r="197" ht="12.75">
      <c r="D197">
        <v>0.5</v>
      </c>
    </row>
    <row r="198" ht="12.75">
      <c r="D198">
        <v>0.5</v>
      </c>
    </row>
    <row r="199" ht="12.75">
      <c r="D199">
        <v>0.5</v>
      </c>
    </row>
    <row r="200" ht="12.75">
      <c r="D200">
        <v>0.5</v>
      </c>
    </row>
    <row r="201" ht="12.75">
      <c r="D201">
        <v>0.5</v>
      </c>
    </row>
    <row r="202" ht="12.75">
      <c r="D202">
        <v>0.5</v>
      </c>
    </row>
    <row r="203" ht="12.75">
      <c r="D203">
        <v>0.5</v>
      </c>
    </row>
    <row r="204" ht="12.75">
      <c r="D204">
        <v>0.5</v>
      </c>
    </row>
    <row r="205" ht="12.75">
      <c r="D205">
        <v>0.5</v>
      </c>
    </row>
    <row r="206" ht="12.75">
      <c r="D206">
        <v>0.5</v>
      </c>
    </row>
    <row r="207" ht="12.75">
      <c r="D207">
        <v>0.5</v>
      </c>
    </row>
    <row r="208" ht="12.75">
      <c r="D208">
        <v>0.5</v>
      </c>
    </row>
    <row r="209" ht="12.75">
      <c r="D209">
        <v>0.5</v>
      </c>
    </row>
    <row r="210" ht="12.75">
      <c r="D210">
        <v>0.5</v>
      </c>
    </row>
    <row r="211" ht="12.75">
      <c r="D211">
        <v>0.5</v>
      </c>
    </row>
    <row r="212" ht="12.75">
      <c r="D212">
        <v>0.5</v>
      </c>
    </row>
    <row r="213" ht="12.75">
      <c r="D213">
        <v>0.5</v>
      </c>
    </row>
    <row r="214" ht="12.75">
      <c r="D214">
        <v>0.5</v>
      </c>
    </row>
    <row r="215" ht="12.75">
      <c r="D215">
        <v>0.5</v>
      </c>
    </row>
    <row r="216" ht="12.75">
      <c r="D216">
        <v>0.5</v>
      </c>
    </row>
    <row r="217" ht="12.75">
      <c r="D217">
        <v>0.5</v>
      </c>
    </row>
    <row r="218" ht="12.75">
      <c r="D218">
        <v>0.5</v>
      </c>
    </row>
    <row r="219" ht="12.75">
      <c r="D219">
        <v>0.5</v>
      </c>
    </row>
    <row r="220" ht="12.75">
      <c r="D220">
        <v>0.5</v>
      </c>
    </row>
    <row r="221" ht="12.75">
      <c r="D221">
        <v>0.5</v>
      </c>
    </row>
    <row r="222" ht="12.75">
      <c r="D222">
        <v>0.5</v>
      </c>
    </row>
    <row r="223" ht="12.75">
      <c r="D223">
        <v>0.5</v>
      </c>
    </row>
    <row r="224" ht="12.75">
      <c r="D224">
        <v>0.5</v>
      </c>
    </row>
    <row r="225" ht="12.75">
      <c r="D225">
        <v>0.5</v>
      </c>
    </row>
    <row r="226" ht="12.75">
      <c r="D226">
        <v>0.5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5"/>
  <sheetViews>
    <sheetView tabSelected="1" workbookViewId="0" topLeftCell="A1">
      <selection activeCell="O7" sqref="O7"/>
    </sheetView>
  </sheetViews>
  <sheetFormatPr defaultColWidth="9.140625" defaultRowHeight="12.75"/>
  <cols>
    <col min="1" max="1" width="24.00390625" style="0" customWidth="1"/>
    <col min="2" max="2" width="30.00390625" style="5" customWidth="1"/>
  </cols>
  <sheetData>
    <row r="1" spans="1:12" ht="12.75">
      <c r="A1" t="s">
        <v>0</v>
      </c>
      <c r="B1" s="4" t="s">
        <v>1</v>
      </c>
      <c r="C1" t="s">
        <v>2</v>
      </c>
      <c r="D1" t="s">
        <v>4</v>
      </c>
      <c r="E1" t="s">
        <v>3</v>
      </c>
      <c r="F1" t="s">
        <v>90</v>
      </c>
      <c r="G1" t="s">
        <v>91</v>
      </c>
      <c r="H1" t="s">
        <v>92</v>
      </c>
      <c r="I1" t="s">
        <v>91</v>
      </c>
      <c r="J1" t="s">
        <v>93</v>
      </c>
      <c r="K1" t="s">
        <v>94</v>
      </c>
      <c r="L1" t="s">
        <v>95</v>
      </c>
    </row>
    <row r="2" spans="1:10" ht="12.75">
      <c r="A2" s="2" t="s">
        <v>89</v>
      </c>
      <c r="B2" s="3" t="s">
        <v>55</v>
      </c>
      <c r="C2">
        <v>255</v>
      </c>
      <c r="D2">
        <v>0.5</v>
      </c>
      <c r="E2">
        <f aca="true" t="shared" si="0" ref="E2:E65">C2*D2</f>
        <v>127.5</v>
      </c>
      <c r="F2" s="6">
        <f>E2+E2*15/100</f>
        <v>146.625</v>
      </c>
      <c r="G2" s="6">
        <f>SUM(F2)</f>
        <v>146.625</v>
      </c>
      <c r="H2">
        <f>16*D2</f>
        <v>8</v>
      </c>
      <c r="I2">
        <f>SUM(H2)</f>
        <v>8</v>
      </c>
      <c r="J2" s="7">
        <f aca="true" t="shared" si="1" ref="J2:J7">G2+I2</f>
        <v>154.625</v>
      </c>
    </row>
    <row r="3" spans="1:10" ht="12.75">
      <c r="A3" s="2" t="s">
        <v>89</v>
      </c>
      <c r="B3" s="3" t="s">
        <v>63</v>
      </c>
      <c r="C3">
        <v>255</v>
      </c>
      <c r="D3">
        <v>0.5</v>
      </c>
      <c r="E3">
        <f t="shared" si="0"/>
        <v>127.5</v>
      </c>
      <c r="F3" s="6">
        <f>E3+E3*15/100</f>
        <v>146.625</v>
      </c>
      <c r="G3" s="6">
        <f>SUM(F3)</f>
        <v>146.625</v>
      </c>
      <c r="H3">
        <f>16*D3</f>
        <v>8</v>
      </c>
      <c r="I3">
        <f>SUM(H3)</f>
        <v>8</v>
      </c>
      <c r="J3" s="7">
        <f t="shared" si="1"/>
        <v>154.625</v>
      </c>
    </row>
    <row r="4" spans="1:10" ht="12.75">
      <c r="A4" s="2" t="s">
        <v>89</v>
      </c>
      <c r="B4" s="3" t="s">
        <v>5</v>
      </c>
      <c r="C4">
        <v>435.36</v>
      </c>
      <c r="D4">
        <v>1</v>
      </c>
      <c r="E4">
        <f t="shared" si="0"/>
        <v>435.36</v>
      </c>
      <c r="F4" s="6">
        <f>E4+E4*15/100</f>
        <v>500.664</v>
      </c>
      <c r="G4" s="6">
        <f>SUM(F4)</f>
        <v>500.664</v>
      </c>
      <c r="H4">
        <f>24*D4</f>
        <v>24</v>
      </c>
      <c r="I4">
        <f>SUM(H4)</f>
        <v>24</v>
      </c>
      <c r="J4" s="7">
        <f t="shared" si="1"/>
        <v>524.664</v>
      </c>
    </row>
    <row r="5" spans="1:10" ht="12.75">
      <c r="A5" s="2" t="s">
        <v>89</v>
      </c>
      <c r="B5" s="3" t="s">
        <v>63</v>
      </c>
      <c r="C5">
        <v>255</v>
      </c>
      <c r="D5">
        <v>0.5</v>
      </c>
      <c r="E5">
        <f t="shared" si="0"/>
        <v>127.5</v>
      </c>
      <c r="F5" s="6">
        <f>E5+E5*15/100</f>
        <v>146.625</v>
      </c>
      <c r="G5" s="6">
        <f>SUM(F5)</f>
        <v>146.625</v>
      </c>
      <c r="H5">
        <f>16*D5</f>
        <v>8</v>
      </c>
      <c r="I5">
        <f>SUM(H5)</f>
        <v>8</v>
      </c>
      <c r="J5" s="7">
        <f t="shared" si="1"/>
        <v>154.625</v>
      </c>
    </row>
    <row r="6" spans="1:10" ht="12.75">
      <c r="A6" s="2" t="s">
        <v>89</v>
      </c>
      <c r="B6" s="3" t="s">
        <v>71</v>
      </c>
      <c r="C6">
        <v>255</v>
      </c>
      <c r="D6">
        <v>0.5</v>
      </c>
      <c r="E6">
        <f t="shared" si="0"/>
        <v>127.5</v>
      </c>
      <c r="F6" s="6">
        <f>E6+E6*15/100</f>
        <v>146.625</v>
      </c>
      <c r="G6" s="6">
        <f>SUM(F6)</f>
        <v>146.625</v>
      </c>
      <c r="H6">
        <f>16*D6</f>
        <v>8</v>
      </c>
      <c r="I6">
        <f>SUM(H6)</f>
        <v>8</v>
      </c>
      <c r="J6" s="7">
        <f t="shared" si="1"/>
        <v>154.625</v>
      </c>
    </row>
    <row r="7" spans="1:10" ht="12.75">
      <c r="A7" s="2"/>
      <c r="B7" s="3"/>
      <c r="E7">
        <f t="shared" si="0"/>
        <v>0</v>
      </c>
      <c r="J7" s="7"/>
    </row>
    <row r="8" spans="1:10" ht="12.75">
      <c r="A8" s="2" t="s">
        <v>12</v>
      </c>
      <c r="B8" s="3" t="s">
        <v>5</v>
      </c>
      <c r="C8">
        <v>435.36</v>
      </c>
      <c r="D8">
        <v>4</v>
      </c>
      <c r="E8">
        <f t="shared" si="0"/>
        <v>1741.44</v>
      </c>
      <c r="F8" s="6">
        <f>E8+E8*15/100</f>
        <v>2002.656</v>
      </c>
      <c r="G8" s="6">
        <f>SUM(F8)</f>
        <v>2002.656</v>
      </c>
      <c r="H8">
        <f>24*D8</f>
        <v>96</v>
      </c>
      <c r="I8">
        <f>SUM(H8)</f>
        <v>96</v>
      </c>
      <c r="J8" s="7">
        <f>G8+I8</f>
        <v>2098.656</v>
      </c>
    </row>
    <row r="9" spans="1:5" ht="12.75">
      <c r="A9" s="2"/>
      <c r="B9" s="3"/>
      <c r="E9">
        <f t="shared" si="0"/>
        <v>0</v>
      </c>
    </row>
    <row r="10" spans="1:8" ht="12.75">
      <c r="A10" s="2" t="s">
        <v>31</v>
      </c>
      <c r="B10" s="3" t="s">
        <v>33</v>
      </c>
      <c r="C10">
        <v>255</v>
      </c>
      <c r="D10">
        <v>0.5</v>
      </c>
      <c r="E10">
        <f t="shared" si="0"/>
        <v>127.5</v>
      </c>
      <c r="F10" s="6">
        <f>E10+E10*15/100</f>
        <v>146.625</v>
      </c>
      <c r="H10">
        <f>16*D10</f>
        <v>8</v>
      </c>
    </row>
    <row r="11" spans="1:8" ht="12.75">
      <c r="A11" s="2" t="s">
        <v>69</v>
      </c>
      <c r="B11" s="3" t="s">
        <v>71</v>
      </c>
      <c r="C11">
        <v>255</v>
      </c>
      <c r="D11">
        <v>1</v>
      </c>
      <c r="E11">
        <f t="shared" si="0"/>
        <v>255</v>
      </c>
      <c r="F11" s="6">
        <f>E11+E11*15/100</f>
        <v>293.25</v>
      </c>
      <c r="H11">
        <f>16*D11</f>
        <v>16</v>
      </c>
    </row>
    <row r="12" spans="1:10" ht="12.75">
      <c r="A12" s="2" t="s">
        <v>51</v>
      </c>
      <c r="B12" s="3" t="s">
        <v>52</v>
      </c>
      <c r="C12">
        <v>255</v>
      </c>
      <c r="D12">
        <v>2.5</v>
      </c>
      <c r="E12">
        <f t="shared" si="0"/>
        <v>637.5</v>
      </c>
      <c r="F12" s="6">
        <f>E12+E12*15/100</f>
        <v>733.125</v>
      </c>
      <c r="G12" s="6">
        <f>SUM(F10:F12)</f>
        <v>1173</v>
      </c>
      <c r="H12">
        <f>16*D12</f>
        <v>40</v>
      </c>
      <c r="I12">
        <f>SUM(H10:H12)</f>
        <v>64</v>
      </c>
      <c r="J12" s="7">
        <f>G12+I12</f>
        <v>1237</v>
      </c>
    </row>
    <row r="13" spans="1:5" ht="12.75">
      <c r="A13" s="2"/>
      <c r="B13" s="3"/>
      <c r="E13">
        <f t="shared" si="0"/>
        <v>0</v>
      </c>
    </row>
    <row r="14" spans="1:8" ht="12.75">
      <c r="A14" s="2" t="s">
        <v>74</v>
      </c>
      <c r="B14" s="3" t="s">
        <v>81</v>
      </c>
      <c r="C14">
        <v>255</v>
      </c>
      <c r="D14">
        <v>0.5</v>
      </c>
      <c r="E14">
        <f t="shared" si="0"/>
        <v>127.5</v>
      </c>
      <c r="F14" s="6">
        <f>E14+E14*15/100</f>
        <v>146.625</v>
      </c>
      <c r="H14">
        <f>16*D14</f>
        <v>8</v>
      </c>
    </row>
    <row r="15" spans="1:10" ht="12.75">
      <c r="A15" s="2" t="s">
        <v>56</v>
      </c>
      <c r="B15" s="3" t="s">
        <v>60</v>
      </c>
      <c r="C15">
        <v>255</v>
      </c>
      <c r="D15">
        <v>0.5</v>
      </c>
      <c r="E15">
        <f t="shared" si="0"/>
        <v>127.5</v>
      </c>
      <c r="F15" s="6">
        <f>E15+E15*15/100</f>
        <v>146.625</v>
      </c>
      <c r="G15" s="6">
        <f>SUM(F14:F15)</f>
        <v>293.25</v>
      </c>
      <c r="H15">
        <f>16*D15</f>
        <v>8</v>
      </c>
      <c r="I15">
        <f>SUM(H14:H15)</f>
        <v>16</v>
      </c>
      <c r="J15" s="7">
        <f>G15+I15</f>
        <v>309.25</v>
      </c>
    </row>
    <row r="16" spans="1:5" ht="12.75">
      <c r="A16" s="2"/>
      <c r="B16" s="3"/>
      <c r="E16">
        <f t="shared" si="0"/>
        <v>0</v>
      </c>
    </row>
    <row r="17" spans="1:8" ht="12.75">
      <c r="A17" s="2" t="s">
        <v>27</v>
      </c>
      <c r="B17" s="3" t="s">
        <v>28</v>
      </c>
      <c r="C17">
        <v>292.32</v>
      </c>
      <c r="D17">
        <v>0.5</v>
      </c>
      <c r="E17">
        <f t="shared" si="0"/>
        <v>146.16</v>
      </c>
      <c r="F17" s="6">
        <f>E17+E17*15/100</f>
        <v>168.084</v>
      </c>
      <c r="H17">
        <f>16*D17</f>
        <v>8</v>
      </c>
    </row>
    <row r="18" spans="1:8" ht="12.75">
      <c r="A18" s="2" t="s">
        <v>37</v>
      </c>
      <c r="B18" s="3" t="s">
        <v>42</v>
      </c>
      <c r="C18">
        <v>255</v>
      </c>
      <c r="D18">
        <v>0.5</v>
      </c>
      <c r="E18">
        <f t="shared" si="0"/>
        <v>127.5</v>
      </c>
      <c r="F18" s="6">
        <f>E18+E18*15/100</f>
        <v>146.625</v>
      </c>
      <c r="H18">
        <f>16*D18</f>
        <v>8</v>
      </c>
    </row>
    <row r="19" spans="1:8" ht="12.75">
      <c r="A19" s="2" t="s">
        <v>37</v>
      </c>
      <c r="B19" s="3" t="s">
        <v>55</v>
      </c>
      <c r="C19">
        <v>255</v>
      </c>
      <c r="D19">
        <v>0.5</v>
      </c>
      <c r="E19">
        <f t="shared" si="0"/>
        <v>127.5</v>
      </c>
      <c r="F19" s="6">
        <f>E19+E19*15/100</f>
        <v>146.625</v>
      </c>
      <c r="H19">
        <f>16*D19</f>
        <v>8</v>
      </c>
    </row>
    <row r="20" spans="1:8" ht="12.75">
      <c r="A20" s="2" t="s">
        <v>37</v>
      </c>
      <c r="B20" s="3" t="s">
        <v>63</v>
      </c>
      <c r="C20">
        <v>255</v>
      </c>
      <c r="D20">
        <v>0.5</v>
      </c>
      <c r="E20">
        <f t="shared" si="0"/>
        <v>127.5</v>
      </c>
      <c r="F20" s="6">
        <f>E20+E20*15/100</f>
        <v>146.625</v>
      </c>
      <c r="H20">
        <f>16*D20</f>
        <v>8</v>
      </c>
    </row>
    <row r="21" spans="1:10" ht="12.75">
      <c r="A21" s="2" t="s">
        <v>37</v>
      </c>
      <c r="B21" s="3" t="s">
        <v>71</v>
      </c>
      <c r="C21">
        <v>255</v>
      </c>
      <c r="D21">
        <v>0.5</v>
      </c>
      <c r="E21">
        <f t="shared" si="0"/>
        <v>127.5</v>
      </c>
      <c r="F21" s="6">
        <f>E21+E21*15/100</f>
        <v>146.625</v>
      </c>
      <c r="G21" s="6">
        <f>SUM(F17:F21)</f>
        <v>754.5840000000001</v>
      </c>
      <c r="H21">
        <f>16*D21</f>
        <v>8</v>
      </c>
      <c r="I21">
        <f>SUM(H17:H21)</f>
        <v>40</v>
      </c>
      <c r="J21" s="7">
        <f>G21+I21</f>
        <v>794.5840000000001</v>
      </c>
    </row>
    <row r="22" spans="1:5" ht="12.75">
      <c r="A22" s="2"/>
      <c r="B22" s="3"/>
      <c r="E22">
        <f t="shared" si="0"/>
        <v>0</v>
      </c>
    </row>
    <row r="23" spans="1:10" ht="12.75">
      <c r="A23" s="2" t="s">
        <v>38</v>
      </c>
      <c r="B23" s="3" t="s">
        <v>42</v>
      </c>
      <c r="C23">
        <v>255</v>
      </c>
      <c r="D23">
        <v>0.5</v>
      </c>
      <c r="E23">
        <f t="shared" si="0"/>
        <v>127.5</v>
      </c>
      <c r="F23" s="6">
        <f>E23+E23*15/100</f>
        <v>146.625</v>
      </c>
      <c r="G23" s="6">
        <f>SUM(F23)</f>
        <v>146.625</v>
      </c>
      <c r="H23">
        <f>16*D23</f>
        <v>8</v>
      </c>
      <c r="I23">
        <f>SUM(H23)</f>
        <v>8</v>
      </c>
      <c r="J23" s="7">
        <f>G23+I23</f>
        <v>154.625</v>
      </c>
    </row>
    <row r="24" spans="1:5" ht="12.75">
      <c r="A24" s="2"/>
      <c r="B24" s="3"/>
      <c r="E24">
        <f t="shared" si="0"/>
        <v>0</v>
      </c>
    </row>
    <row r="25" spans="1:8" ht="12.75">
      <c r="A25" s="2" t="s">
        <v>41</v>
      </c>
      <c r="B25" s="3" t="s">
        <v>42</v>
      </c>
      <c r="C25">
        <v>255</v>
      </c>
      <c r="D25">
        <v>0.5</v>
      </c>
      <c r="E25">
        <f t="shared" si="0"/>
        <v>127.5</v>
      </c>
      <c r="F25" s="6">
        <f>E25+E25*15/100</f>
        <v>146.625</v>
      </c>
      <c r="H25">
        <f>16*D25</f>
        <v>8</v>
      </c>
    </row>
    <row r="26" spans="1:8" ht="12.75">
      <c r="A26" s="2" t="s">
        <v>57</v>
      </c>
      <c r="B26" s="3" t="s">
        <v>60</v>
      </c>
      <c r="C26">
        <v>255</v>
      </c>
      <c r="D26">
        <v>0.5</v>
      </c>
      <c r="E26">
        <f t="shared" si="0"/>
        <v>127.5</v>
      </c>
      <c r="F26" s="6">
        <f>E26+E26*15/100</f>
        <v>146.625</v>
      </c>
      <c r="H26">
        <f>16*D26</f>
        <v>8</v>
      </c>
    </row>
    <row r="27" spans="1:8" ht="12.75">
      <c r="A27" s="2" t="s">
        <v>44</v>
      </c>
      <c r="B27" s="3" t="s">
        <v>46</v>
      </c>
      <c r="C27">
        <v>373.17</v>
      </c>
      <c r="D27">
        <v>0.5</v>
      </c>
      <c r="E27">
        <f t="shared" si="0"/>
        <v>186.585</v>
      </c>
      <c r="F27" s="6">
        <f>E27+E27*15/100</f>
        <v>214.57275</v>
      </c>
      <c r="H27">
        <f>16*D27</f>
        <v>8</v>
      </c>
    </row>
    <row r="28" spans="1:10" ht="12.75">
      <c r="A28" s="2" t="s">
        <v>80</v>
      </c>
      <c r="B28" s="3" t="s">
        <v>81</v>
      </c>
      <c r="C28">
        <v>255</v>
      </c>
      <c r="D28">
        <v>0.5</v>
      </c>
      <c r="E28">
        <f t="shared" si="0"/>
        <v>127.5</v>
      </c>
      <c r="F28" s="6">
        <f>E28+E28*15/100</f>
        <v>146.625</v>
      </c>
      <c r="G28" s="6">
        <f>SUM(F25:F28)</f>
        <v>654.44775</v>
      </c>
      <c r="H28">
        <f>16*D28</f>
        <v>8</v>
      </c>
      <c r="I28">
        <f>SUM(H25:H28)</f>
        <v>32</v>
      </c>
      <c r="J28" s="7">
        <f>G28+I28</f>
        <v>686.44775</v>
      </c>
    </row>
    <row r="29" spans="1:5" ht="12.75">
      <c r="A29" s="2"/>
      <c r="B29" s="3"/>
      <c r="E29">
        <f t="shared" si="0"/>
        <v>0</v>
      </c>
    </row>
    <row r="30" spans="1:10" ht="12.75">
      <c r="A30" s="2" t="s">
        <v>14</v>
      </c>
      <c r="B30" s="3" t="s">
        <v>5</v>
      </c>
      <c r="C30">
        <v>435.36</v>
      </c>
      <c r="D30">
        <v>1</v>
      </c>
      <c r="E30">
        <f t="shared" si="0"/>
        <v>435.36</v>
      </c>
      <c r="F30" s="6">
        <f>E30+E30*15/100</f>
        <v>500.664</v>
      </c>
      <c r="G30" s="6">
        <f>SUM(F30)</f>
        <v>500.664</v>
      </c>
      <c r="H30">
        <f>24*D30</f>
        <v>24</v>
      </c>
      <c r="I30">
        <f>SUM(H30)</f>
        <v>24</v>
      </c>
      <c r="J30" s="7">
        <f>G30+I30</f>
        <v>524.664</v>
      </c>
    </row>
    <row r="31" spans="1:5" ht="12.75">
      <c r="A31" s="2"/>
      <c r="B31" s="3"/>
      <c r="E31">
        <f t="shared" si="0"/>
        <v>0</v>
      </c>
    </row>
    <row r="32" spans="1:8" ht="12.75">
      <c r="A32" s="2" t="s">
        <v>26</v>
      </c>
      <c r="B32" s="3" t="s">
        <v>28</v>
      </c>
      <c r="C32">
        <v>292.32</v>
      </c>
      <c r="D32">
        <v>0.5</v>
      </c>
      <c r="E32">
        <f t="shared" si="0"/>
        <v>146.16</v>
      </c>
      <c r="F32" s="6">
        <f>E32+E32*15/100</f>
        <v>168.084</v>
      </c>
      <c r="H32">
        <f>16*D32</f>
        <v>8</v>
      </c>
    </row>
    <row r="33" spans="1:8" ht="12.75">
      <c r="A33" s="2" t="s">
        <v>32</v>
      </c>
      <c r="B33" s="3" t="s">
        <v>33</v>
      </c>
      <c r="C33">
        <v>255</v>
      </c>
      <c r="D33">
        <v>0.5</v>
      </c>
      <c r="E33">
        <f t="shared" si="0"/>
        <v>127.5</v>
      </c>
      <c r="F33" s="6">
        <f>E33+E33*15/100</f>
        <v>146.625</v>
      </c>
      <c r="H33">
        <f>16*D33</f>
        <v>8</v>
      </c>
    </row>
    <row r="34" spans="1:8" ht="12.75">
      <c r="A34" s="2" t="s">
        <v>70</v>
      </c>
      <c r="B34" s="3" t="s">
        <v>71</v>
      </c>
      <c r="C34">
        <v>255</v>
      </c>
      <c r="D34">
        <v>0.5</v>
      </c>
      <c r="E34">
        <f t="shared" si="0"/>
        <v>127.5</v>
      </c>
      <c r="F34" s="6">
        <f>E34+E34*15/100</f>
        <v>146.625</v>
      </c>
      <c r="H34">
        <f>16*D34</f>
        <v>8</v>
      </c>
    </row>
    <row r="35" spans="1:10" ht="12.75">
      <c r="A35" s="2" t="s">
        <v>85</v>
      </c>
      <c r="B35" s="3" t="s">
        <v>88</v>
      </c>
      <c r="C35">
        <v>292.32</v>
      </c>
      <c r="D35">
        <v>0.5</v>
      </c>
      <c r="E35">
        <f t="shared" si="0"/>
        <v>146.16</v>
      </c>
      <c r="F35" s="6">
        <f>E35+E35*15/100</f>
        <v>168.084</v>
      </c>
      <c r="G35" s="6">
        <f>SUM(F32:F35)</f>
        <v>629.418</v>
      </c>
      <c r="H35">
        <f>16*D35</f>
        <v>8</v>
      </c>
      <c r="I35">
        <f>SUM(H32:H35)</f>
        <v>32</v>
      </c>
      <c r="J35" s="7">
        <f>G35+I35</f>
        <v>661.418</v>
      </c>
    </row>
    <row r="36" spans="1:5" ht="12.75">
      <c r="A36" s="2"/>
      <c r="B36" s="3"/>
      <c r="E36">
        <f t="shared" si="0"/>
        <v>0</v>
      </c>
    </row>
    <row r="37" spans="1:8" ht="12.75">
      <c r="A37" s="2" t="s">
        <v>40</v>
      </c>
      <c r="B37" s="3" t="s">
        <v>42</v>
      </c>
      <c r="C37">
        <v>255</v>
      </c>
      <c r="D37">
        <v>0.5</v>
      </c>
      <c r="E37">
        <f t="shared" si="0"/>
        <v>127.5</v>
      </c>
      <c r="F37" s="6">
        <f aca="true" t="shared" si="2" ref="F37:F42">E37+E37*15/100</f>
        <v>146.625</v>
      </c>
      <c r="H37">
        <f aca="true" t="shared" si="3" ref="H37:H42">16*D37</f>
        <v>8</v>
      </c>
    </row>
    <row r="38" spans="1:8" ht="12.75">
      <c r="A38" s="2" t="s">
        <v>40</v>
      </c>
      <c r="B38" s="3" t="s">
        <v>60</v>
      </c>
      <c r="C38">
        <v>255</v>
      </c>
      <c r="D38">
        <v>0.5</v>
      </c>
      <c r="E38">
        <f t="shared" si="0"/>
        <v>127.5</v>
      </c>
      <c r="F38" s="6">
        <f t="shared" si="2"/>
        <v>146.625</v>
      </c>
      <c r="H38">
        <f t="shared" si="3"/>
        <v>8</v>
      </c>
    </row>
    <row r="39" spans="1:8" ht="12.75">
      <c r="A39" s="2" t="s">
        <v>23</v>
      </c>
      <c r="B39" s="3" t="s">
        <v>28</v>
      </c>
      <c r="C39">
        <v>292.32</v>
      </c>
      <c r="D39">
        <v>0.5</v>
      </c>
      <c r="E39">
        <f t="shared" si="0"/>
        <v>146.16</v>
      </c>
      <c r="F39" s="6">
        <f t="shared" si="2"/>
        <v>168.084</v>
      </c>
      <c r="H39">
        <f t="shared" si="3"/>
        <v>8</v>
      </c>
    </row>
    <row r="40" spans="1:8" ht="12.75">
      <c r="A40" s="2" t="s">
        <v>23</v>
      </c>
      <c r="B40" s="3" t="s">
        <v>88</v>
      </c>
      <c r="C40">
        <v>292.32</v>
      </c>
      <c r="D40">
        <v>0.5</v>
      </c>
      <c r="E40">
        <f t="shared" si="0"/>
        <v>146.16</v>
      </c>
      <c r="F40" s="6">
        <f t="shared" si="2"/>
        <v>168.084</v>
      </c>
      <c r="H40">
        <f t="shared" si="3"/>
        <v>8</v>
      </c>
    </row>
    <row r="41" spans="1:8" ht="12.75">
      <c r="A41" s="2" t="s">
        <v>76</v>
      </c>
      <c r="B41" s="3" t="s">
        <v>81</v>
      </c>
      <c r="C41">
        <v>255</v>
      </c>
      <c r="D41">
        <v>0.5</v>
      </c>
      <c r="E41">
        <f t="shared" si="0"/>
        <v>127.5</v>
      </c>
      <c r="F41" s="6">
        <f t="shared" si="2"/>
        <v>146.625</v>
      </c>
      <c r="H41">
        <f t="shared" si="3"/>
        <v>8</v>
      </c>
    </row>
    <row r="42" spans="1:10" ht="12.75">
      <c r="A42" s="2" t="s">
        <v>11</v>
      </c>
      <c r="B42" s="3" t="s">
        <v>17</v>
      </c>
      <c r="C42">
        <v>468</v>
      </c>
      <c r="D42">
        <v>4</v>
      </c>
      <c r="E42">
        <f t="shared" si="0"/>
        <v>1872</v>
      </c>
      <c r="F42" s="6">
        <f t="shared" si="2"/>
        <v>2152.8</v>
      </c>
      <c r="G42" s="6">
        <f>SUM(F37:F42)</f>
        <v>2928.8430000000003</v>
      </c>
      <c r="H42">
        <f>24*D42</f>
        <v>96</v>
      </c>
      <c r="I42">
        <f>SUM(H37:H42)</f>
        <v>136</v>
      </c>
      <c r="J42" s="7">
        <f>G42+I42</f>
        <v>3064.8430000000003</v>
      </c>
    </row>
    <row r="43" spans="1:5" ht="12.75">
      <c r="A43" s="2"/>
      <c r="B43" s="3"/>
      <c r="E43">
        <f t="shared" si="0"/>
        <v>0</v>
      </c>
    </row>
    <row r="44" spans="1:8" ht="12.75">
      <c r="A44" s="2" t="s">
        <v>67</v>
      </c>
      <c r="B44" s="3" t="s">
        <v>68</v>
      </c>
      <c r="C44">
        <v>255</v>
      </c>
      <c r="D44">
        <v>0.5</v>
      </c>
      <c r="E44">
        <f t="shared" si="0"/>
        <v>127.5</v>
      </c>
      <c r="F44" s="6">
        <f>E44+E44*15/100</f>
        <v>146.625</v>
      </c>
      <c r="H44">
        <f>16*D44</f>
        <v>8</v>
      </c>
    </row>
    <row r="45" spans="1:8" ht="12.75">
      <c r="A45" s="2" t="s">
        <v>83</v>
      </c>
      <c r="B45" s="3" t="s">
        <v>88</v>
      </c>
      <c r="C45">
        <v>292.32</v>
      </c>
      <c r="D45">
        <v>0.5</v>
      </c>
      <c r="E45">
        <f t="shared" si="0"/>
        <v>146.16</v>
      </c>
      <c r="F45" s="6">
        <f>E45+E45*15/100</f>
        <v>168.084</v>
      </c>
      <c r="H45">
        <f>16*D45</f>
        <v>8</v>
      </c>
    </row>
    <row r="46" spans="1:10" ht="12.75">
      <c r="A46" s="2" t="s">
        <v>24</v>
      </c>
      <c r="B46" s="3" t="s">
        <v>28</v>
      </c>
      <c r="C46">
        <v>292.32</v>
      </c>
      <c r="D46">
        <v>0.5</v>
      </c>
      <c r="E46">
        <f t="shared" si="0"/>
        <v>146.16</v>
      </c>
      <c r="F46" s="6">
        <f>E46+E46*15/100</f>
        <v>168.084</v>
      </c>
      <c r="G46" s="6">
        <f>SUM(F44:F46)</f>
        <v>482.793</v>
      </c>
      <c r="H46">
        <f>16*D46</f>
        <v>8</v>
      </c>
      <c r="I46">
        <f>SUM(H44:H46)</f>
        <v>24</v>
      </c>
      <c r="J46" s="7">
        <f>G46+I46</f>
        <v>506.793</v>
      </c>
    </row>
    <row r="47" spans="1:5" ht="12.75">
      <c r="A47" s="2"/>
      <c r="B47" s="3"/>
      <c r="E47">
        <f t="shared" si="0"/>
        <v>0</v>
      </c>
    </row>
    <row r="48" spans="1:8" ht="12.75">
      <c r="A48" s="2" t="s">
        <v>64</v>
      </c>
      <c r="B48" s="3" t="s">
        <v>66</v>
      </c>
      <c r="C48">
        <v>255</v>
      </c>
      <c r="D48">
        <v>1</v>
      </c>
      <c r="E48">
        <f t="shared" si="0"/>
        <v>255</v>
      </c>
      <c r="F48" s="6">
        <f>E48+E48*15/100</f>
        <v>293.25</v>
      </c>
      <c r="H48">
        <f>16*D48</f>
        <v>16</v>
      </c>
    </row>
    <row r="49" spans="1:8" ht="12.75">
      <c r="A49" s="2" t="s">
        <v>64</v>
      </c>
      <c r="B49" s="3" t="s">
        <v>68</v>
      </c>
      <c r="C49">
        <v>255</v>
      </c>
      <c r="D49">
        <v>1</v>
      </c>
      <c r="E49">
        <f t="shared" si="0"/>
        <v>255</v>
      </c>
      <c r="F49" s="6">
        <f>E49+E49*15/100</f>
        <v>293.25</v>
      </c>
      <c r="H49">
        <f>16*D49</f>
        <v>16</v>
      </c>
    </row>
    <row r="50" spans="1:10" ht="12.75">
      <c r="A50" s="2" t="s">
        <v>53</v>
      </c>
      <c r="B50" s="3" t="s">
        <v>55</v>
      </c>
      <c r="C50">
        <v>255</v>
      </c>
      <c r="D50">
        <v>2</v>
      </c>
      <c r="E50">
        <f t="shared" si="0"/>
        <v>510</v>
      </c>
      <c r="F50" s="6">
        <f>E50+E50*15/100</f>
        <v>586.5</v>
      </c>
      <c r="G50" s="6">
        <f>SUM(F48:F50)</f>
        <v>1173</v>
      </c>
      <c r="H50">
        <f>16*D50</f>
        <v>32</v>
      </c>
      <c r="I50">
        <f>SUM(H48:H50)</f>
        <v>64</v>
      </c>
      <c r="J50" s="7">
        <f>G50+I50</f>
        <v>1237</v>
      </c>
    </row>
    <row r="51" spans="1:5" ht="12.75">
      <c r="A51" s="2"/>
      <c r="B51" s="3"/>
      <c r="E51">
        <f t="shared" si="0"/>
        <v>0</v>
      </c>
    </row>
    <row r="52" spans="1:8" ht="12.75">
      <c r="A52" s="2" t="s">
        <v>79</v>
      </c>
      <c r="B52" s="3" t="s">
        <v>81</v>
      </c>
      <c r="C52">
        <v>255</v>
      </c>
      <c r="D52">
        <v>0.5</v>
      </c>
      <c r="E52">
        <f t="shared" si="0"/>
        <v>127.5</v>
      </c>
      <c r="F52" s="6">
        <f>E52+E52*15/100</f>
        <v>146.625</v>
      </c>
      <c r="H52">
        <f>16*D52</f>
        <v>8</v>
      </c>
    </row>
    <row r="53" spans="1:8" ht="12.75">
      <c r="A53" s="2" t="s">
        <v>65</v>
      </c>
      <c r="B53" s="3" t="s">
        <v>66</v>
      </c>
      <c r="C53">
        <v>255</v>
      </c>
      <c r="D53">
        <v>1</v>
      </c>
      <c r="E53">
        <f t="shared" si="0"/>
        <v>255</v>
      </c>
      <c r="F53" s="6">
        <f>E53+E53*15/100</f>
        <v>293.25</v>
      </c>
      <c r="H53">
        <f>16*D53</f>
        <v>16</v>
      </c>
    </row>
    <row r="54" spans="1:8" ht="12.75">
      <c r="A54" s="2" t="s">
        <v>43</v>
      </c>
      <c r="B54" s="3" t="s">
        <v>46</v>
      </c>
      <c r="C54">
        <v>373.17</v>
      </c>
      <c r="D54">
        <v>0.5</v>
      </c>
      <c r="E54">
        <f t="shared" si="0"/>
        <v>186.585</v>
      </c>
      <c r="F54" s="6">
        <f>E54+E54*15/100</f>
        <v>214.57275</v>
      </c>
      <c r="H54">
        <f>16*D54</f>
        <v>8</v>
      </c>
    </row>
    <row r="55" spans="1:10" ht="12.75">
      <c r="A55" s="2" t="s">
        <v>43</v>
      </c>
      <c r="B55" s="3" t="s">
        <v>55</v>
      </c>
      <c r="C55">
        <v>255</v>
      </c>
      <c r="D55">
        <v>0.5</v>
      </c>
      <c r="E55">
        <f t="shared" si="0"/>
        <v>127.5</v>
      </c>
      <c r="F55" s="6">
        <f>E55+E55*15/100</f>
        <v>146.625</v>
      </c>
      <c r="G55" s="6">
        <f>SUM(F52:F55)</f>
        <v>801.07275</v>
      </c>
      <c r="H55">
        <f>16*D55</f>
        <v>8</v>
      </c>
      <c r="I55">
        <f>SUM(H52:H55)</f>
        <v>40</v>
      </c>
      <c r="J55" s="7">
        <f>G55+I55</f>
        <v>841.07275</v>
      </c>
    </row>
    <row r="56" spans="1:5" ht="12.75">
      <c r="A56" s="2"/>
      <c r="B56" s="3"/>
      <c r="E56">
        <f t="shared" si="0"/>
        <v>0</v>
      </c>
    </row>
    <row r="57" spans="1:10" ht="12.75">
      <c r="A57" s="2" t="s">
        <v>15</v>
      </c>
      <c r="B57" s="3" t="s">
        <v>5</v>
      </c>
      <c r="C57">
        <v>435.36</v>
      </c>
      <c r="D57">
        <v>1</v>
      </c>
      <c r="E57">
        <f t="shared" si="0"/>
        <v>435.36</v>
      </c>
      <c r="F57" s="6">
        <f>E57+E57*15/100</f>
        <v>500.664</v>
      </c>
      <c r="G57" s="6">
        <f>SUM(F57)</f>
        <v>500.664</v>
      </c>
      <c r="H57">
        <f>24*D57</f>
        <v>24</v>
      </c>
      <c r="I57">
        <f>SUM(H57)</f>
        <v>24</v>
      </c>
      <c r="J57" s="7">
        <f>G57+I57</f>
        <v>524.664</v>
      </c>
    </row>
    <row r="58" spans="1:5" ht="12.75">
      <c r="A58" s="2"/>
      <c r="B58" s="3"/>
      <c r="E58">
        <f t="shared" si="0"/>
        <v>0</v>
      </c>
    </row>
    <row r="59" spans="1:10" ht="12.75">
      <c r="A59" s="2" t="s">
        <v>6</v>
      </c>
      <c r="B59" s="3" t="s">
        <v>5</v>
      </c>
      <c r="C59">
        <v>435.36</v>
      </c>
      <c r="D59">
        <v>2</v>
      </c>
      <c r="E59">
        <f t="shared" si="0"/>
        <v>870.72</v>
      </c>
      <c r="F59" s="6">
        <f>E59+E59*15/100</f>
        <v>1001.328</v>
      </c>
      <c r="G59" s="6">
        <f>SUM(F59)</f>
        <v>1001.328</v>
      </c>
      <c r="H59">
        <f>24*D59</f>
        <v>48</v>
      </c>
      <c r="I59">
        <f>SUM(H59)</f>
        <v>48</v>
      </c>
      <c r="J59" s="7">
        <f>G59+I59</f>
        <v>1049.328</v>
      </c>
    </row>
    <row r="60" spans="1:5" ht="12.75">
      <c r="A60" s="2"/>
      <c r="B60" s="3"/>
      <c r="E60">
        <f t="shared" si="0"/>
        <v>0</v>
      </c>
    </row>
    <row r="61" spans="1:8" ht="12.75">
      <c r="A61" s="2" t="s">
        <v>59</v>
      </c>
      <c r="B61" s="3" t="s">
        <v>60</v>
      </c>
      <c r="C61">
        <v>255</v>
      </c>
      <c r="D61">
        <v>0.5</v>
      </c>
      <c r="E61">
        <f t="shared" si="0"/>
        <v>127.5</v>
      </c>
      <c r="F61" s="6">
        <f>E61+E61*15/100</f>
        <v>146.625</v>
      </c>
      <c r="H61">
        <f>16*D61</f>
        <v>8</v>
      </c>
    </row>
    <row r="62" spans="1:8" ht="12.75">
      <c r="A62" s="2" t="s">
        <v>87</v>
      </c>
      <c r="B62" s="3" t="s">
        <v>88</v>
      </c>
      <c r="C62">
        <v>292.32</v>
      </c>
      <c r="D62">
        <v>1</v>
      </c>
      <c r="E62">
        <f t="shared" si="0"/>
        <v>292.32</v>
      </c>
      <c r="F62" s="6">
        <f>E62+E62*15/100</f>
        <v>336.168</v>
      </c>
      <c r="H62">
        <f>16*D62</f>
        <v>16</v>
      </c>
    </row>
    <row r="63" spans="1:10" ht="12.75">
      <c r="A63" s="2" t="s">
        <v>77</v>
      </c>
      <c r="B63" s="3" t="s">
        <v>81</v>
      </c>
      <c r="C63">
        <v>255</v>
      </c>
      <c r="D63">
        <v>0.5</v>
      </c>
      <c r="E63">
        <f t="shared" si="0"/>
        <v>127.5</v>
      </c>
      <c r="F63" s="6">
        <f>E63+E63*15/100</f>
        <v>146.625</v>
      </c>
      <c r="G63" s="6">
        <f>SUM(F61:F63)</f>
        <v>629.418</v>
      </c>
      <c r="H63">
        <f>16*D63</f>
        <v>8</v>
      </c>
      <c r="I63">
        <f>SUM(H61:H63)</f>
        <v>32</v>
      </c>
      <c r="J63" s="7">
        <f>G63+I63</f>
        <v>661.418</v>
      </c>
    </row>
    <row r="64" spans="1:5" ht="12.75">
      <c r="A64" s="2"/>
      <c r="B64" s="3"/>
      <c r="E64">
        <f t="shared" si="0"/>
        <v>0</v>
      </c>
    </row>
    <row r="65" spans="1:8" ht="12.75">
      <c r="A65" s="2" t="s">
        <v>10</v>
      </c>
      <c r="B65" s="3" t="s">
        <v>5</v>
      </c>
      <c r="C65">
        <v>435.36</v>
      </c>
      <c r="D65">
        <v>1</v>
      </c>
      <c r="E65">
        <f t="shared" si="0"/>
        <v>435.36</v>
      </c>
      <c r="F65" s="6">
        <f>E65+E65*15/100</f>
        <v>500.664</v>
      </c>
      <c r="H65">
        <f>24*D65</f>
        <v>24</v>
      </c>
    </row>
    <row r="66" spans="1:10" ht="12.75">
      <c r="A66" s="2" t="s">
        <v>61</v>
      </c>
      <c r="B66" s="3" t="s">
        <v>63</v>
      </c>
      <c r="C66">
        <v>255</v>
      </c>
      <c r="D66">
        <v>0.5</v>
      </c>
      <c r="E66">
        <f aca="true" t="shared" si="4" ref="E66:E111">C66*D66</f>
        <v>127.5</v>
      </c>
      <c r="F66" s="6">
        <f>E66+E66*15/100</f>
        <v>146.625</v>
      </c>
      <c r="G66" s="6">
        <f>SUM(F65:F66)</f>
        <v>647.289</v>
      </c>
      <c r="H66">
        <f>16*D66</f>
        <v>8</v>
      </c>
      <c r="I66">
        <f>SUM(H65:H66)</f>
        <v>32</v>
      </c>
      <c r="J66" s="7">
        <f>G66+I66</f>
        <v>679.289</v>
      </c>
    </row>
    <row r="67" spans="1:5" ht="12.75">
      <c r="A67" s="2"/>
      <c r="B67" s="3"/>
      <c r="E67">
        <f t="shared" si="4"/>
        <v>0</v>
      </c>
    </row>
    <row r="68" spans="1:8" ht="12.75">
      <c r="A68" s="2" t="s">
        <v>30</v>
      </c>
      <c r="B68" s="3" t="s">
        <v>33</v>
      </c>
      <c r="C68">
        <v>255</v>
      </c>
      <c r="D68">
        <v>0.5</v>
      </c>
      <c r="E68">
        <f t="shared" si="4"/>
        <v>127.5</v>
      </c>
      <c r="F68" s="6">
        <f>E68+E68*15/100</f>
        <v>146.625</v>
      </c>
      <c r="H68">
        <f>16*D68</f>
        <v>8</v>
      </c>
    </row>
    <row r="69" spans="1:8" ht="12.75">
      <c r="A69" s="2" t="s">
        <v>30</v>
      </c>
      <c r="B69" s="3" t="s">
        <v>68</v>
      </c>
      <c r="C69">
        <v>255</v>
      </c>
      <c r="D69">
        <v>0.5</v>
      </c>
      <c r="E69">
        <f t="shared" si="4"/>
        <v>127.5</v>
      </c>
      <c r="F69" s="6">
        <f>E69+E69*15/100</f>
        <v>146.625</v>
      </c>
      <c r="H69">
        <f>16*D69</f>
        <v>8</v>
      </c>
    </row>
    <row r="70" spans="1:8" ht="12.75">
      <c r="A70" s="2" t="s">
        <v>75</v>
      </c>
      <c r="B70" s="3" t="s">
        <v>81</v>
      </c>
      <c r="C70">
        <v>255</v>
      </c>
      <c r="D70">
        <v>0.5</v>
      </c>
      <c r="E70">
        <f t="shared" si="4"/>
        <v>127.5</v>
      </c>
      <c r="F70" s="6">
        <f>E70+E70*15/100</f>
        <v>146.625</v>
      </c>
      <c r="H70">
        <f>16*D70</f>
        <v>8</v>
      </c>
    </row>
    <row r="71" spans="1:10" ht="12.75">
      <c r="A71" s="2" t="s">
        <v>48</v>
      </c>
      <c r="B71" s="3" t="s">
        <v>52</v>
      </c>
      <c r="C71">
        <v>255</v>
      </c>
      <c r="D71">
        <v>0.5</v>
      </c>
      <c r="E71">
        <f t="shared" si="4"/>
        <v>127.5</v>
      </c>
      <c r="F71" s="6">
        <f>E71+E71*15/100</f>
        <v>146.625</v>
      </c>
      <c r="G71" s="6">
        <f>SUM(F68:F71)</f>
        <v>586.5</v>
      </c>
      <c r="H71">
        <f>16*D71</f>
        <v>8</v>
      </c>
      <c r="I71">
        <f>SUM(H68:H71)</f>
        <v>32</v>
      </c>
      <c r="J71" s="7">
        <f>G71+I71</f>
        <v>618.5</v>
      </c>
    </row>
    <row r="72" spans="1:5" ht="12.75">
      <c r="A72" s="2"/>
      <c r="B72" s="3"/>
      <c r="E72">
        <f t="shared" si="4"/>
        <v>0</v>
      </c>
    </row>
    <row r="73" spans="1:10" ht="12.75">
      <c r="A73" s="2" t="s">
        <v>29</v>
      </c>
      <c r="B73" s="3" t="s">
        <v>33</v>
      </c>
      <c r="C73">
        <v>255</v>
      </c>
      <c r="D73">
        <v>0.5</v>
      </c>
      <c r="E73">
        <f t="shared" si="4"/>
        <v>127.5</v>
      </c>
      <c r="F73" s="6">
        <f>E73+E73*15/100</f>
        <v>146.625</v>
      </c>
      <c r="G73" s="6">
        <f>SUM(F73)</f>
        <v>146.625</v>
      </c>
      <c r="H73">
        <f>16*D73</f>
        <v>8</v>
      </c>
      <c r="I73">
        <f>SUM(H73)</f>
        <v>8</v>
      </c>
      <c r="J73" s="7">
        <f>G73+I73</f>
        <v>154.625</v>
      </c>
    </row>
    <row r="74" spans="1:5" ht="12.75">
      <c r="A74" s="2"/>
      <c r="B74" s="3"/>
      <c r="E74">
        <f t="shared" si="4"/>
        <v>0</v>
      </c>
    </row>
    <row r="75" spans="1:8" ht="12.75">
      <c r="A75" s="2" t="s">
        <v>72</v>
      </c>
      <c r="B75" s="3" t="s">
        <v>81</v>
      </c>
      <c r="C75">
        <v>255</v>
      </c>
      <c r="D75">
        <v>0.5</v>
      </c>
      <c r="E75">
        <f t="shared" si="4"/>
        <v>127.5</v>
      </c>
      <c r="F75" s="6">
        <f>E75+E75*15/100</f>
        <v>146.625</v>
      </c>
      <c r="H75">
        <f>16*D75</f>
        <v>8</v>
      </c>
    </row>
    <row r="76" spans="1:10" ht="12.75">
      <c r="A76" s="2" t="s">
        <v>16</v>
      </c>
      <c r="B76" s="3" t="s">
        <v>5</v>
      </c>
      <c r="C76">
        <v>435.36</v>
      </c>
      <c r="D76">
        <v>1</v>
      </c>
      <c r="E76">
        <f t="shared" si="4"/>
        <v>435.36</v>
      </c>
      <c r="F76" s="6">
        <f>E76+E76*15/100</f>
        <v>500.664</v>
      </c>
      <c r="G76" s="6">
        <f>SUM(F75:F76)</f>
        <v>647.289</v>
      </c>
      <c r="H76">
        <f>24*D76</f>
        <v>24</v>
      </c>
      <c r="I76">
        <f>SUM(H75:H76)</f>
        <v>32</v>
      </c>
      <c r="J76" s="7">
        <f>G76+I76</f>
        <v>679.289</v>
      </c>
    </row>
    <row r="77" spans="1:5" ht="12.75">
      <c r="A77" s="2"/>
      <c r="B77" s="3"/>
      <c r="E77">
        <f t="shared" si="4"/>
        <v>0</v>
      </c>
    </row>
    <row r="78" spans="1:8" ht="12.75">
      <c r="A78" s="2" t="s">
        <v>22</v>
      </c>
      <c r="B78" s="3" t="s">
        <v>28</v>
      </c>
      <c r="C78">
        <v>292.32</v>
      </c>
      <c r="D78">
        <v>0.5</v>
      </c>
      <c r="E78">
        <f t="shared" si="4"/>
        <v>146.16</v>
      </c>
      <c r="F78" s="6">
        <f>E78+E78*15/100</f>
        <v>168.084</v>
      </c>
      <c r="H78">
        <f>16*D78</f>
        <v>8</v>
      </c>
    </row>
    <row r="79" spans="1:8" ht="12.75">
      <c r="A79" s="2" t="s">
        <v>22</v>
      </c>
      <c r="B79" s="3" t="s">
        <v>81</v>
      </c>
      <c r="C79">
        <v>255</v>
      </c>
      <c r="D79">
        <v>0.5</v>
      </c>
      <c r="E79">
        <f t="shared" si="4"/>
        <v>127.5</v>
      </c>
      <c r="F79" s="6">
        <f>E79+E79*15/100</f>
        <v>146.625</v>
      </c>
      <c r="H79">
        <f>16*D79</f>
        <v>8</v>
      </c>
    </row>
    <row r="80" spans="1:8" ht="12.75">
      <c r="A80" s="2" t="s">
        <v>47</v>
      </c>
      <c r="B80" s="3" t="s">
        <v>52</v>
      </c>
      <c r="C80">
        <v>255</v>
      </c>
      <c r="D80">
        <v>0.5</v>
      </c>
      <c r="E80">
        <f t="shared" si="4"/>
        <v>127.5</v>
      </c>
      <c r="F80" s="6">
        <f>E80+E80*15/100</f>
        <v>146.625</v>
      </c>
      <c r="H80">
        <f>16*D80</f>
        <v>8</v>
      </c>
    </row>
    <row r="81" spans="1:10" ht="12.75">
      <c r="A81" s="2" t="s">
        <v>47</v>
      </c>
      <c r="B81" s="3" t="s">
        <v>55</v>
      </c>
      <c r="C81">
        <v>255</v>
      </c>
      <c r="D81">
        <v>0.5</v>
      </c>
      <c r="E81">
        <f t="shared" si="4"/>
        <v>127.5</v>
      </c>
      <c r="F81" s="6">
        <f>E81+E81*15/100</f>
        <v>146.625</v>
      </c>
      <c r="G81" s="6">
        <f>SUM(F78:F81)</f>
        <v>607.9590000000001</v>
      </c>
      <c r="H81">
        <f>16*D81</f>
        <v>8</v>
      </c>
      <c r="I81">
        <f>SUM(H78:H81)</f>
        <v>32</v>
      </c>
      <c r="J81" s="7">
        <f>G81+I81</f>
        <v>639.9590000000001</v>
      </c>
    </row>
    <row r="82" spans="1:5" ht="12.75">
      <c r="A82" s="2"/>
      <c r="B82" s="3"/>
      <c r="E82">
        <f t="shared" si="4"/>
        <v>0</v>
      </c>
    </row>
    <row r="83" spans="1:10" ht="12.75">
      <c r="A83" s="2" t="s">
        <v>13</v>
      </c>
      <c r="B83" s="3" t="s">
        <v>17</v>
      </c>
      <c r="C83">
        <v>468</v>
      </c>
      <c r="D83">
        <v>4</v>
      </c>
      <c r="E83">
        <f t="shared" si="4"/>
        <v>1872</v>
      </c>
      <c r="F83" s="6">
        <f>E83+E83*15/100</f>
        <v>2152.8</v>
      </c>
      <c r="G83" s="6">
        <f>SUM(F83)</f>
        <v>2152.8</v>
      </c>
      <c r="H83">
        <f>24*D83</f>
        <v>96</v>
      </c>
      <c r="I83">
        <f>SUM(H83)</f>
        <v>96</v>
      </c>
      <c r="J83" s="7">
        <f>G83+I83</f>
        <v>2248.8</v>
      </c>
    </row>
    <row r="84" spans="1:5" ht="12.75">
      <c r="A84" s="2"/>
      <c r="B84" s="3"/>
      <c r="E84">
        <f t="shared" si="4"/>
        <v>0</v>
      </c>
    </row>
    <row r="85" spans="1:10" ht="12.75">
      <c r="A85" s="2" t="s">
        <v>7</v>
      </c>
      <c r="B85" s="3" t="s">
        <v>5</v>
      </c>
      <c r="C85">
        <v>435.36</v>
      </c>
      <c r="D85">
        <v>1</v>
      </c>
      <c r="E85">
        <f t="shared" si="4"/>
        <v>435.36</v>
      </c>
      <c r="F85" s="6">
        <f>E85+E85*15/100</f>
        <v>500.664</v>
      </c>
      <c r="G85" s="6">
        <f>SUM(F85)</f>
        <v>500.664</v>
      </c>
      <c r="H85">
        <f>24*D85</f>
        <v>24</v>
      </c>
      <c r="I85">
        <f>SUM(H85)</f>
        <v>24</v>
      </c>
      <c r="J85" s="7">
        <f>G85+I85</f>
        <v>524.664</v>
      </c>
    </row>
    <row r="86" spans="1:5" ht="12.75">
      <c r="A86" s="2"/>
      <c r="B86" s="3"/>
      <c r="E86">
        <f t="shared" si="4"/>
        <v>0</v>
      </c>
    </row>
    <row r="87" spans="1:8" ht="12.75">
      <c r="A87" s="2" t="s">
        <v>78</v>
      </c>
      <c r="B87" s="3" t="s">
        <v>81</v>
      </c>
      <c r="C87">
        <v>255</v>
      </c>
      <c r="D87">
        <v>0.5</v>
      </c>
      <c r="E87">
        <f t="shared" si="4"/>
        <v>127.5</v>
      </c>
      <c r="F87" s="6">
        <f>E87+E87*15/100</f>
        <v>146.625</v>
      </c>
      <c r="H87">
        <f>16*D87</f>
        <v>8</v>
      </c>
    </row>
    <row r="88" spans="1:10" ht="12.75">
      <c r="A88" s="2" t="s">
        <v>49</v>
      </c>
      <c r="B88" s="3" t="s">
        <v>52</v>
      </c>
      <c r="C88">
        <v>255</v>
      </c>
      <c r="D88">
        <v>1</v>
      </c>
      <c r="E88">
        <f t="shared" si="4"/>
        <v>255</v>
      </c>
      <c r="F88" s="6">
        <f>E88+E88*15/100</f>
        <v>293.25</v>
      </c>
      <c r="G88" s="6">
        <f>SUM(F87:F88)</f>
        <v>439.875</v>
      </c>
      <c r="H88">
        <f>16*D88</f>
        <v>16</v>
      </c>
      <c r="I88">
        <f>SUM(H87:H88)</f>
        <v>24</v>
      </c>
      <c r="J88" s="7">
        <f>G88+I88</f>
        <v>463.875</v>
      </c>
    </row>
    <row r="89" spans="1:5" ht="12.75">
      <c r="A89" s="2"/>
      <c r="B89" s="3"/>
      <c r="E89">
        <f t="shared" si="4"/>
        <v>0</v>
      </c>
    </row>
    <row r="90" spans="1:8" ht="12.75">
      <c r="A90" s="2" t="s">
        <v>18</v>
      </c>
      <c r="B90" s="3" t="s">
        <v>20</v>
      </c>
      <c r="C90">
        <v>192.8</v>
      </c>
      <c r="D90">
        <v>1</v>
      </c>
      <c r="E90">
        <f t="shared" si="4"/>
        <v>192.8</v>
      </c>
      <c r="F90" s="6">
        <f>E90+E90*15/100</f>
        <v>221.72000000000003</v>
      </c>
      <c r="H90">
        <f>16*D90</f>
        <v>16</v>
      </c>
    </row>
    <row r="91" spans="1:10" ht="12.75">
      <c r="A91" s="2" t="s">
        <v>34</v>
      </c>
      <c r="B91" s="3" t="s">
        <v>36</v>
      </c>
      <c r="C91">
        <v>255</v>
      </c>
      <c r="D91">
        <v>1.5</v>
      </c>
      <c r="E91">
        <f t="shared" si="4"/>
        <v>382.5</v>
      </c>
      <c r="F91" s="6">
        <f>E91+E91*15/100</f>
        <v>439.875</v>
      </c>
      <c r="G91" s="6">
        <f>SUM(F90:F91)</f>
        <v>661.595</v>
      </c>
      <c r="H91">
        <f>16*D91</f>
        <v>24</v>
      </c>
      <c r="I91">
        <f>SUM(H90:H91)</f>
        <v>40</v>
      </c>
      <c r="J91" s="7">
        <f>G91+I91</f>
        <v>701.595</v>
      </c>
    </row>
    <row r="92" spans="1:5" ht="12.75">
      <c r="A92" s="2"/>
      <c r="B92" s="3"/>
      <c r="E92">
        <f t="shared" si="4"/>
        <v>0</v>
      </c>
    </row>
    <row r="93" spans="1:8" ht="12.75">
      <c r="A93" s="2" t="s">
        <v>35</v>
      </c>
      <c r="B93" s="3" t="s">
        <v>36</v>
      </c>
      <c r="C93">
        <v>255</v>
      </c>
      <c r="D93">
        <v>0.5</v>
      </c>
      <c r="E93">
        <f t="shared" si="4"/>
        <v>127.5</v>
      </c>
      <c r="F93" s="6">
        <f>E93+E93*15/100</f>
        <v>146.625</v>
      </c>
      <c r="H93">
        <f>16*D93</f>
        <v>8</v>
      </c>
    </row>
    <row r="94" spans="1:8" ht="12.75">
      <c r="A94" s="2" t="s">
        <v>58</v>
      </c>
      <c r="B94" s="3" t="s">
        <v>60</v>
      </c>
      <c r="C94">
        <v>255</v>
      </c>
      <c r="D94">
        <v>0.5</v>
      </c>
      <c r="E94">
        <f t="shared" si="4"/>
        <v>127.5</v>
      </c>
      <c r="F94" s="6">
        <f>E94+E94*15/100</f>
        <v>146.625</v>
      </c>
      <c r="H94">
        <f>16*D94</f>
        <v>8</v>
      </c>
    </row>
    <row r="95" spans="1:10" ht="12.75">
      <c r="A95" s="2" t="s">
        <v>45</v>
      </c>
      <c r="B95" s="3" t="s">
        <v>46</v>
      </c>
      <c r="C95">
        <v>373.17</v>
      </c>
      <c r="D95">
        <v>0.5</v>
      </c>
      <c r="E95">
        <f t="shared" si="4"/>
        <v>186.585</v>
      </c>
      <c r="F95" s="6">
        <f>E95+E95*15/100</f>
        <v>214.57275</v>
      </c>
      <c r="G95" s="6">
        <f>SUM(F93:F95)</f>
        <v>507.82275000000004</v>
      </c>
      <c r="H95">
        <f>16*D95</f>
        <v>8</v>
      </c>
      <c r="I95">
        <f>SUM(H93:H95)</f>
        <v>24</v>
      </c>
      <c r="J95" s="7">
        <f>G95+I95</f>
        <v>531.82275</v>
      </c>
    </row>
    <row r="96" spans="1:5" ht="12.75">
      <c r="A96" s="2"/>
      <c r="B96" s="3"/>
      <c r="E96">
        <f t="shared" si="4"/>
        <v>0</v>
      </c>
    </row>
    <row r="97" spans="1:8" ht="12.75">
      <c r="A97" s="2" t="s">
        <v>50</v>
      </c>
      <c r="B97" s="3" t="s">
        <v>52</v>
      </c>
      <c r="C97">
        <v>255</v>
      </c>
      <c r="D97">
        <v>0.5</v>
      </c>
      <c r="E97">
        <f t="shared" si="4"/>
        <v>127.5</v>
      </c>
      <c r="F97" s="6">
        <f>E97+E97*15/100</f>
        <v>146.625</v>
      </c>
      <c r="H97">
        <f>16*D97</f>
        <v>8</v>
      </c>
    </row>
    <row r="98" spans="1:8" ht="12.75">
      <c r="A98" s="2" t="s">
        <v>84</v>
      </c>
      <c r="B98" s="3" t="s">
        <v>88</v>
      </c>
      <c r="C98">
        <v>292.32</v>
      </c>
      <c r="D98">
        <v>0.5</v>
      </c>
      <c r="E98">
        <f t="shared" si="4"/>
        <v>146.16</v>
      </c>
      <c r="F98" s="6">
        <f>E98+E98*15/100</f>
        <v>168.084</v>
      </c>
      <c r="H98">
        <f>16*D98</f>
        <v>8</v>
      </c>
    </row>
    <row r="99" spans="1:10" ht="12.75">
      <c r="A99" s="2" t="s">
        <v>8</v>
      </c>
      <c r="B99" s="3" t="s">
        <v>5</v>
      </c>
      <c r="C99">
        <v>435.36</v>
      </c>
      <c r="D99">
        <v>2</v>
      </c>
      <c r="E99">
        <f t="shared" si="4"/>
        <v>870.72</v>
      </c>
      <c r="F99" s="6">
        <f>E99+E99*15/100</f>
        <v>1001.328</v>
      </c>
      <c r="G99" s="6">
        <f>SUM(F97:F99)</f>
        <v>1316.037</v>
      </c>
      <c r="H99">
        <f>24*D99</f>
        <v>48</v>
      </c>
      <c r="I99">
        <f>SUM(H97:H99)</f>
        <v>64</v>
      </c>
      <c r="J99" s="7">
        <f>G99+I99</f>
        <v>1380.037</v>
      </c>
    </row>
    <row r="100" spans="1:5" ht="12.75">
      <c r="A100" s="2"/>
      <c r="B100" s="3"/>
      <c r="E100">
        <f t="shared" si="4"/>
        <v>0</v>
      </c>
    </row>
    <row r="101" spans="1:10" ht="12.75">
      <c r="A101" s="2" t="s">
        <v>9</v>
      </c>
      <c r="B101" s="3" t="s">
        <v>5</v>
      </c>
      <c r="C101">
        <v>435.36</v>
      </c>
      <c r="D101">
        <v>1</v>
      </c>
      <c r="E101">
        <f t="shared" si="4"/>
        <v>435.36</v>
      </c>
      <c r="F101" s="6">
        <f>E101+E101*15/100</f>
        <v>500.664</v>
      </c>
      <c r="G101" s="6">
        <f>SUM(F101)</f>
        <v>500.664</v>
      </c>
      <c r="H101">
        <f>24*D101</f>
        <v>24</v>
      </c>
      <c r="I101">
        <f>SUM(H101)</f>
        <v>24</v>
      </c>
      <c r="J101" s="7">
        <f>G101+I101</f>
        <v>524.664</v>
      </c>
    </row>
    <row r="102" spans="1:5" ht="12.75">
      <c r="A102" s="2"/>
      <c r="B102" s="3"/>
      <c r="E102">
        <f t="shared" si="4"/>
        <v>0</v>
      </c>
    </row>
    <row r="103" spans="1:8" ht="12.75">
      <c r="A103" s="2" t="s">
        <v>82</v>
      </c>
      <c r="B103" s="3" t="s">
        <v>88</v>
      </c>
      <c r="C103">
        <v>292.32</v>
      </c>
      <c r="D103">
        <v>0.5</v>
      </c>
      <c r="E103">
        <f t="shared" si="4"/>
        <v>146.16</v>
      </c>
      <c r="F103" s="6">
        <f>E103+E103*15/100</f>
        <v>168.084</v>
      </c>
      <c r="H103">
        <f>16*D103</f>
        <v>8</v>
      </c>
    </row>
    <row r="104" spans="1:10" ht="12.75">
      <c r="A104" s="2" t="s">
        <v>21</v>
      </c>
      <c r="B104" s="3" t="s">
        <v>28</v>
      </c>
      <c r="C104">
        <v>292.32</v>
      </c>
      <c r="D104">
        <v>1</v>
      </c>
      <c r="E104">
        <f t="shared" si="4"/>
        <v>292.32</v>
      </c>
      <c r="F104" s="6">
        <f>E104+E104*15/100</f>
        <v>336.168</v>
      </c>
      <c r="G104" s="6">
        <f>SUM(F103:F104)</f>
        <v>504.252</v>
      </c>
      <c r="H104">
        <f>16*D104</f>
        <v>16</v>
      </c>
      <c r="I104">
        <f>SUM(H103:H104)</f>
        <v>24</v>
      </c>
      <c r="J104" s="7">
        <f>G104+I104</f>
        <v>528.252</v>
      </c>
    </row>
    <row r="105" spans="1:5" ht="12.75">
      <c r="A105" s="2"/>
      <c r="B105" s="3"/>
      <c r="E105">
        <f t="shared" si="4"/>
        <v>0</v>
      </c>
    </row>
    <row r="106" spans="1:8" ht="12.75">
      <c r="A106" s="2" t="s">
        <v>39</v>
      </c>
      <c r="B106" s="3" t="s">
        <v>42</v>
      </c>
      <c r="C106">
        <v>255</v>
      </c>
      <c r="D106">
        <v>0.5</v>
      </c>
      <c r="E106">
        <f t="shared" si="4"/>
        <v>127.5</v>
      </c>
      <c r="F106" s="6">
        <f>E106+E106*15/100</f>
        <v>146.625</v>
      </c>
      <c r="H106">
        <f>16*D106</f>
        <v>8</v>
      </c>
    </row>
    <row r="107" spans="1:10" ht="12.75">
      <c r="A107" s="2" t="s">
        <v>73</v>
      </c>
      <c r="B107" s="3" t="s">
        <v>81</v>
      </c>
      <c r="C107">
        <v>255</v>
      </c>
      <c r="D107">
        <v>0.5</v>
      </c>
      <c r="E107">
        <f t="shared" si="4"/>
        <v>127.5</v>
      </c>
      <c r="F107" s="6">
        <f>E107+E107*15/100</f>
        <v>146.625</v>
      </c>
      <c r="G107" s="6">
        <f>SUM(F106:F107)</f>
        <v>293.25</v>
      </c>
      <c r="H107">
        <f>16*D107</f>
        <v>8</v>
      </c>
      <c r="I107">
        <f>SUM(H106:H107)</f>
        <v>16</v>
      </c>
      <c r="J107" s="7">
        <f>G107+I107</f>
        <v>309.25</v>
      </c>
    </row>
    <row r="108" spans="1:5" ht="12.75">
      <c r="A108" s="2"/>
      <c r="B108" s="3"/>
      <c r="E108">
        <f t="shared" si="4"/>
        <v>0</v>
      </c>
    </row>
    <row r="109" spans="1:10" ht="12.75">
      <c r="A109" s="2" t="s">
        <v>19</v>
      </c>
      <c r="B109" s="3" t="s">
        <v>20</v>
      </c>
      <c r="C109">
        <v>192.8</v>
      </c>
      <c r="D109">
        <v>1</v>
      </c>
      <c r="E109">
        <f t="shared" si="4"/>
        <v>192.8</v>
      </c>
      <c r="F109" s="6">
        <f>E109+E109*15/100</f>
        <v>221.72000000000003</v>
      </c>
      <c r="G109" s="6">
        <f>SUM(F109)</f>
        <v>221.72000000000003</v>
      </c>
      <c r="H109">
        <f>16*D109</f>
        <v>16</v>
      </c>
      <c r="I109">
        <f>SUM(H109)</f>
        <v>16</v>
      </c>
      <c r="J109" s="7">
        <f>G109+I109</f>
        <v>237.72000000000003</v>
      </c>
    </row>
    <row r="110" spans="1:5" ht="12.75">
      <c r="A110" s="2"/>
      <c r="B110" s="3"/>
      <c r="E110">
        <f t="shared" si="4"/>
        <v>0</v>
      </c>
    </row>
    <row r="111" spans="1:8" ht="12.75">
      <c r="A111" s="2" t="s">
        <v>25</v>
      </c>
      <c r="B111" s="3" t="s">
        <v>28</v>
      </c>
      <c r="C111">
        <v>292.32</v>
      </c>
      <c r="D111">
        <v>0.5</v>
      </c>
      <c r="E111">
        <f t="shared" si="4"/>
        <v>146.16</v>
      </c>
      <c r="F111" s="6">
        <f>E111+E111*15/100</f>
        <v>168.084</v>
      </c>
      <c r="H111">
        <f>16*D111</f>
        <v>8</v>
      </c>
    </row>
    <row r="112" spans="1:11" ht="12.75">
      <c r="A112" s="2" t="s">
        <v>86</v>
      </c>
      <c r="B112" s="3" t="s">
        <v>88</v>
      </c>
      <c r="C112">
        <v>292.32</v>
      </c>
      <c r="D112">
        <v>0.5</v>
      </c>
      <c r="E112">
        <f>C112*D112</f>
        <v>146.16</v>
      </c>
      <c r="F112" s="6">
        <f>E112+E112*15/100</f>
        <v>168.084</v>
      </c>
      <c r="G112" s="6">
        <f>SUM(F111:F112)</f>
        <v>336.168</v>
      </c>
      <c r="H112">
        <f>16*D112</f>
        <v>8</v>
      </c>
      <c r="I112">
        <f>SUM(H111:H112)</f>
        <v>16</v>
      </c>
      <c r="J112" s="7">
        <f>G112+I112</f>
        <v>352.168</v>
      </c>
      <c r="K112">
        <v>352</v>
      </c>
    </row>
    <row r="113" spans="1:2" ht="12.75">
      <c r="A113" s="1"/>
      <c r="B113" s="3"/>
    </row>
    <row r="114" ht="12.75">
      <c r="B114" s="3"/>
    </row>
    <row r="115" spans="1:2" ht="12.75">
      <c r="A115" s="1"/>
      <c r="B115" s="3"/>
    </row>
    <row r="116" spans="1:2" ht="12.75">
      <c r="A116" s="1"/>
      <c r="B116" s="3"/>
    </row>
    <row r="117" spans="1:2" ht="12.75">
      <c r="A117" s="2"/>
      <c r="B117" s="3"/>
    </row>
    <row r="118" ht="12.75">
      <c r="B118" s="3"/>
    </row>
    <row r="119" spans="1:2" ht="12.75">
      <c r="A119" s="2"/>
      <c r="B119" s="3"/>
    </row>
    <row r="120" ht="12.75">
      <c r="B120" s="3"/>
    </row>
    <row r="121" spans="1:2" ht="12.75">
      <c r="A121" s="2"/>
      <c r="B121" s="3"/>
    </row>
    <row r="122" ht="12.75">
      <c r="B122" s="2"/>
    </row>
    <row r="123" spans="1:2" ht="12.75">
      <c r="A123" s="2"/>
      <c r="B123" s="3"/>
    </row>
    <row r="124" spans="1:2" ht="12.75">
      <c r="A124" s="2"/>
      <c r="B124" s="3"/>
    </row>
    <row r="125" ht="12.75">
      <c r="B125" s="3"/>
    </row>
    <row r="126" ht="12.75">
      <c r="B126" s="3"/>
    </row>
    <row r="127" spans="1:2" ht="12.75">
      <c r="A127" s="1"/>
      <c r="B127" s="3"/>
    </row>
    <row r="128" ht="12.75">
      <c r="B128" s="3"/>
    </row>
    <row r="129" ht="12.75">
      <c r="B129" s="3"/>
    </row>
    <row r="130" ht="12.75">
      <c r="B130" s="3"/>
    </row>
    <row r="131" spans="1:2" ht="12.75">
      <c r="A131" s="2"/>
      <c r="B131" s="3"/>
    </row>
    <row r="132" ht="12.75">
      <c r="B132" s="3"/>
    </row>
    <row r="133" ht="12.75">
      <c r="B133" s="2"/>
    </row>
    <row r="134" ht="12.75">
      <c r="B134" s="3"/>
    </row>
    <row r="135" ht="12.75">
      <c r="B135" s="3"/>
    </row>
    <row r="136" ht="12.75">
      <c r="B136" s="3"/>
    </row>
    <row r="137" spans="1:2" ht="12.75">
      <c r="A137" s="2"/>
      <c r="B137" s="3"/>
    </row>
    <row r="138" spans="1:2" ht="12.75">
      <c r="A138" s="2"/>
      <c r="B138" s="3"/>
    </row>
    <row r="139" spans="1:2" ht="12.75">
      <c r="A139" s="2"/>
      <c r="B139" s="3"/>
    </row>
    <row r="140" spans="1:2" ht="12.75">
      <c r="A140" s="2"/>
      <c r="B140" s="3"/>
    </row>
    <row r="141" spans="1:2" ht="12.75">
      <c r="A141" s="2"/>
      <c r="B141" s="3"/>
    </row>
    <row r="142" spans="1:2" ht="12.75">
      <c r="A142" s="2"/>
      <c r="B142" s="3"/>
    </row>
    <row r="143" spans="1:2" ht="12.75">
      <c r="A143" s="2"/>
      <c r="B143" s="3"/>
    </row>
    <row r="144" spans="1:2" ht="12.75">
      <c r="A144" s="2"/>
      <c r="B144" s="3"/>
    </row>
    <row r="145" spans="1:2" ht="12.75">
      <c r="A145" s="2"/>
      <c r="B145" s="3"/>
    </row>
    <row r="146" ht="12.75">
      <c r="B146" s="3"/>
    </row>
    <row r="154" spans="1:2" ht="12.75">
      <c r="A154" s="2"/>
      <c r="B154" s="3"/>
    </row>
    <row r="156" ht="12.75">
      <c r="B156" s="3"/>
    </row>
    <row r="163" ht="12.75">
      <c r="B163" s="3"/>
    </row>
    <row r="165" ht="12.75">
      <c r="B165" s="3"/>
    </row>
  </sheetData>
  <autoFilter ref="A1:L112"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WiZaRd</cp:lastModifiedBy>
  <dcterms:created xsi:type="dcterms:W3CDTF">1996-10-08T23:32:33Z</dcterms:created>
  <dcterms:modified xsi:type="dcterms:W3CDTF">2014-02-19T17:07:28Z</dcterms:modified>
  <cp:category/>
  <cp:version/>
  <cp:contentType/>
  <cp:contentStatus/>
</cp:coreProperties>
</file>