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Лист1" sheetId="1" r:id="rId1"/>
    <sheet name="905571" sheetId="2" r:id="rId2"/>
    <sheet name="Лист2" sheetId="3" r:id="rId3"/>
  </sheets>
  <definedNames>
    <definedName name="_xlnm._FilterDatabase" localSheetId="1" hidden="1">'905571'!$A$1:$L$607</definedName>
  </definedNames>
  <calcPr fullCalcOnLoad="1"/>
</workbook>
</file>

<file path=xl/sharedStrings.xml><?xml version="1.0" encoding="utf-8"?>
<sst xmlns="http://schemas.openxmlformats.org/spreadsheetml/2006/main" count="1105" uniqueCount="105">
  <si>
    <t>УЗ</t>
  </si>
  <si>
    <t>Заказ</t>
  </si>
  <si>
    <t>Кол-во</t>
  </si>
  <si>
    <t>Цена за ед.</t>
  </si>
  <si>
    <t>Anastasia2812</t>
  </si>
  <si>
    <t>Grek</t>
  </si>
  <si>
    <t>Sayuri Nitta</t>
  </si>
  <si>
    <t>ЕК@терИнк@</t>
  </si>
  <si>
    <t>Lучик</t>
  </si>
  <si>
    <t>Zela</t>
  </si>
  <si>
    <t>mama_na5</t>
  </si>
  <si>
    <t>Мандариша</t>
  </si>
  <si>
    <t>Буратино</t>
  </si>
  <si>
    <t>Золушка</t>
  </si>
  <si>
    <t>Кот в сапогах</t>
  </si>
  <si>
    <t>Красная шапочка</t>
  </si>
  <si>
    <t>АЛЛОЧКА 22</t>
  </si>
  <si>
    <t>ИриNA88</t>
  </si>
  <si>
    <t>Одри</t>
  </si>
  <si>
    <t>Зажигалка</t>
  </si>
  <si>
    <t>yakudza22</t>
  </si>
  <si>
    <t>Роза пустыни</t>
  </si>
  <si>
    <t>nkapriz</t>
  </si>
  <si>
    <t>ЕЛЕНА ЗВЯГИНА</t>
  </si>
  <si>
    <t>Zigana</t>
  </si>
  <si>
    <t>Бархатная</t>
  </si>
  <si>
    <t>мама Буш</t>
  </si>
  <si>
    <t>Светка конфетка</t>
  </si>
  <si>
    <t>Анюта08</t>
  </si>
  <si>
    <t>нат-тер</t>
  </si>
  <si>
    <t>wolja83</t>
  </si>
  <si>
    <t>Tanyshka1</t>
  </si>
  <si>
    <t>Это что за чудеса?,Т.Коваль</t>
  </si>
  <si>
    <t>Едет, едет поезд скорый,И.Ищук</t>
  </si>
  <si>
    <t>ХАТуся</t>
  </si>
  <si>
    <t>Kroshka-Svetik</t>
  </si>
  <si>
    <t>МаринаТа</t>
  </si>
  <si>
    <t>olessya-onu</t>
  </si>
  <si>
    <t>Аришкина мама</t>
  </si>
  <si>
    <t>*Криола*</t>
  </si>
  <si>
    <t>Panterka</t>
  </si>
  <si>
    <t>Татьяна 02</t>
  </si>
  <si>
    <t>nuyrochka09</t>
  </si>
  <si>
    <t>надюра</t>
  </si>
  <si>
    <t>СМОЛЬНАЯ</t>
  </si>
  <si>
    <t>Ангел2705</t>
  </si>
  <si>
    <t>Mama-koshka</t>
  </si>
  <si>
    <t>Дегтярёва Ю.Ю.</t>
  </si>
  <si>
    <t>Что в Африке жаркой?,Т.Коваль</t>
  </si>
  <si>
    <t>Лесной экспресс,И.Ищук</t>
  </si>
  <si>
    <t>Чудеса под новый год,И.Ищук</t>
  </si>
  <si>
    <t>Любашка-Таракашка</t>
  </si>
  <si>
    <t>lactochka</t>
  </si>
  <si>
    <t>ТанечЬка</t>
  </si>
  <si>
    <t>Арся</t>
  </si>
  <si>
    <t>леля80</t>
  </si>
  <si>
    <t>5265980 Большая раскраска "утро на ферме". Напольная раскраска</t>
  </si>
  <si>
    <t>Ole4kaRA</t>
  </si>
  <si>
    <t>Хрусталинка</t>
  </si>
  <si>
    <t>83908 Набор:ручка шар, каранд ч/г, точилка, ласт</t>
  </si>
  <si>
    <t>SophiKo</t>
  </si>
  <si>
    <t>ТАНЮШКА Х.</t>
  </si>
  <si>
    <t>igrulka</t>
  </si>
  <si>
    <t>Вера-мама</t>
  </si>
  <si>
    <t>lyuda-kindt</t>
  </si>
  <si>
    <t>Важена</t>
  </si>
  <si>
    <t>viknik</t>
  </si>
  <si>
    <t>marini</t>
  </si>
  <si>
    <t>БАЛАНЮЧКА</t>
  </si>
  <si>
    <t>sveta10</t>
  </si>
  <si>
    <t>BANZAI</t>
  </si>
  <si>
    <t>Зимние забавы (Мишка)</t>
  </si>
  <si>
    <t>Зимние забавы (Снегирь)</t>
  </si>
  <si>
    <t>Отчего мешок так мал?</t>
  </si>
  <si>
    <t>Что за камень у дороги,И.Ищук</t>
  </si>
  <si>
    <t>"Зайчик" - пишем цифры от 0 до 10.</t>
  </si>
  <si>
    <t>"Воробушек" - пишем буквы от П до Я</t>
  </si>
  <si>
    <t>"Лошадка" - пишем цифры от 10 до 20.</t>
  </si>
  <si>
    <t>"Ёжик" для детей от 4 лет</t>
  </si>
  <si>
    <t>"Белочка" - учимся считать от 0 до 5</t>
  </si>
  <si>
    <t>"Пчёлки" для детей от 4 лет.</t>
  </si>
  <si>
    <t>"Цыплёнок" для детей от 5 лет</t>
  </si>
  <si>
    <t>"Черепаха"</t>
  </si>
  <si>
    <t>"Ёжики" - основы логики  от 3 лет</t>
  </si>
  <si>
    <t xml:space="preserve">"Киска" - пишем буквы от А до Н </t>
  </si>
  <si>
    <t>сумма</t>
  </si>
  <si>
    <t>итого</t>
  </si>
  <si>
    <t>Улик</t>
  </si>
  <si>
    <t>lesusha</t>
  </si>
  <si>
    <t>SONET@</t>
  </si>
  <si>
    <t>максината</t>
  </si>
  <si>
    <t>Едет, едет поезд скорый</t>
  </si>
  <si>
    <t>Без ножниц и клея Немзер Н. Новогодние украшения</t>
  </si>
  <si>
    <t>Развиваем речь Земцова О.Н. Непослушные звуки Р-Рь (с наклейками)</t>
  </si>
  <si>
    <t>Барто А. Медвежонок-невежа</t>
  </si>
  <si>
    <t>Развиваем мышление (4-5 лет)  Земцова О.Н.</t>
  </si>
  <si>
    <t>Развиваем память (4-5 лет)  Земцова О.Н.</t>
  </si>
  <si>
    <t>"Котёнок" - пишем буквы от А до О</t>
  </si>
  <si>
    <t>"Барсук" - пишем буквы от О до Я</t>
  </si>
  <si>
    <t>Умные книжки 3-4 года Земцова О.Н.Что нас окружает (3-4 года)</t>
  </si>
  <si>
    <t>тр</t>
  </si>
  <si>
    <t>тр итого</t>
  </si>
  <si>
    <t>к сдаче</t>
  </si>
  <si>
    <t>сдано</t>
  </si>
  <si>
    <t>долг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</si>
</sst>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0"/>
      <color indexed="10"/>
      <name val="Arial"/>
      <family val="0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9" fontId="1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" fontId="0" fillId="24" borderId="0" xfId="0" applyNumberFormat="1" applyFill="1" applyAlignment="1" applyProtection="1">
      <alignment/>
      <protection/>
    </xf>
    <xf numFmtId="1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61"/>
  <sheetViews>
    <sheetView workbookViewId="0" topLeftCell="A31">
      <selection activeCell="D51" sqref="D51"/>
    </sheetView>
  </sheetViews>
  <sheetFormatPr defaultColWidth="9.140625" defaultRowHeight="12.75"/>
  <cols>
    <col min="2" max="2" width="47.00390625" style="0" customWidth="1"/>
  </cols>
  <sheetData>
    <row r="4" ht="12.75">
      <c r="B4" s="4"/>
    </row>
    <row r="5" ht="12.75">
      <c r="B5" s="4"/>
    </row>
    <row r="9" ht="12.75">
      <c r="B9" s="5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4" ht="12.75">
      <c r="B34" s="4"/>
    </row>
    <row r="35" ht="12.75">
      <c r="B35" s="4"/>
    </row>
    <row r="36" ht="12.75">
      <c r="B36" s="5"/>
    </row>
    <row r="37" ht="12.75">
      <c r="B37" s="5"/>
    </row>
    <row r="38" ht="12.75">
      <c r="B38" s="4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4"/>
    </row>
    <row r="51" ht="12.75">
      <c r="B51" s="5"/>
    </row>
    <row r="52" ht="12.75">
      <c r="B52" s="5"/>
    </row>
    <row r="53" ht="12.75">
      <c r="B53" s="5"/>
    </row>
    <row r="54" ht="12.75">
      <c r="B54" s="4"/>
    </row>
    <row r="55" ht="12.75">
      <c r="B55" s="5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5"/>
    </row>
    <row r="61" ht="12.75">
      <c r="B61" s="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7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15.00390625" style="0" customWidth="1"/>
    <col min="2" max="2" width="35.8515625" style="0" customWidth="1"/>
    <col min="3" max="3" width="7.00390625" style="0" customWidth="1"/>
    <col min="4" max="4" width="12.00390625" style="0" customWidth="1"/>
  </cols>
  <sheetData>
    <row r="1" spans="1:12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85</v>
      </c>
      <c r="F1" s="2">
        <v>0.15</v>
      </c>
      <c r="G1" s="1" t="s">
        <v>86</v>
      </c>
      <c r="H1" s="1" t="s">
        <v>100</v>
      </c>
      <c r="I1" s="1" t="s">
        <v>101</v>
      </c>
      <c r="J1" s="1" t="s">
        <v>102</v>
      </c>
      <c r="K1" s="1" t="s">
        <v>103</v>
      </c>
      <c r="L1" s="1" t="s">
        <v>104</v>
      </c>
    </row>
    <row r="2" spans="1:8" ht="12.75">
      <c r="A2" t="s">
        <v>39</v>
      </c>
      <c r="B2" t="s">
        <v>80</v>
      </c>
      <c r="C2">
        <v>1</v>
      </c>
      <c r="D2">
        <v>13.5</v>
      </c>
      <c r="E2">
        <f aca="true" t="shared" si="0" ref="E2:E65">C2*D2</f>
        <v>13.5</v>
      </c>
      <c r="F2" s="3">
        <f aca="true" t="shared" si="1" ref="F2:F16">E2+E2*15/100</f>
        <v>15.525</v>
      </c>
      <c r="H2">
        <f>0.4*C2</f>
        <v>0.4</v>
      </c>
    </row>
    <row r="3" spans="1:8" ht="12.75">
      <c r="A3" t="s">
        <v>39</v>
      </c>
      <c r="B3" t="s">
        <v>78</v>
      </c>
      <c r="C3">
        <v>1</v>
      </c>
      <c r="D3">
        <v>13.5</v>
      </c>
      <c r="E3">
        <f t="shared" si="0"/>
        <v>13.5</v>
      </c>
      <c r="F3" s="3">
        <f t="shared" si="1"/>
        <v>15.525</v>
      </c>
      <c r="H3">
        <f aca="true" t="shared" si="2" ref="H3:H16">0.4*C3</f>
        <v>0.4</v>
      </c>
    </row>
    <row r="4" spans="1:8" ht="12.75">
      <c r="A4" t="s">
        <v>39</v>
      </c>
      <c r="B4" t="s">
        <v>83</v>
      </c>
      <c r="C4">
        <v>1</v>
      </c>
      <c r="D4">
        <v>13.5</v>
      </c>
      <c r="E4">
        <f t="shared" si="0"/>
        <v>13.5</v>
      </c>
      <c r="F4" s="3">
        <f t="shared" si="1"/>
        <v>15.525</v>
      </c>
      <c r="H4">
        <f t="shared" si="2"/>
        <v>0.4</v>
      </c>
    </row>
    <row r="5" spans="1:8" ht="12.75">
      <c r="A5" t="s">
        <v>39</v>
      </c>
      <c r="B5" t="s">
        <v>79</v>
      </c>
      <c r="C5">
        <v>1</v>
      </c>
      <c r="D5">
        <v>13.5</v>
      </c>
      <c r="E5">
        <f t="shared" si="0"/>
        <v>13.5</v>
      </c>
      <c r="F5" s="3">
        <f t="shared" si="1"/>
        <v>15.525</v>
      </c>
      <c r="H5">
        <f t="shared" si="2"/>
        <v>0.4</v>
      </c>
    </row>
    <row r="6" spans="1:8" ht="12.75">
      <c r="A6" t="s">
        <v>39</v>
      </c>
      <c r="B6" t="s">
        <v>73</v>
      </c>
      <c r="C6">
        <v>1</v>
      </c>
      <c r="D6">
        <v>6.51</v>
      </c>
      <c r="E6">
        <f t="shared" si="0"/>
        <v>6.51</v>
      </c>
      <c r="F6" s="3">
        <f t="shared" si="1"/>
        <v>7.4864999999999995</v>
      </c>
      <c r="H6">
        <f t="shared" si="2"/>
        <v>0.4</v>
      </c>
    </row>
    <row r="7" spans="1:8" ht="12.75">
      <c r="A7" t="s">
        <v>39</v>
      </c>
      <c r="B7" t="s">
        <v>74</v>
      </c>
      <c r="C7">
        <v>1</v>
      </c>
      <c r="D7">
        <v>6.51</v>
      </c>
      <c r="E7">
        <f t="shared" si="0"/>
        <v>6.51</v>
      </c>
      <c r="F7" s="3">
        <f t="shared" si="1"/>
        <v>7.4864999999999995</v>
      </c>
      <c r="H7">
        <f t="shared" si="2"/>
        <v>0.4</v>
      </c>
    </row>
    <row r="8" spans="1:8" ht="12.75">
      <c r="A8" t="s">
        <v>39</v>
      </c>
      <c r="B8" t="s">
        <v>72</v>
      </c>
      <c r="C8">
        <v>1</v>
      </c>
      <c r="D8">
        <v>6.51</v>
      </c>
      <c r="E8">
        <f t="shared" si="0"/>
        <v>6.51</v>
      </c>
      <c r="F8" s="3">
        <f t="shared" si="1"/>
        <v>7.4864999999999995</v>
      </c>
      <c r="H8">
        <f t="shared" si="2"/>
        <v>0.4</v>
      </c>
    </row>
    <row r="9" spans="1:8" ht="12.75">
      <c r="A9" t="s">
        <v>39</v>
      </c>
      <c r="B9" t="s">
        <v>71</v>
      </c>
      <c r="C9">
        <v>1</v>
      </c>
      <c r="D9">
        <v>6.51</v>
      </c>
      <c r="E9">
        <f t="shared" si="0"/>
        <v>6.51</v>
      </c>
      <c r="F9" s="3">
        <f t="shared" si="1"/>
        <v>7.4864999999999995</v>
      </c>
      <c r="H9">
        <f t="shared" si="2"/>
        <v>0.4</v>
      </c>
    </row>
    <row r="10" spans="1:8" ht="12.75">
      <c r="A10" t="s">
        <v>39</v>
      </c>
      <c r="B10" t="s">
        <v>50</v>
      </c>
      <c r="C10">
        <v>1</v>
      </c>
      <c r="D10">
        <v>6.51</v>
      </c>
      <c r="E10">
        <f t="shared" si="0"/>
        <v>6.51</v>
      </c>
      <c r="F10" s="3">
        <f t="shared" si="1"/>
        <v>7.4864999999999995</v>
      </c>
      <c r="H10">
        <f t="shared" si="2"/>
        <v>0.4</v>
      </c>
    </row>
    <row r="11" spans="1:8" ht="12.75">
      <c r="A11" t="s">
        <v>39</v>
      </c>
      <c r="B11" t="s">
        <v>32</v>
      </c>
      <c r="C11">
        <v>1</v>
      </c>
      <c r="D11">
        <v>6.51</v>
      </c>
      <c r="E11">
        <f t="shared" si="0"/>
        <v>6.51</v>
      </c>
      <c r="F11" s="3">
        <f t="shared" si="1"/>
        <v>7.4864999999999995</v>
      </c>
      <c r="H11">
        <f t="shared" si="2"/>
        <v>0.4</v>
      </c>
    </row>
    <row r="12" spans="1:8" ht="12.75">
      <c r="A12" t="s">
        <v>39</v>
      </c>
      <c r="B12" t="s">
        <v>12</v>
      </c>
      <c r="C12">
        <v>1</v>
      </c>
      <c r="D12">
        <v>5.11</v>
      </c>
      <c r="E12">
        <f t="shared" si="0"/>
        <v>5.11</v>
      </c>
      <c r="F12" s="3">
        <f t="shared" si="1"/>
        <v>5.8765</v>
      </c>
      <c r="H12">
        <f t="shared" si="2"/>
        <v>0.4</v>
      </c>
    </row>
    <row r="13" spans="1:8" ht="12.75">
      <c r="A13" t="s">
        <v>39</v>
      </c>
      <c r="B13" t="s">
        <v>14</v>
      </c>
      <c r="C13">
        <v>1</v>
      </c>
      <c r="D13">
        <v>5.11</v>
      </c>
      <c r="E13">
        <f t="shared" si="0"/>
        <v>5.11</v>
      </c>
      <c r="F13" s="3">
        <f t="shared" si="1"/>
        <v>5.8765</v>
      </c>
      <c r="H13">
        <f t="shared" si="2"/>
        <v>0.4</v>
      </c>
    </row>
    <row r="14" spans="1:8" ht="12.75">
      <c r="A14" t="s">
        <v>39</v>
      </c>
      <c r="B14" t="s">
        <v>97</v>
      </c>
      <c r="C14">
        <v>1</v>
      </c>
      <c r="D14">
        <v>8.45</v>
      </c>
      <c r="E14">
        <f t="shared" si="0"/>
        <v>8.45</v>
      </c>
      <c r="F14" s="3">
        <f t="shared" si="1"/>
        <v>9.7175</v>
      </c>
      <c r="H14">
        <f t="shared" si="2"/>
        <v>0.4</v>
      </c>
    </row>
    <row r="15" spans="1:8" ht="12.75">
      <c r="A15" t="s">
        <v>39</v>
      </c>
      <c r="B15" t="s">
        <v>76</v>
      </c>
      <c r="C15">
        <v>1</v>
      </c>
      <c r="D15">
        <v>8.45</v>
      </c>
      <c r="E15">
        <f t="shared" si="0"/>
        <v>8.45</v>
      </c>
      <c r="F15" s="3">
        <f t="shared" si="1"/>
        <v>9.7175</v>
      </c>
      <c r="H15">
        <f t="shared" si="2"/>
        <v>0.4</v>
      </c>
    </row>
    <row r="16" spans="1:12" ht="12.75">
      <c r="A16" t="s">
        <v>39</v>
      </c>
      <c r="B16" t="s">
        <v>75</v>
      </c>
      <c r="C16">
        <v>1</v>
      </c>
      <c r="D16">
        <v>8.45</v>
      </c>
      <c r="E16">
        <f t="shared" si="0"/>
        <v>8.45</v>
      </c>
      <c r="F16" s="3">
        <f t="shared" si="1"/>
        <v>9.7175</v>
      </c>
      <c r="G16" s="3">
        <f>SUM(F2:F16)</f>
        <v>147.92450000000002</v>
      </c>
      <c r="H16">
        <f t="shared" si="2"/>
        <v>0.4</v>
      </c>
      <c r="I16">
        <f>SUM(H2:H16)</f>
        <v>6.000000000000001</v>
      </c>
      <c r="J16" s="8">
        <f>G16+I16</f>
        <v>153.92450000000002</v>
      </c>
      <c r="K16">
        <v>154</v>
      </c>
      <c r="L16" s="8">
        <f>J16-K16</f>
        <v>-0.07549999999997681</v>
      </c>
    </row>
    <row r="17" ht="12.75">
      <c r="E17">
        <f t="shared" si="0"/>
        <v>0</v>
      </c>
    </row>
    <row r="18" spans="1:8" ht="12.75">
      <c r="A18" t="s">
        <v>4</v>
      </c>
      <c r="B18" t="s">
        <v>84</v>
      </c>
      <c r="C18">
        <v>1</v>
      </c>
      <c r="D18">
        <v>13.5</v>
      </c>
      <c r="E18">
        <f t="shared" si="0"/>
        <v>13.5</v>
      </c>
      <c r="F18" s="3">
        <f aca="true" t="shared" si="3" ref="F18:F25">E18+E18*15/100</f>
        <v>15.525</v>
      </c>
      <c r="H18">
        <f aca="true" t="shared" si="4" ref="H18:H25">0.4*C18</f>
        <v>0.4</v>
      </c>
    </row>
    <row r="19" spans="1:8" ht="12.75">
      <c r="A19" t="s">
        <v>4</v>
      </c>
      <c r="B19" t="s">
        <v>98</v>
      </c>
      <c r="C19">
        <v>1</v>
      </c>
      <c r="D19">
        <v>13.5</v>
      </c>
      <c r="E19">
        <f t="shared" si="0"/>
        <v>13.5</v>
      </c>
      <c r="F19" s="3">
        <f t="shared" si="3"/>
        <v>15.525</v>
      </c>
      <c r="H19">
        <f t="shared" si="4"/>
        <v>0.4</v>
      </c>
    </row>
    <row r="20" spans="1:8" ht="12.75">
      <c r="A20" t="s">
        <v>4</v>
      </c>
      <c r="B20" t="s">
        <v>75</v>
      </c>
      <c r="C20">
        <v>1</v>
      </c>
      <c r="D20">
        <v>8.45</v>
      </c>
      <c r="E20">
        <f t="shared" si="0"/>
        <v>8.45</v>
      </c>
      <c r="F20" s="3">
        <f t="shared" si="3"/>
        <v>9.7175</v>
      </c>
      <c r="H20">
        <f t="shared" si="4"/>
        <v>0.4</v>
      </c>
    </row>
    <row r="21" spans="1:8" ht="12.75">
      <c r="A21" t="s">
        <v>4</v>
      </c>
      <c r="B21" t="s">
        <v>77</v>
      </c>
      <c r="C21">
        <v>1</v>
      </c>
      <c r="D21">
        <v>8.45</v>
      </c>
      <c r="E21">
        <f t="shared" si="0"/>
        <v>8.45</v>
      </c>
      <c r="F21" s="3">
        <f t="shared" si="3"/>
        <v>9.7175</v>
      </c>
      <c r="H21">
        <f t="shared" si="4"/>
        <v>0.4</v>
      </c>
    </row>
    <row r="22" spans="1:8" ht="12.75">
      <c r="A22" t="s">
        <v>4</v>
      </c>
      <c r="B22" t="s">
        <v>32</v>
      </c>
      <c r="C22">
        <v>1</v>
      </c>
      <c r="D22">
        <v>6.51</v>
      </c>
      <c r="E22">
        <f t="shared" si="0"/>
        <v>6.51</v>
      </c>
      <c r="F22" s="3">
        <f t="shared" si="3"/>
        <v>7.4864999999999995</v>
      </c>
      <c r="H22">
        <f t="shared" si="4"/>
        <v>0.4</v>
      </c>
    </row>
    <row r="23" spans="1:8" ht="12.75">
      <c r="A23" t="s">
        <v>4</v>
      </c>
      <c r="B23" t="s">
        <v>33</v>
      </c>
      <c r="C23">
        <v>1</v>
      </c>
      <c r="D23">
        <v>6.51</v>
      </c>
      <c r="E23">
        <f t="shared" si="0"/>
        <v>6.51</v>
      </c>
      <c r="F23" s="3">
        <f t="shared" si="3"/>
        <v>7.4864999999999995</v>
      </c>
      <c r="H23">
        <f t="shared" si="4"/>
        <v>0.4</v>
      </c>
    </row>
    <row r="24" spans="1:8" ht="12.75">
      <c r="A24" t="s">
        <v>4</v>
      </c>
      <c r="B24" t="s">
        <v>50</v>
      </c>
      <c r="C24">
        <v>1</v>
      </c>
      <c r="D24">
        <v>6.51</v>
      </c>
      <c r="E24">
        <f t="shared" si="0"/>
        <v>6.51</v>
      </c>
      <c r="F24" s="3">
        <f t="shared" si="3"/>
        <v>7.4864999999999995</v>
      </c>
      <c r="H24">
        <f t="shared" si="4"/>
        <v>0.4</v>
      </c>
    </row>
    <row r="25" spans="1:12" ht="12.75">
      <c r="A25" t="s">
        <v>4</v>
      </c>
      <c r="B25" t="s">
        <v>49</v>
      </c>
      <c r="C25">
        <v>1</v>
      </c>
      <c r="D25">
        <v>6.51</v>
      </c>
      <c r="E25">
        <f t="shared" si="0"/>
        <v>6.51</v>
      </c>
      <c r="F25" s="3">
        <f t="shared" si="3"/>
        <v>7.4864999999999995</v>
      </c>
      <c r="G25" s="3">
        <f>SUM(F18:F25)</f>
        <v>80.43100000000001</v>
      </c>
      <c r="H25">
        <f t="shared" si="4"/>
        <v>0.4</v>
      </c>
      <c r="I25">
        <f>SUM(H18:H25)</f>
        <v>3.1999999999999997</v>
      </c>
      <c r="J25" s="8">
        <f>G25+I25</f>
        <v>83.63100000000001</v>
      </c>
      <c r="K25">
        <v>84</v>
      </c>
      <c r="L25" s="8">
        <f>J25-K25</f>
        <v>-0.36899999999998556</v>
      </c>
    </row>
    <row r="26" ht="12.75">
      <c r="E26">
        <f t="shared" si="0"/>
        <v>0</v>
      </c>
    </row>
    <row r="27" spans="1:8" ht="12.75">
      <c r="A27" t="s">
        <v>70</v>
      </c>
      <c r="B27" t="s">
        <v>82</v>
      </c>
      <c r="C27">
        <v>26</v>
      </c>
      <c r="D27">
        <v>13.5</v>
      </c>
      <c r="E27">
        <f t="shared" si="0"/>
        <v>351</v>
      </c>
      <c r="F27" s="3">
        <f aca="true" t="shared" si="5" ref="F27:F33">E27+E27*15/100</f>
        <v>403.65</v>
      </c>
      <c r="H27">
        <f aca="true" t="shared" si="6" ref="H27:H33">0.4*C27</f>
        <v>10.4</v>
      </c>
    </row>
    <row r="28" spans="1:8" ht="12.75">
      <c r="A28" t="s">
        <v>70</v>
      </c>
      <c r="B28" t="s">
        <v>98</v>
      </c>
      <c r="C28">
        <v>1</v>
      </c>
      <c r="D28">
        <v>13.5</v>
      </c>
      <c r="E28">
        <f t="shared" si="0"/>
        <v>13.5</v>
      </c>
      <c r="F28" s="3">
        <f t="shared" si="5"/>
        <v>15.525</v>
      </c>
      <c r="H28">
        <f t="shared" si="6"/>
        <v>0.4</v>
      </c>
    </row>
    <row r="29" spans="1:8" ht="12.75">
      <c r="A29" t="s">
        <v>70</v>
      </c>
      <c r="B29" t="s">
        <v>75</v>
      </c>
      <c r="C29">
        <v>1</v>
      </c>
      <c r="D29">
        <v>8.45</v>
      </c>
      <c r="E29">
        <f t="shared" si="0"/>
        <v>8.45</v>
      </c>
      <c r="F29" s="3">
        <f t="shared" si="5"/>
        <v>9.7175</v>
      </c>
      <c r="H29">
        <f t="shared" si="6"/>
        <v>0.4</v>
      </c>
    </row>
    <row r="30" spans="1:8" ht="12.75">
      <c r="A30" t="s">
        <v>70</v>
      </c>
      <c r="B30" t="s">
        <v>77</v>
      </c>
      <c r="C30">
        <v>1</v>
      </c>
      <c r="D30">
        <v>8.45</v>
      </c>
      <c r="E30">
        <f t="shared" si="0"/>
        <v>8.45</v>
      </c>
      <c r="F30" s="3">
        <f t="shared" si="5"/>
        <v>9.7175</v>
      </c>
      <c r="H30">
        <f t="shared" si="6"/>
        <v>0.4</v>
      </c>
    </row>
    <row r="31" spans="1:8" ht="12.75">
      <c r="A31" t="s">
        <v>70</v>
      </c>
      <c r="B31" t="s">
        <v>97</v>
      </c>
      <c r="C31">
        <v>26</v>
      </c>
      <c r="D31">
        <v>8.45</v>
      </c>
      <c r="E31">
        <f t="shared" si="0"/>
        <v>219.7</v>
      </c>
      <c r="F31" s="3">
        <f t="shared" si="5"/>
        <v>252.65499999999997</v>
      </c>
      <c r="H31">
        <f t="shared" si="6"/>
        <v>10.4</v>
      </c>
    </row>
    <row r="32" spans="1:8" ht="12.75">
      <c r="A32" t="s">
        <v>70</v>
      </c>
      <c r="B32" t="s">
        <v>76</v>
      </c>
      <c r="C32">
        <v>26</v>
      </c>
      <c r="D32">
        <v>8.45</v>
      </c>
      <c r="E32">
        <f t="shared" si="0"/>
        <v>219.7</v>
      </c>
      <c r="F32" s="3">
        <f t="shared" si="5"/>
        <v>252.65499999999997</v>
      </c>
      <c r="H32">
        <f t="shared" si="6"/>
        <v>10.4</v>
      </c>
    </row>
    <row r="33" spans="1:12" ht="12.75">
      <c r="A33" t="s">
        <v>70</v>
      </c>
      <c r="B33" t="s">
        <v>84</v>
      </c>
      <c r="C33">
        <v>1</v>
      </c>
      <c r="D33">
        <v>13.5</v>
      </c>
      <c r="E33">
        <f t="shared" si="0"/>
        <v>13.5</v>
      </c>
      <c r="F33" s="3">
        <f t="shared" si="5"/>
        <v>15.525</v>
      </c>
      <c r="G33" s="3">
        <f>SUM(F27:F33)</f>
        <v>959.4449999999998</v>
      </c>
      <c r="H33">
        <f t="shared" si="6"/>
        <v>0.4</v>
      </c>
      <c r="I33">
        <f>SUM(H27:H33)</f>
        <v>32.8</v>
      </c>
      <c r="J33" s="8">
        <f>G33+I33</f>
        <v>992.2449999999998</v>
      </c>
      <c r="K33">
        <v>992</v>
      </c>
      <c r="L33" s="8">
        <f>J33-K33</f>
        <v>0.24499999999977717</v>
      </c>
    </row>
    <row r="34" ht="12.75">
      <c r="E34">
        <f t="shared" si="0"/>
        <v>0</v>
      </c>
    </row>
    <row r="35" spans="1:8" ht="12.75">
      <c r="A35" t="s">
        <v>5</v>
      </c>
      <c r="B35" t="s">
        <v>72</v>
      </c>
      <c r="C35">
        <v>2</v>
      </c>
      <c r="D35">
        <v>6.51</v>
      </c>
      <c r="E35">
        <f t="shared" si="0"/>
        <v>13.02</v>
      </c>
      <c r="F35" s="3">
        <f>E35+E35*15/100</f>
        <v>14.972999999999999</v>
      </c>
      <c r="H35">
        <f>0.4*C35</f>
        <v>0.8</v>
      </c>
    </row>
    <row r="36" spans="1:12" ht="12.75">
      <c r="A36" t="s">
        <v>5</v>
      </c>
      <c r="B36" t="s">
        <v>71</v>
      </c>
      <c r="C36">
        <v>2</v>
      </c>
      <c r="D36">
        <v>6.51</v>
      </c>
      <c r="E36">
        <f t="shared" si="0"/>
        <v>13.02</v>
      </c>
      <c r="F36" s="3">
        <f>E36+E36*15/100</f>
        <v>14.972999999999999</v>
      </c>
      <c r="G36" s="3">
        <f>SUM(F35:F36)</f>
        <v>29.945999999999998</v>
      </c>
      <c r="H36">
        <f>0.4*C36</f>
        <v>0.8</v>
      </c>
      <c r="I36">
        <f>SUM(H35:H36)</f>
        <v>1.6</v>
      </c>
      <c r="J36" s="8">
        <f>G36+I36</f>
        <v>31.546</v>
      </c>
      <c r="K36">
        <v>32</v>
      </c>
      <c r="L36" s="8">
        <f>J36-K36</f>
        <v>-0.4540000000000006</v>
      </c>
    </row>
    <row r="37" ht="12.75">
      <c r="E37">
        <f t="shared" si="0"/>
        <v>0</v>
      </c>
    </row>
    <row r="38" spans="1:8" ht="12.75">
      <c r="A38" t="s">
        <v>62</v>
      </c>
      <c r="B38" t="s">
        <v>80</v>
      </c>
      <c r="C38">
        <v>1</v>
      </c>
      <c r="D38">
        <v>13.5</v>
      </c>
      <c r="E38">
        <f t="shared" si="0"/>
        <v>13.5</v>
      </c>
      <c r="F38" s="3">
        <f aca="true" t="shared" si="7" ref="F38:F45">E38+E38*15/100</f>
        <v>15.525</v>
      </c>
      <c r="H38">
        <f aca="true" t="shared" si="8" ref="H38:H45">0.4*C38</f>
        <v>0.4</v>
      </c>
    </row>
    <row r="39" spans="1:8" ht="12.75">
      <c r="A39" t="s">
        <v>62</v>
      </c>
      <c r="B39" t="s">
        <v>32</v>
      </c>
      <c r="C39">
        <v>1</v>
      </c>
      <c r="D39">
        <v>6.51</v>
      </c>
      <c r="E39">
        <f t="shared" si="0"/>
        <v>6.51</v>
      </c>
      <c r="F39" s="3">
        <f t="shared" si="7"/>
        <v>7.4864999999999995</v>
      </c>
      <c r="H39">
        <f t="shared" si="8"/>
        <v>0.4</v>
      </c>
    </row>
    <row r="40" spans="1:8" ht="12.75">
      <c r="A40" t="s">
        <v>62</v>
      </c>
      <c r="B40" t="s">
        <v>49</v>
      </c>
      <c r="C40">
        <v>1</v>
      </c>
      <c r="D40">
        <v>6.51</v>
      </c>
      <c r="E40">
        <f t="shared" si="0"/>
        <v>6.51</v>
      </c>
      <c r="F40" s="3">
        <f t="shared" si="7"/>
        <v>7.4864999999999995</v>
      </c>
      <c r="H40">
        <f t="shared" si="8"/>
        <v>0.4</v>
      </c>
    </row>
    <row r="41" spans="1:8" ht="12.75">
      <c r="A41" t="s">
        <v>62</v>
      </c>
      <c r="B41" t="s">
        <v>50</v>
      </c>
      <c r="C41">
        <v>1</v>
      </c>
      <c r="D41">
        <v>6.51</v>
      </c>
      <c r="E41">
        <f t="shared" si="0"/>
        <v>6.51</v>
      </c>
      <c r="F41" s="3">
        <f t="shared" si="7"/>
        <v>7.4864999999999995</v>
      </c>
      <c r="H41">
        <f t="shared" si="8"/>
        <v>0.4</v>
      </c>
    </row>
    <row r="42" spans="1:8" ht="12.75">
      <c r="A42" t="s">
        <v>62</v>
      </c>
      <c r="B42" t="s">
        <v>12</v>
      </c>
      <c r="C42">
        <v>2</v>
      </c>
      <c r="D42">
        <v>5.11</v>
      </c>
      <c r="E42">
        <f t="shared" si="0"/>
        <v>10.22</v>
      </c>
      <c r="F42" s="3">
        <f t="shared" si="7"/>
        <v>11.753</v>
      </c>
      <c r="H42">
        <f t="shared" si="8"/>
        <v>0.8</v>
      </c>
    </row>
    <row r="43" spans="1:8" ht="12.75">
      <c r="A43" t="s">
        <v>62</v>
      </c>
      <c r="B43" t="s">
        <v>13</v>
      </c>
      <c r="C43">
        <v>2</v>
      </c>
      <c r="D43">
        <v>5.11</v>
      </c>
      <c r="E43">
        <f t="shared" si="0"/>
        <v>10.22</v>
      </c>
      <c r="F43" s="3">
        <f t="shared" si="7"/>
        <v>11.753</v>
      </c>
      <c r="H43">
        <f t="shared" si="8"/>
        <v>0.8</v>
      </c>
    </row>
    <row r="44" spans="1:8" ht="12.75">
      <c r="A44" t="s">
        <v>62</v>
      </c>
      <c r="B44" t="s">
        <v>14</v>
      </c>
      <c r="C44">
        <v>2</v>
      </c>
      <c r="D44">
        <v>5.11</v>
      </c>
      <c r="E44">
        <f t="shared" si="0"/>
        <v>10.22</v>
      </c>
      <c r="F44" s="3">
        <f t="shared" si="7"/>
        <v>11.753</v>
      </c>
      <c r="H44">
        <f t="shared" si="8"/>
        <v>0.8</v>
      </c>
    </row>
    <row r="45" spans="1:12" ht="12.75">
      <c r="A45" t="s">
        <v>62</v>
      </c>
      <c r="B45" t="s">
        <v>15</v>
      </c>
      <c r="C45">
        <v>2</v>
      </c>
      <c r="D45">
        <v>5.11</v>
      </c>
      <c r="E45">
        <f t="shared" si="0"/>
        <v>10.22</v>
      </c>
      <c r="F45" s="3">
        <f t="shared" si="7"/>
        <v>11.753</v>
      </c>
      <c r="G45" s="3">
        <f>SUM(F38:F45)</f>
        <v>84.9965</v>
      </c>
      <c r="H45">
        <f t="shared" si="8"/>
        <v>0.8</v>
      </c>
      <c r="I45">
        <f>SUM(H38:H45)</f>
        <v>4.8</v>
      </c>
      <c r="J45" s="8">
        <f>G45+I45</f>
        <v>89.7965</v>
      </c>
      <c r="K45">
        <v>90</v>
      </c>
      <c r="L45" s="8">
        <f>J45-K45</f>
        <v>-0.20350000000000534</v>
      </c>
    </row>
    <row r="46" ht="12.75">
      <c r="E46">
        <f t="shared" si="0"/>
        <v>0</v>
      </c>
    </row>
    <row r="47" spans="1:8" ht="12.75">
      <c r="A47" s="10" t="s">
        <v>35</v>
      </c>
      <c r="B47" t="s">
        <v>80</v>
      </c>
      <c r="C47">
        <v>1</v>
      </c>
      <c r="D47">
        <v>13.5</v>
      </c>
      <c r="E47">
        <f t="shared" si="0"/>
        <v>13.5</v>
      </c>
      <c r="F47" s="3">
        <f aca="true" t="shared" si="9" ref="F47:F55">E47+E47*15/100</f>
        <v>15.525</v>
      </c>
      <c r="H47">
        <f aca="true" t="shared" si="10" ref="H47:H55">0.4*C47</f>
        <v>0.4</v>
      </c>
    </row>
    <row r="48" spans="1:8" ht="12.75">
      <c r="A48" s="10" t="s">
        <v>35</v>
      </c>
      <c r="B48" t="s">
        <v>78</v>
      </c>
      <c r="C48">
        <v>1</v>
      </c>
      <c r="D48">
        <v>13.5</v>
      </c>
      <c r="E48">
        <f t="shared" si="0"/>
        <v>13.5</v>
      </c>
      <c r="F48" s="3">
        <f t="shared" si="9"/>
        <v>15.525</v>
      </c>
      <c r="H48">
        <f t="shared" si="10"/>
        <v>0.4</v>
      </c>
    </row>
    <row r="49" spans="1:8" ht="12.75">
      <c r="A49" s="10" t="s">
        <v>35</v>
      </c>
      <c r="B49" t="s">
        <v>81</v>
      </c>
      <c r="C49">
        <v>1</v>
      </c>
      <c r="D49">
        <v>13.5</v>
      </c>
      <c r="E49">
        <f t="shared" si="0"/>
        <v>13.5</v>
      </c>
      <c r="F49" s="3">
        <f t="shared" si="9"/>
        <v>15.525</v>
      </c>
      <c r="H49">
        <f t="shared" si="10"/>
        <v>0.4</v>
      </c>
    </row>
    <row r="50" spans="1:8" ht="12.75">
      <c r="A50" s="10" t="s">
        <v>35</v>
      </c>
      <c r="B50" t="s">
        <v>97</v>
      </c>
      <c r="C50">
        <v>1</v>
      </c>
      <c r="D50">
        <v>8.45</v>
      </c>
      <c r="E50">
        <f t="shared" si="0"/>
        <v>8.45</v>
      </c>
      <c r="F50" s="3">
        <f t="shared" si="9"/>
        <v>9.7175</v>
      </c>
      <c r="H50">
        <f t="shared" si="10"/>
        <v>0.4</v>
      </c>
    </row>
    <row r="51" spans="1:8" ht="12.75">
      <c r="A51" s="10" t="s">
        <v>35</v>
      </c>
      <c r="B51" t="s">
        <v>76</v>
      </c>
      <c r="C51">
        <v>1</v>
      </c>
      <c r="D51">
        <v>8.45</v>
      </c>
      <c r="E51">
        <f t="shared" si="0"/>
        <v>8.45</v>
      </c>
      <c r="F51" s="3">
        <f t="shared" si="9"/>
        <v>9.7175</v>
      </c>
      <c r="H51">
        <f t="shared" si="10"/>
        <v>0.4</v>
      </c>
    </row>
    <row r="52" spans="1:8" ht="12.75">
      <c r="A52" s="10" t="s">
        <v>35</v>
      </c>
      <c r="B52" t="s">
        <v>74</v>
      </c>
      <c r="C52">
        <v>1</v>
      </c>
      <c r="D52">
        <v>6.51</v>
      </c>
      <c r="E52">
        <f t="shared" si="0"/>
        <v>6.51</v>
      </c>
      <c r="F52" s="3">
        <f t="shared" si="9"/>
        <v>7.4864999999999995</v>
      </c>
      <c r="H52">
        <f t="shared" si="10"/>
        <v>0.4</v>
      </c>
    </row>
    <row r="53" spans="1:8" ht="12.75">
      <c r="A53" s="10" t="s">
        <v>35</v>
      </c>
      <c r="B53" t="s">
        <v>73</v>
      </c>
      <c r="C53">
        <v>1</v>
      </c>
      <c r="D53">
        <v>6.51</v>
      </c>
      <c r="E53">
        <f t="shared" si="0"/>
        <v>6.51</v>
      </c>
      <c r="F53" s="3">
        <f t="shared" si="9"/>
        <v>7.4864999999999995</v>
      </c>
      <c r="H53">
        <f t="shared" si="10"/>
        <v>0.4</v>
      </c>
    </row>
    <row r="54" spans="1:8" ht="12.75">
      <c r="A54" s="10" t="s">
        <v>35</v>
      </c>
      <c r="B54" t="s">
        <v>32</v>
      </c>
      <c r="C54">
        <v>1</v>
      </c>
      <c r="D54">
        <v>6.51</v>
      </c>
      <c r="E54">
        <f t="shared" si="0"/>
        <v>6.51</v>
      </c>
      <c r="F54" s="3">
        <f t="shared" si="9"/>
        <v>7.4864999999999995</v>
      </c>
      <c r="H54">
        <f t="shared" si="10"/>
        <v>0.4</v>
      </c>
    </row>
    <row r="55" spans="1:12" ht="12.75">
      <c r="A55" s="10" t="s">
        <v>35</v>
      </c>
      <c r="B55" t="s">
        <v>50</v>
      </c>
      <c r="C55">
        <v>1</v>
      </c>
      <c r="D55">
        <v>6.51</v>
      </c>
      <c r="E55">
        <f t="shared" si="0"/>
        <v>6.51</v>
      </c>
      <c r="F55" s="3">
        <f t="shared" si="9"/>
        <v>7.4864999999999995</v>
      </c>
      <c r="G55" s="3">
        <f>SUM(F47:F55)</f>
        <v>95.95600000000002</v>
      </c>
      <c r="H55">
        <f t="shared" si="10"/>
        <v>0.4</v>
      </c>
      <c r="I55">
        <f>SUM(H47:H55)</f>
        <v>3.5999999999999996</v>
      </c>
      <c r="J55" s="8">
        <f>G55+I55</f>
        <v>99.55600000000001</v>
      </c>
      <c r="L55" s="9">
        <f>J55-K55</f>
        <v>99.55600000000001</v>
      </c>
    </row>
    <row r="56" ht="12.75">
      <c r="E56">
        <f t="shared" si="0"/>
        <v>0</v>
      </c>
    </row>
    <row r="57" spans="1:12" ht="12.75">
      <c r="A57" t="s">
        <v>52</v>
      </c>
      <c r="B57" t="s">
        <v>83</v>
      </c>
      <c r="C57">
        <v>21</v>
      </c>
      <c r="D57">
        <v>13.5</v>
      </c>
      <c r="E57">
        <f t="shared" si="0"/>
        <v>283.5</v>
      </c>
      <c r="F57" s="3">
        <f>E57+E57*15/100</f>
        <v>326.025</v>
      </c>
      <c r="G57" s="3">
        <f>SUM(F57)</f>
        <v>326.025</v>
      </c>
      <c r="H57">
        <f>0.4*C57</f>
        <v>8.4</v>
      </c>
      <c r="I57">
        <f>SUM(H57)</f>
        <v>8.4</v>
      </c>
      <c r="J57" s="8">
        <f>G57+I57</f>
        <v>334.42499999999995</v>
      </c>
      <c r="K57">
        <v>334</v>
      </c>
      <c r="L57" s="8">
        <f>J57-K57</f>
        <v>0.4249999999999545</v>
      </c>
    </row>
    <row r="58" ht="12.75">
      <c r="E58">
        <f t="shared" si="0"/>
        <v>0</v>
      </c>
    </row>
    <row r="59" spans="1:8" ht="12.75">
      <c r="A59" t="s">
        <v>64</v>
      </c>
      <c r="B59" t="s">
        <v>76</v>
      </c>
      <c r="C59">
        <v>1</v>
      </c>
      <c r="D59">
        <v>8.45</v>
      </c>
      <c r="E59">
        <f t="shared" si="0"/>
        <v>8.45</v>
      </c>
      <c r="F59" s="3">
        <f aca="true" t="shared" si="11" ref="F59:F67">E59+E59*15/100</f>
        <v>9.7175</v>
      </c>
      <c r="H59">
        <f aca="true" t="shared" si="12" ref="H59:H67">0.4*C59</f>
        <v>0.4</v>
      </c>
    </row>
    <row r="60" spans="1:8" ht="12.75">
      <c r="A60" t="s">
        <v>64</v>
      </c>
      <c r="B60" t="s">
        <v>97</v>
      </c>
      <c r="C60">
        <v>1</v>
      </c>
      <c r="D60">
        <v>8.45</v>
      </c>
      <c r="E60">
        <f t="shared" si="0"/>
        <v>8.45</v>
      </c>
      <c r="F60" s="3">
        <f t="shared" si="11"/>
        <v>9.7175</v>
      </c>
      <c r="H60">
        <f t="shared" si="12"/>
        <v>0.4</v>
      </c>
    </row>
    <row r="61" spans="1:8" ht="12.75">
      <c r="A61" t="s">
        <v>64</v>
      </c>
      <c r="B61" t="s">
        <v>83</v>
      </c>
      <c r="C61">
        <v>1</v>
      </c>
      <c r="D61">
        <v>13.5</v>
      </c>
      <c r="E61">
        <f t="shared" si="0"/>
        <v>13.5</v>
      </c>
      <c r="F61" s="3">
        <f t="shared" si="11"/>
        <v>15.525</v>
      </c>
      <c r="H61">
        <f t="shared" si="12"/>
        <v>0.4</v>
      </c>
    </row>
    <row r="62" spans="1:8" ht="12.75">
      <c r="A62" t="s">
        <v>64</v>
      </c>
      <c r="B62" t="s">
        <v>79</v>
      </c>
      <c r="C62">
        <v>1</v>
      </c>
      <c r="D62">
        <v>13.5</v>
      </c>
      <c r="E62">
        <f t="shared" si="0"/>
        <v>13.5</v>
      </c>
      <c r="F62" s="3">
        <f t="shared" si="11"/>
        <v>15.525</v>
      </c>
      <c r="H62">
        <f t="shared" si="12"/>
        <v>0.4</v>
      </c>
    </row>
    <row r="63" spans="1:8" ht="12.75">
      <c r="A63" t="s">
        <v>64</v>
      </c>
      <c r="B63" t="s">
        <v>73</v>
      </c>
      <c r="C63">
        <v>1</v>
      </c>
      <c r="D63">
        <v>6.51</v>
      </c>
      <c r="E63">
        <f t="shared" si="0"/>
        <v>6.51</v>
      </c>
      <c r="F63" s="3">
        <f t="shared" si="11"/>
        <v>7.4864999999999995</v>
      </c>
      <c r="H63">
        <f t="shared" si="12"/>
        <v>0.4</v>
      </c>
    </row>
    <row r="64" spans="1:8" ht="12.75">
      <c r="A64" t="s">
        <v>64</v>
      </c>
      <c r="B64" t="s">
        <v>32</v>
      </c>
      <c r="C64">
        <v>1</v>
      </c>
      <c r="D64">
        <v>6.51</v>
      </c>
      <c r="E64">
        <f t="shared" si="0"/>
        <v>6.51</v>
      </c>
      <c r="F64" s="3">
        <f t="shared" si="11"/>
        <v>7.4864999999999995</v>
      </c>
      <c r="H64">
        <f t="shared" si="12"/>
        <v>0.4</v>
      </c>
    </row>
    <row r="65" spans="1:8" ht="12.75">
      <c r="A65" t="s">
        <v>64</v>
      </c>
      <c r="B65" t="s">
        <v>33</v>
      </c>
      <c r="C65">
        <v>1</v>
      </c>
      <c r="D65">
        <v>6.51</v>
      </c>
      <c r="E65">
        <f t="shared" si="0"/>
        <v>6.51</v>
      </c>
      <c r="F65" s="3">
        <f t="shared" si="11"/>
        <v>7.4864999999999995</v>
      </c>
      <c r="H65">
        <f t="shared" si="12"/>
        <v>0.4</v>
      </c>
    </row>
    <row r="66" spans="1:8" ht="12.75">
      <c r="A66" t="s">
        <v>64</v>
      </c>
      <c r="B66" t="s">
        <v>50</v>
      </c>
      <c r="C66">
        <v>1</v>
      </c>
      <c r="D66">
        <v>6.51</v>
      </c>
      <c r="E66">
        <f aca="true" t="shared" si="13" ref="E66:E129">C66*D66</f>
        <v>6.51</v>
      </c>
      <c r="F66" s="3">
        <f t="shared" si="11"/>
        <v>7.4864999999999995</v>
      </c>
      <c r="H66">
        <f t="shared" si="12"/>
        <v>0.4</v>
      </c>
    </row>
    <row r="67" spans="1:12" ht="12.75">
      <c r="A67" t="s">
        <v>64</v>
      </c>
      <c r="B67" t="s">
        <v>48</v>
      </c>
      <c r="C67">
        <v>1</v>
      </c>
      <c r="D67">
        <v>6.51</v>
      </c>
      <c r="E67">
        <f t="shared" si="13"/>
        <v>6.51</v>
      </c>
      <c r="F67" s="3">
        <f t="shared" si="11"/>
        <v>7.4864999999999995</v>
      </c>
      <c r="G67" s="3">
        <f>SUM(F59:F67)</f>
        <v>87.91750000000002</v>
      </c>
      <c r="H67">
        <f t="shared" si="12"/>
        <v>0.4</v>
      </c>
      <c r="I67">
        <f>SUM(H59:H67)</f>
        <v>3.5999999999999996</v>
      </c>
      <c r="J67" s="8">
        <f>G67+I67</f>
        <v>91.51750000000001</v>
      </c>
      <c r="K67">
        <v>92</v>
      </c>
      <c r="L67" s="8">
        <f>J67-K67</f>
        <v>-0.4824999999999875</v>
      </c>
    </row>
    <row r="68" ht="12.75">
      <c r="E68">
        <f t="shared" si="13"/>
        <v>0</v>
      </c>
    </row>
    <row r="69" spans="1:8" ht="12.75">
      <c r="A69" t="s">
        <v>8</v>
      </c>
      <c r="B69" t="s">
        <v>80</v>
      </c>
      <c r="C69">
        <v>1</v>
      </c>
      <c r="D69">
        <v>13.5</v>
      </c>
      <c r="E69">
        <f t="shared" si="13"/>
        <v>13.5</v>
      </c>
      <c r="F69" s="3">
        <f aca="true" t="shared" si="14" ref="F69:F82">E69+E69*15/100</f>
        <v>15.525</v>
      </c>
      <c r="H69">
        <f aca="true" t="shared" si="15" ref="H69:H82">0.4*C69</f>
        <v>0.4</v>
      </c>
    </row>
    <row r="70" spans="1:8" ht="12.75">
      <c r="A70" t="s">
        <v>8</v>
      </c>
      <c r="B70" t="s">
        <v>82</v>
      </c>
      <c r="C70">
        <v>1</v>
      </c>
      <c r="D70">
        <v>13.5</v>
      </c>
      <c r="E70">
        <f t="shared" si="13"/>
        <v>13.5</v>
      </c>
      <c r="F70" s="3">
        <f t="shared" si="14"/>
        <v>15.525</v>
      </c>
      <c r="H70">
        <f t="shared" si="15"/>
        <v>0.4</v>
      </c>
    </row>
    <row r="71" spans="1:8" ht="12.75">
      <c r="A71" t="s">
        <v>8</v>
      </c>
      <c r="B71" t="s">
        <v>83</v>
      </c>
      <c r="C71">
        <v>1</v>
      </c>
      <c r="D71">
        <v>13.5</v>
      </c>
      <c r="E71">
        <f t="shared" si="13"/>
        <v>13.5</v>
      </c>
      <c r="F71" s="3">
        <f t="shared" si="14"/>
        <v>15.525</v>
      </c>
      <c r="H71">
        <f t="shared" si="15"/>
        <v>0.4</v>
      </c>
    </row>
    <row r="72" spans="1:8" ht="12.75">
      <c r="A72" t="s">
        <v>8</v>
      </c>
      <c r="B72" t="s">
        <v>79</v>
      </c>
      <c r="C72">
        <v>1</v>
      </c>
      <c r="D72">
        <v>13.5</v>
      </c>
      <c r="E72">
        <f t="shared" si="13"/>
        <v>13.5</v>
      </c>
      <c r="F72" s="3">
        <f t="shared" si="14"/>
        <v>15.525</v>
      </c>
      <c r="H72">
        <f t="shared" si="15"/>
        <v>0.4</v>
      </c>
    </row>
    <row r="73" spans="1:8" ht="12.75">
      <c r="A73" t="s">
        <v>8</v>
      </c>
      <c r="B73" t="s">
        <v>97</v>
      </c>
      <c r="C73">
        <v>1</v>
      </c>
      <c r="D73">
        <v>8.45</v>
      </c>
      <c r="E73">
        <f t="shared" si="13"/>
        <v>8.45</v>
      </c>
      <c r="F73" s="3">
        <f t="shared" si="14"/>
        <v>9.7175</v>
      </c>
      <c r="H73">
        <f t="shared" si="15"/>
        <v>0.4</v>
      </c>
    </row>
    <row r="74" spans="1:8" ht="12.75">
      <c r="A74" t="s">
        <v>8</v>
      </c>
      <c r="B74" t="s">
        <v>76</v>
      </c>
      <c r="C74">
        <v>1</v>
      </c>
      <c r="D74">
        <v>8.45</v>
      </c>
      <c r="E74">
        <f t="shared" si="13"/>
        <v>8.45</v>
      </c>
      <c r="F74" s="3">
        <f t="shared" si="14"/>
        <v>9.7175</v>
      </c>
      <c r="H74">
        <f t="shared" si="15"/>
        <v>0.4</v>
      </c>
    </row>
    <row r="75" spans="1:8" ht="12.75">
      <c r="A75" t="s">
        <v>8</v>
      </c>
      <c r="B75" t="s">
        <v>75</v>
      </c>
      <c r="C75">
        <v>1</v>
      </c>
      <c r="D75">
        <v>8.45</v>
      </c>
      <c r="E75">
        <f t="shared" si="13"/>
        <v>8.45</v>
      </c>
      <c r="F75" s="3">
        <f t="shared" si="14"/>
        <v>9.7175</v>
      </c>
      <c r="H75">
        <f t="shared" si="15"/>
        <v>0.4</v>
      </c>
    </row>
    <row r="76" spans="1:8" ht="12.75">
      <c r="A76" t="s">
        <v>8</v>
      </c>
      <c r="B76" t="s">
        <v>74</v>
      </c>
      <c r="C76">
        <v>1</v>
      </c>
      <c r="D76">
        <v>6.51</v>
      </c>
      <c r="E76">
        <f t="shared" si="13"/>
        <v>6.51</v>
      </c>
      <c r="F76" s="3">
        <f t="shared" si="14"/>
        <v>7.4864999999999995</v>
      </c>
      <c r="H76">
        <f t="shared" si="15"/>
        <v>0.4</v>
      </c>
    </row>
    <row r="77" spans="1:8" ht="12.75">
      <c r="A77" t="s">
        <v>8</v>
      </c>
      <c r="B77" t="s">
        <v>13</v>
      </c>
      <c r="C77">
        <v>1</v>
      </c>
      <c r="D77">
        <v>5.11</v>
      </c>
      <c r="E77">
        <f t="shared" si="13"/>
        <v>5.11</v>
      </c>
      <c r="F77" s="3">
        <f t="shared" si="14"/>
        <v>5.8765</v>
      </c>
      <c r="H77">
        <f t="shared" si="15"/>
        <v>0.4</v>
      </c>
    </row>
    <row r="78" spans="1:8" ht="12.75">
      <c r="A78" t="s">
        <v>8</v>
      </c>
      <c r="B78" t="s">
        <v>14</v>
      </c>
      <c r="C78">
        <v>1</v>
      </c>
      <c r="D78">
        <v>5.11</v>
      </c>
      <c r="E78">
        <f t="shared" si="13"/>
        <v>5.11</v>
      </c>
      <c r="F78" s="3">
        <f t="shared" si="14"/>
        <v>5.8765</v>
      </c>
      <c r="H78">
        <f t="shared" si="15"/>
        <v>0.4</v>
      </c>
    </row>
    <row r="79" spans="1:8" ht="12.75">
      <c r="A79" t="s">
        <v>8</v>
      </c>
      <c r="B79" t="s">
        <v>15</v>
      </c>
      <c r="C79">
        <v>1</v>
      </c>
      <c r="D79">
        <v>5.11</v>
      </c>
      <c r="E79">
        <f t="shared" si="13"/>
        <v>5.11</v>
      </c>
      <c r="F79" s="3">
        <f t="shared" si="14"/>
        <v>5.8765</v>
      </c>
      <c r="H79">
        <f t="shared" si="15"/>
        <v>0.4</v>
      </c>
    </row>
    <row r="80" spans="1:8" ht="12.75">
      <c r="A80" t="s">
        <v>8</v>
      </c>
      <c r="B80" t="s">
        <v>49</v>
      </c>
      <c r="C80">
        <v>1</v>
      </c>
      <c r="D80">
        <v>6.51</v>
      </c>
      <c r="E80">
        <f t="shared" si="13"/>
        <v>6.51</v>
      </c>
      <c r="F80" s="3">
        <f t="shared" si="14"/>
        <v>7.4864999999999995</v>
      </c>
      <c r="H80">
        <f t="shared" si="15"/>
        <v>0.4</v>
      </c>
    </row>
    <row r="81" spans="1:8" ht="12.75">
      <c r="A81" t="s">
        <v>8</v>
      </c>
      <c r="B81" t="s">
        <v>72</v>
      </c>
      <c r="C81">
        <v>1</v>
      </c>
      <c r="D81">
        <v>6.51</v>
      </c>
      <c r="E81">
        <f t="shared" si="13"/>
        <v>6.51</v>
      </c>
      <c r="F81" s="3">
        <f t="shared" si="14"/>
        <v>7.4864999999999995</v>
      </c>
      <c r="H81">
        <f t="shared" si="15"/>
        <v>0.4</v>
      </c>
    </row>
    <row r="82" spans="1:12" ht="12.75">
      <c r="A82" t="s">
        <v>8</v>
      </c>
      <c r="B82" t="s">
        <v>71</v>
      </c>
      <c r="C82">
        <v>1</v>
      </c>
      <c r="D82">
        <v>6.51</v>
      </c>
      <c r="E82">
        <f t="shared" si="13"/>
        <v>6.51</v>
      </c>
      <c r="F82" s="3">
        <f t="shared" si="14"/>
        <v>7.4864999999999995</v>
      </c>
      <c r="G82" s="3">
        <f>SUM(F69:F82)</f>
        <v>138.828</v>
      </c>
      <c r="H82">
        <f t="shared" si="15"/>
        <v>0.4</v>
      </c>
      <c r="I82">
        <f>SUM(H69:H82)</f>
        <v>5.6000000000000005</v>
      </c>
      <c r="J82" s="8">
        <f>G82+I82</f>
        <v>144.428</v>
      </c>
      <c r="K82">
        <v>144</v>
      </c>
      <c r="L82" s="8">
        <f>J82-K82</f>
        <v>0.42799999999999727</v>
      </c>
    </row>
    <row r="83" ht="12.75">
      <c r="E83">
        <f t="shared" si="13"/>
        <v>0</v>
      </c>
    </row>
    <row r="84" spans="1:8" ht="12.75">
      <c r="A84" t="s">
        <v>10</v>
      </c>
      <c r="B84" t="s">
        <v>80</v>
      </c>
      <c r="C84">
        <v>2</v>
      </c>
      <c r="D84">
        <v>13.5</v>
      </c>
      <c r="E84">
        <f t="shared" si="13"/>
        <v>27</v>
      </c>
      <c r="F84" s="3">
        <f aca="true" t="shared" si="16" ref="F84:F99">E84+E84*15/100</f>
        <v>31.05</v>
      </c>
      <c r="H84">
        <f aca="true" t="shared" si="17" ref="H84:H99">0.4*C84</f>
        <v>0.8</v>
      </c>
    </row>
    <row r="85" spans="1:8" ht="12.75">
      <c r="A85" t="s">
        <v>10</v>
      </c>
      <c r="B85" t="s">
        <v>78</v>
      </c>
      <c r="C85">
        <v>2</v>
      </c>
      <c r="D85">
        <v>13.5</v>
      </c>
      <c r="E85">
        <f t="shared" si="13"/>
        <v>27</v>
      </c>
      <c r="F85" s="3">
        <f t="shared" si="16"/>
        <v>31.05</v>
      </c>
      <c r="H85">
        <f t="shared" si="17"/>
        <v>0.8</v>
      </c>
    </row>
    <row r="86" spans="1:8" ht="12.75">
      <c r="A86" t="s">
        <v>10</v>
      </c>
      <c r="B86" t="s">
        <v>82</v>
      </c>
      <c r="C86">
        <v>2</v>
      </c>
      <c r="D86">
        <v>13.5</v>
      </c>
      <c r="E86">
        <f t="shared" si="13"/>
        <v>27</v>
      </c>
      <c r="F86" s="3">
        <f t="shared" si="16"/>
        <v>31.05</v>
      </c>
      <c r="H86">
        <f t="shared" si="17"/>
        <v>0.8</v>
      </c>
    </row>
    <row r="87" spans="1:8" ht="12.75">
      <c r="A87" t="s">
        <v>10</v>
      </c>
      <c r="B87" t="s">
        <v>81</v>
      </c>
      <c r="C87">
        <v>2</v>
      </c>
      <c r="D87">
        <v>13.5</v>
      </c>
      <c r="E87">
        <f t="shared" si="13"/>
        <v>27</v>
      </c>
      <c r="F87" s="3">
        <f t="shared" si="16"/>
        <v>31.05</v>
      </c>
      <c r="H87">
        <f t="shared" si="17"/>
        <v>0.8</v>
      </c>
    </row>
    <row r="88" spans="1:8" ht="12.75">
      <c r="A88" t="s">
        <v>10</v>
      </c>
      <c r="B88" t="s">
        <v>84</v>
      </c>
      <c r="C88">
        <v>2</v>
      </c>
      <c r="D88">
        <v>13.5</v>
      </c>
      <c r="E88">
        <f t="shared" si="13"/>
        <v>27</v>
      </c>
      <c r="F88" s="3">
        <f t="shared" si="16"/>
        <v>31.05</v>
      </c>
      <c r="H88">
        <f t="shared" si="17"/>
        <v>0.8</v>
      </c>
    </row>
    <row r="89" spans="1:8" ht="12.75">
      <c r="A89" s="7" t="s">
        <v>10</v>
      </c>
      <c r="B89" t="s">
        <v>98</v>
      </c>
      <c r="C89">
        <v>1</v>
      </c>
      <c r="D89">
        <v>13.5</v>
      </c>
      <c r="E89">
        <f t="shared" si="13"/>
        <v>13.5</v>
      </c>
      <c r="F89" s="3">
        <f t="shared" si="16"/>
        <v>15.525</v>
      </c>
      <c r="H89">
        <f t="shared" si="17"/>
        <v>0.4</v>
      </c>
    </row>
    <row r="90" spans="1:8" ht="12.75">
      <c r="A90" t="s">
        <v>10</v>
      </c>
      <c r="B90" t="s">
        <v>83</v>
      </c>
      <c r="C90">
        <v>2</v>
      </c>
      <c r="D90">
        <v>13.5</v>
      </c>
      <c r="E90">
        <f t="shared" si="13"/>
        <v>27</v>
      </c>
      <c r="F90" s="3">
        <f t="shared" si="16"/>
        <v>31.05</v>
      </c>
      <c r="H90">
        <f t="shared" si="17"/>
        <v>0.8</v>
      </c>
    </row>
    <row r="91" spans="1:8" ht="12.75">
      <c r="A91" t="s">
        <v>10</v>
      </c>
      <c r="B91" t="s">
        <v>79</v>
      </c>
      <c r="C91">
        <v>2</v>
      </c>
      <c r="D91">
        <v>13.5</v>
      </c>
      <c r="E91">
        <f t="shared" si="13"/>
        <v>27</v>
      </c>
      <c r="F91" s="3">
        <f t="shared" si="16"/>
        <v>31.05</v>
      </c>
      <c r="H91">
        <f t="shared" si="17"/>
        <v>0.8</v>
      </c>
    </row>
    <row r="92" spans="1:8" ht="12.75">
      <c r="A92" t="s">
        <v>10</v>
      </c>
      <c r="B92" t="s">
        <v>97</v>
      </c>
      <c r="C92">
        <v>3</v>
      </c>
      <c r="D92">
        <v>8.45</v>
      </c>
      <c r="E92">
        <f t="shared" si="13"/>
        <v>25.349999999999998</v>
      </c>
      <c r="F92" s="3">
        <f t="shared" si="16"/>
        <v>29.152499999999996</v>
      </c>
      <c r="H92">
        <f t="shared" si="17"/>
        <v>1.2000000000000002</v>
      </c>
    </row>
    <row r="93" spans="1:8" ht="12.75">
      <c r="A93" t="s">
        <v>10</v>
      </c>
      <c r="B93" t="s">
        <v>76</v>
      </c>
      <c r="C93">
        <v>3</v>
      </c>
      <c r="D93">
        <v>8.45</v>
      </c>
      <c r="E93">
        <f t="shared" si="13"/>
        <v>25.349999999999998</v>
      </c>
      <c r="F93" s="3">
        <f t="shared" si="16"/>
        <v>29.152499999999996</v>
      </c>
      <c r="H93">
        <f t="shared" si="17"/>
        <v>1.2000000000000002</v>
      </c>
    </row>
    <row r="94" spans="1:8" ht="12.75">
      <c r="A94" t="s">
        <v>10</v>
      </c>
      <c r="B94" t="s">
        <v>75</v>
      </c>
      <c r="C94">
        <v>3</v>
      </c>
      <c r="D94">
        <v>8.45</v>
      </c>
      <c r="E94">
        <f t="shared" si="13"/>
        <v>25.349999999999998</v>
      </c>
      <c r="F94" s="3">
        <f t="shared" si="16"/>
        <v>29.152499999999996</v>
      </c>
      <c r="H94">
        <f t="shared" si="17"/>
        <v>1.2000000000000002</v>
      </c>
    </row>
    <row r="95" spans="1:8" ht="12.75">
      <c r="A95" t="s">
        <v>10</v>
      </c>
      <c r="B95" t="s">
        <v>77</v>
      </c>
      <c r="C95">
        <v>3</v>
      </c>
      <c r="D95">
        <v>8.45</v>
      </c>
      <c r="E95">
        <f t="shared" si="13"/>
        <v>25.349999999999998</v>
      </c>
      <c r="F95" s="3">
        <f t="shared" si="16"/>
        <v>29.152499999999996</v>
      </c>
      <c r="H95">
        <f t="shared" si="17"/>
        <v>1.2000000000000002</v>
      </c>
    </row>
    <row r="96" spans="1:8" ht="12.75">
      <c r="A96" t="s">
        <v>10</v>
      </c>
      <c r="B96" t="s">
        <v>73</v>
      </c>
      <c r="C96">
        <v>3</v>
      </c>
      <c r="D96">
        <v>6.51</v>
      </c>
      <c r="E96">
        <f t="shared" si="13"/>
        <v>19.53</v>
      </c>
      <c r="F96" s="3">
        <f t="shared" si="16"/>
        <v>22.459500000000002</v>
      </c>
      <c r="H96">
        <f t="shared" si="17"/>
        <v>1.2000000000000002</v>
      </c>
    </row>
    <row r="97" spans="1:8" ht="12.75">
      <c r="A97" t="s">
        <v>10</v>
      </c>
      <c r="B97" t="s">
        <v>74</v>
      </c>
      <c r="C97">
        <v>3</v>
      </c>
      <c r="D97">
        <v>6.51</v>
      </c>
      <c r="E97">
        <f t="shared" si="13"/>
        <v>19.53</v>
      </c>
      <c r="F97" s="3">
        <f t="shared" si="16"/>
        <v>22.459500000000002</v>
      </c>
      <c r="H97">
        <f t="shared" si="17"/>
        <v>1.2000000000000002</v>
      </c>
    </row>
    <row r="98" spans="1:8" ht="12.75">
      <c r="A98" t="s">
        <v>10</v>
      </c>
      <c r="B98" t="s">
        <v>14</v>
      </c>
      <c r="C98">
        <v>2</v>
      </c>
      <c r="D98">
        <v>5.11</v>
      </c>
      <c r="E98">
        <f t="shared" si="13"/>
        <v>10.22</v>
      </c>
      <c r="F98" s="3">
        <f t="shared" si="16"/>
        <v>11.753</v>
      </c>
      <c r="H98">
        <f t="shared" si="17"/>
        <v>0.8</v>
      </c>
    </row>
    <row r="99" spans="1:12" ht="12.75">
      <c r="A99" t="s">
        <v>10</v>
      </c>
      <c r="B99" t="s">
        <v>15</v>
      </c>
      <c r="C99">
        <v>2</v>
      </c>
      <c r="D99">
        <v>5.11</v>
      </c>
      <c r="E99">
        <f t="shared" si="13"/>
        <v>10.22</v>
      </c>
      <c r="F99" s="3">
        <f t="shared" si="16"/>
        <v>11.753</v>
      </c>
      <c r="G99" s="3">
        <f>SUM(F84:F99)</f>
        <v>417.9099999999999</v>
      </c>
      <c r="H99">
        <f t="shared" si="17"/>
        <v>0.8</v>
      </c>
      <c r="I99">
        <f>SUM(H84:H99)</f>
        <v>14.8</v>
      </c>
      <c r="J99" s="8">
        <f>G99+I99</f>
        <v>432.7099999999999</v>
      </c>
      <c r="K99">
        <v>450</v>
      </c>
      <c r="L99" s="11">
        <f>J99-K99</f>
        <v>-17.290000000000077</v>
      </c>
    </row>
    <row r="100" ht="12.75">
      <c r="E100">
        <f t="shared" si="13"/>
        <v>0</v>
      </c>
    </row>
    <row r="101" spans="1:8" ht="12.75">
      <c r="A101" t="s">
        <v>46</v>
      </c>
      <c r="B101" t="s">
        <v>32</v>
      </c>
      <c r="C101">
        <v>1</v>
      </c>
      <c r="D101">
        <v>6.51</v>
      </c>
      <c r="E101">
        <f t="shared" si="13"/>
        <v>6.51</v>
      </c>
      <c r="F101" s="3">
        <f aca="true" t="shared" si="18" ref="F101:F107">E101+E101*15/100</f>
        <v>7.4864999999999995</v>
      </c>
      <c r="H101">
        <f aca="true" t="shared" si="19" ref="H101:H107">0.4*C101</f>
        <v>0.4</v>
      </c>
    </row>
    <row r="102" spans="1:8" ht="12.75">
      <c r="A102" t="s">
        <v>46</v>
      </c>
      <c r="B102" t="s">
        <v>48</v>
      </c>
      <c r="C102">
        <v>1</v>
      </c>
      <c r="D102">
        <v>6.51</v>
      </c>
      <c r="E102">
        <f t="shared" si="13"/>
        <v>6.51</v>
      </c>
      <c r="F102" s="3">
        <f t="shared" si="18"/>
        <v>7.4864999999999995</v>
      </c>
      <c r="H102">
        <f t="shared" si="19"/>
        <v>0.4</v>
      </c>
    </row>
    <row r="103" spans="1:8" ht="12.75">
      <c r="A103" t="s">
        <v>46</v>
      </c>
      <c r="B103" t="s">
        <v>49</v>
      </c>
      <c r="C103">
        <v>1</v>
      </c>
      <c r="D103">
        <v>6.51</v>
      </c>
      <c r="E103">
        <f t="shared" si="13"/>
        <v>6.51</v>
      </c>
      <c r="F103" s="3">
        <f t="shared" si="18"/>
        <v>7.4864999999999995</v>
      </c>
      <c r="H103">
        <f t="shared" si="19"/>
        <v>0.4</v>
      </c>
    </row>
    <row r="104" spans="1:8" ht="12.75">
      <c r="A104" t="s">
        <v>46</v>
      </c>
      <c r="B104" t="s">
        <v>50</v>
      </c>
      <c r="C104">
        <v>1</v>
      </c>
      <c r="D104">
        <v>6.51</v>
      </c>
      <c r="E104">
        <f t="shared" si="13"/>
        <v>6.51</v>
      </c>
      <c r="F104" s="3">
        <f t="shared" si="18"/>
        <v>7.4864999999999995</v>
      </c>
      <c r="H104">
        <f t="shared" si="19"/>
        <v>0.4</v>
      </c>
    </row>
    <row r="105" spans="1:8" ht="12.75">
      <c r="A105" t="s">
        <v>46</v>
      </c>
      <c r="B105" t="s">
        <v>33</v>
      </c>
      <c r="C105">
        <v>1</v>
      </c>
      <c r="D105">
        <v>6.51</v>
      </c>
      <c r="E105">
        <f t="shared" si="13"/>
        <v>6.51</v>
      </c>
      <c r="F105" s="3">
        <f t="shared" si="18"/>
        <v>7.4864999999999995</v>
      </c>
      <c r="H105">
        <f t="shared" si="19"/>
        <v>0.4</v>
      </c>
    </row>
    <row r="106" spans="1:8" ht="12.75">
      <c r="A106" t="s">
        <v>46</v>
      </c>
      <c r="B106" t="s">
        <v>71</v>
      </c>
      <c r="C106">
        <v>1</v>
      </c>
      <c r="D106">
        <v>6.51</v>
      </c>
      <c r="E106">
        <f t="shared" si="13"/>
        <v>6.51</v>
      </c>
      <c r="F106" s="3">
        <f t="shared" si="18"/>
        <v>7.4864999999999995</v>
      </c>
      <c r="H106">
        <f t="shared" si="19"/>
        <v>0.4</v>
      </c>
    </row>
    <row r="107" spans="1:12" ht="12.75">
      <c r="A107" t="s">
        <v>46</v>
      </c>
      <c r="B107" t="s">
        <v>72</v>
      </c>
      <c r="C107">
        <v>1</v>
      </c>
      <c r="D107">
        <v>6.51</v>
      </c>
      <c r="E107">
        <f t="shared" si="13"/>
        <v>6.51</v>
      </c>
      <c r="F107" s="3">
        <f t="shared" si="18"/>
        <v>7.4864999999999995</v>
      </c>
      <c r="G107" s="3">
        <f>SUM(F101:F107)</f>
        <v>52.405499999999996</v>
      </c>
      <c r="H107">
        <f t="shared" si="19"/>
        <v>0.4</v>
      </c>
      <c r="I107">
        <f>SUM(H101:H107)</f>
        <v>2.8</v>
      </c>
      <c r="J107" s="8">
        <f>G107+I107</f>
        <v>55.205499999999994</v>
      </c>
      <c r="K107">
        <v>55</v>
      </c>
      <c r="L107" s="8">
        <f>J107-K107</f>
        <v>0.20549999999999358</v>
      </c>
    </row>
    <row r="108" ht="12.75">
      <c r="E108">
        <f t="shared" si="13"/>
        <v>0</v>
      </c>
    </row>
    <row r="109" spans="1:8" ht="12.75">
      <c r="A109" t="s">
        <v>67</v>
      </c>
      <c r="B109" t="s">
        <v>80</v>
      </c>
      <c r="C109">
        <v>1</v>
      </c>
      <c r="D109">
        <v>13.5</v>
      </c>
      <c r="E109">
        <f t="shared" si="13"/>
        <v>13.5</v>
      </c>
      <c r="F109" s="3">
        <f aca="true" t="shared" si="20" ref="F109:F119">E109+E109*15/100</f>
        <v>15.525</v>
      </c>
      <c r="H109">
        <f aca="true" t="shared" si="21" ref="H109:H119">0.4*C109</f>
        <v>0.4</v>
      </c>
    </row>
    <row r="110" spans="1:8" ht="12.75">
      <c r="A110" t="s">
        <v>67</v>
      </c>
      <c r="B110" t="s">
        <v>78</v>
      </c>
      <c r="C110">
        <v>1</v>
      </c>
      <c r="D110">
        <v>13.5</v>
      </c>
      <c r="E110">
        <f t="shared" si="13"/>
        <v>13.5</v>
      </c>
      <c r="F110" s="3">
        <f t="shared" si="20"/>
        <v>15.525</v>
      </c>
      <c r="H110">
        <f t="shared" si="21"/>
        <v>0.4</v>
      </c>
    </row>
    <row r="111" spans="1:8" ht="12.75">
      <c r="A111" t="s">
        <v>67</v>
      </c>
      <c r="B111" t="s">
        <v>83</v>
      </c>
      <c r="C111">
        <v>1</v>
      </c>
      <c r="D111">
        <v>13.5</v>
      </c>
      <c r="E111">
        <f t="shared" si="13"/>
        <v>13.5</v>
      </c>
      <c r="F111" s="3">
        <f t="shared" si="20"/>
        <v>15.525</v>
      </c>
      <c r="H111">
        <f t="shared" si="21"/>
        <v>0.4</v>
      </c>
    </row>
    <row r="112" spans="1:8" ht="12.75">
      <c r="A112" t="s">
        <v>67</v>
      </c>
      <c r="B112" t="s">
        <v>79</v>
      </c>
      <c r="C112">
        <v>1</v>
      </c>
      <c r="D112">
        <v>13.5</v>
      </c>
      <c r="E112">
        <f t="shared" si="13"/>
        <v>13.5</v>
      </c>
      <c r="F112" s="3">
        <f t="shared" si="20"/>
        <v>15.525</v>
      </c>
      <c r="H112">
        <f t="shared" si="21"/>
        <v>0.4</v>
      </c>
    </row>
    <row r="113" spans="1:8" ht="12.75">
      <c r="A113" t="s">
        <v>67</v>
      </c>
      <c r="B113" t="s">
        <v>73</v>
      </c>
      <c r="C113">
        <v>1</v>
      </c>
      <c r="D113">
        <v>6.51</v>
      </c>
      <c r="E113">
        <f t="shared" si="13"/>
        <v>6.51</v>
      </c>
      <c r="F113" s="3">
        <f t="shared" si="20"/>
        <v>7.4864999999999995</v>
      </c>
      <c r="H113">
        <f t="shared" si="21"/>
        <v>0.4</v>
      </c>
    </row>
    <row r="114" spans="1:8" ht="12.75">
      <c r="A114" t="s">
        <v>67</v>
      </c>
      <c r="B114" t="s">
        <v>74</v>
      </c>
      <c r="C114">
        <v>1</v>
      </c>
      <c r="D114">
        <v>6.51</v>
      </c>
      <c r="E114">
        <f t="shared" si="13"/>
        <v>6.51</v>
      </c>
      <c r="F114" s="3">
        <f t="shared" si="20"/>
        <v>7.4864999999999995</v>
      </c>
      <c r="H114">
        <f t="shared" si="21"/>
        <v>0.4</v>
      </c>
    </row>
    <row r="115" spans="1:8" ht="12.75">
      <c r="A115" t="s">
        <v>67</v>
      </c>
      <c r="B115" t="s">
        <v>32</v>
      </c>
      <c r="C115">
        <v>1</v>
      </c>
      <c r="D115">
        <v>6.51</v>
      </c>
      <c r="E115">
        <f t="shared" si="13"/>
        <v>6.51</v>
      </c>
      <c r="F115" s="3">
        <f t="shared" si="20"/>
        <v>7.4864999999999995</v>
      </c>
      <c r="H115">
        <f t="shared" si="21"/>
        <v>0.4</v>
      </c>
    </row>
    <row r="116" spans="1:8" ht="12.75">
      <c r="A116" t="s">
        <v>67</v>
      </c>
      <c r="B116" t="s">
        <v>48</v>
      </c>
      <c r="C116">
        <v>1</v>
      </c>
      <c r="D116">
        <v>6.51</v>
      </c>
      <c r="E116">
        <f t="shared" si="13"/>
        <v>6.51</v>
      </c>
      <c r="F116" s="3">
        <f t="shared" si="20"/>
        <v>7.4864999999999995</v>
      </c>
      <c r="H116">
        <f t="shared" si="21"/>
        <v>0.4</v>
      </c>
    </row>
    <row r="117" spans="1:8" ht="12.75">
      <c r="A117" t="s">
        <v>67</v>
      </c>
      <c r="B117" t="s">
        <v>49</v>
      </c>
      <c r="C117">
        <v>1</v>
      </c>
      <c r="D117">
        <v>6.51</v>
      </c>
      <c r="E117">
        <f t="shared" si="13"/>
        <v>6.51</v>
      </c>
      <c r="F117" s="3">
        <f t="shared" si="20"/>
        <v>7.4864999999999995</v>
      </c>
      <c r="H117">
        <f t="shared" si="21"/>
        <v>0.4</v>
      </c>
    </row>
    <row r="118" spans="1:8" ht="12.75">
      <c r="A118" t="s">
        <v>67</v>
      </c>
      <c r="B118" t="s">
        <v>50</v>
      </c>
      <c r="C118">
        <v>1</v>
      </c>
      <c r="D118">
        <v>6.51</v>
      </c>
      <c r="E118">
        <f t="shared" si="13"/>
        <v>6.51</v>
      </c>
      <c r="F118" s="3">
        <f t="shared" si="20"/>
        <v>7.4864999999999995</v>
      </c>
      <c r="H118">
        <f t="shared" si="21"/>
        <v>0.4</v>
      </c>
    </row>
    <row r="119" spans="1:12" ht="12.75">
      <c r="A119" t="s">
        <v>67</v>
      </c>
      <c r="B119" t="s">
        <v>33</v>
      </c>
      <c r="C119">
        <v>1</v>
      </c>
      <c r="D119">
        <v>6.51</v>
      </c>
      <c r="E119">
        <f t="shared" si="13"/>
        <v>6.51</v>
      </c>
      <c r="F119" s="3">
        <f t="shared" si="20"/>
        <v>7.4864999999999995</v>
      </c>
      <c r="G119" s="3">
        <f>SUM(F109:F119)</f>
        <v>114.50550000000004</v>
      </c>
      <c r="H119">
        <f t="shared" si="21"/>
        <v>0.4</v>
      </c>
      <c r="I119">
        <f>SUM(H109:H119)</f>
        <v>4.3999999999999995</v>
      </c>
      <c r="J119" s="8">
        <f>G119+I119</f>
        <v>118.90550000000005</v>
      </c>
      <c r="K119">
        <v>119</v>
      </c>
      <c r="L119" s="8">
        <f>J119-K119</f>
        <v>-0.09449999999995384</v>
      </c>
    </row>
    <row r="120" ht="12.75">
      <c r="E120">
        <f t="shared" si="13"/>
        <v>0</v>
      </c>
    </row>
    <row r="121" spans="1:8" ht="12.75">
      <c r="A121" t="s">
        <v>22</v>
      </c>
      <c r="B121" t="s">
        <v>80</v>
      </c>
      <c r="C121">
        <v>1</v>
      </c>
      <c r="D121">
        <v>13.5</v>
      </c>
      <c r="E121">
        <f t="shared" si="13"/>
        <v>13.5</v>
      </c>
      <c r="F121" s="3">
        <f aca="true" t="shared" si="22" ref="F121:F128">E121+E121*15/100</f>
        <v>15.525</v>
      </c>
      <c r="H121">
        <f aca="true" t="shared" si="23" ref="H121:H128">0.4*C121</f>
        <v>0.4</v>
      </c>
    </row>
    <row r="122" spans="1:8" ht="12.75">
      <c r="A122" t="s">
        <v>22</v>
      </c>
      <c r="B122" t="s">
        <v>79</v>
      </c>
      <c r="C122">
        <v>1</v>
      </c>
      <c r="D122">
        <v>13.5</v>
      </c>
      <c r="E122">
        <f t="shared" si="13"/>
        <v>13.5</v>
      </c>
      <c r="F122" s="3">
        <f t="shared" si="22"/>
        <v>15.525</v>
      </c>
      <c r="H122">
        <f t="shared" si="23"/>
        <v>0.4</v>
      </c>
    </row>
    <row r="123" spans="1:8" ht="12.75">
      <c r="A123" t="s">
        <v>22</v>
      </c>
      <c r="B123" t="s">
        <v>97</v>
      </c>
      <c r="C123">
        <v>1</v>
      </c>
      <c r="D123">
        <v>8.45</v>
      </c>
      <c r="E123">
        <f t="shared" si="13"/>
        <v>8.45</v>
      </c>
      <c r="F123" s="3">
        <f t="shared" si="22"/>
        <v>9.7175</v>
      </c>
      <c r="H123">
        <f t="shared" si="23"/>
        <v>0.4</v>
      </c>
    </row>
    <row r="124" spans="1:8" ht="12.75">
      <c r="A124" t="s">
        <v>22</v>
      </c>
      <c r="B124" t="s">
        <v>76</v>
      </c>
      <c r="C124">
        <v>1</v>
      </c>
      <c r="D124">
        <v>8.45</v>
      </c>
      <c r="E124">
        <f t="shared" si="13"/>
        <v>8.45</v>
      </c>
      <c r="F124" s="3">
        <f t="shared" si="22"/>
        <v>9.7175</v>
      </c>
      <c r="H124">
        <f t="shared" si="23"/>
        <v>0.4</v>
      </c>
    </row>
    <row r="125" spans="1:8" ht="12.75">
      <c r="A125" t="s">
        <v>22</v>
      </c>
      <c r="B125" t="s">
        <v>32</v>
      </c>
      <c r="C125">
        <v>1</v>
      </c>
      <c r="D125">
        <v>6.51</v>
      </c>
      <c r="E125">
        <f t="shared" si="13"/>
        <v>6.51</v>
      </c>
      <c r="F125" s="3">
        <f t="shared" si="22"/>
        <v>7.4864999999999995</v>
      </c>
      <c r="H125">
        <f t="shared" si="23"/>
        <v>0.4</v>
      </c>
    </row>
    <row r="126" spans="1:8" ht="12.75">
      <c r="A126" t="s">
        <v>22</v>
      </c>
      <c r="B126" t="s">
        <v>49</v>
      </c>
      <c r="C126">
        <v>1</v>
      </c>
      <c r="D126">
        <v>6.51</v>
      </c>
      <c r="E126">
        <f t="shared" si="13"/>
        <v>6.51</v>
      </c>
      <c r="F126" s="3">
        <f t="shared" si="22"/>
        <v>7.4864999999999995</v>
      </c>
      <c r="H126">
        <f t="shared" si="23"/>
        <v>0.4</v>
      </c>
    </row>
    <row r="127" spans="1:8" ht="12.75">
      <c r="A127" t="s">
        <v>22</v>
      </c>
      <c r="B127" t="s">
        <v>50</v>
      </c>
      <c r="C127">
        <v>1</v>
      </c>
      <c r="D127">
        <v>6.51</v>
      </c>
      <c r="E127">
        <f t="shared" si="13"/>
        <v>6.51</v>
      </c>
      <c r="F127" s="3">
        <f t="shared" si="22"/>
        <v>7.4864999999999995</v>
      </c>
      <c r="H127">
        <f t="shared" si="23"/>
        <v>0.4</v>
      </c>
    </row>
    <row r="128" spans="1:12" ht="12.75">
      <c r="A128" t="s">
        <v>22</v>
      </c>
      <c r="B128" t="s">
        <v>82</v>
      </c>
      <c r="C128">
        <v>1</v>
      </c>
      <c r="D128">
        <v>13.5</v>
      </c>
      <c r="E128">
        <f t="shared" si="13"/>
        <v>13.5</v>
      </c>
      <c r="F128" s="3">
        <f t="shared" si="22"/>
        <v>15.525</v>
      </c>
      <c r="G128" s="3">
        <f>SUM(F121:F128)</f>
        <v>88.46950000000001</v>
      </c>
      <c r="H128">
        <f t="shared" si="23"/>
        <v>0.4</v>
      </c>
      <c r="I128">
        <f>SUM(H121:H128)</f>
        <v>3.1999999999999997</v>
      </c>
      <c r="J128" s="8">
        <f>G128+I128</f>
        <v>91.66950000000001</v>
      </c>
      <c r="K128">
        <v>92</v>
      </c>
      <c r="L128" s="8">
        <f>J128-K128</f>
        <v>-0.33049999999998647</v>
      </c>
    </row>
    <row r="129" ht="12.75">
      <c r="E129">
        <f t="shared" si="13"/>
        <v>0</v>
      </c>
    </row>
    <row r="130" spans="1:8" ht="12.75">
      <c r="A130" t="s">
        <v>42</v>
      </c>
      <c r="B130" t="s">
        <v>80</v>
      </c>
      <c r="C130">
        <v>1</v>
      </c>
      <c r="D130">
        <v>13.5</v>
      </c>
      <c r="E130">
        <f aca="true" t="shared" si="24" ref="E130:E193">C130*D130</f>
        <v>13.5</v>
      </c>
      <c r="F130" s="3">
        <f aca="true" t="shared" si="25" ref="F130:F142">E130+E130*15/100</f>
        <v>15.525</v>
      </c>
      <c r="H130">
        <f aca="true" t="shared" si="26" ref="H130:H142">0.4*C130</f>
        <v>0.4</v>
      </c>
    </row>
    <row r="131" spans="1:8" ht="12.75">
      <c r="A131" t="s">
        <v>42</v>
      </c>
      <c r="B131" t="s">
        <v>78</v>
      </c>
      <c r="C131">
        <v>1</v>
      </c>
      <c r="D131">
        <v>13.5</v>
      </c>
      <c r="E131">
        <f t="shared" si="24"/>
        <v>13.5</v>
      </c>
      <c r="F131" s="3">
        <f t="shared" si="25"/>
        <v>15.525</v>
      </c>
      <c r="H131">
        <f t="shared" si="26"/>
        <v>0.4</v>
      </c>
    </row>
    <row r="132" spans="1:8" ht="12.75">
      <c r="A132" t="s">
        <v>42</v>
      </c>
      <c r="B132" t="s">
        <v>82</v>
      </c>
      <c r="C132">
        <v>1</v>
      </c>
      <c r="D132">
        <v>13.5</v>
      </c>
      <c r="E132">
        <f t="shared" si="24"/>
        <v>13.5</v>
      </c>
      <c r="F132" s="3">
        <f t="shared" si="25"/>
        <v>15.525</v>
      </c>
      <c r="H132">
        <f t="shared" si="26"/>
        <v>0.4</v>
      </c>
    </row>
    <row r="133" spans="1:8" ht="12.75">
      <c r="A133" t="s">
        <v>42</v>
      </c>
      <c r="B133" t="s">
        <v>81</v>
      </c>
      <c r="C133">
        <v>1</v>
      </c>
      <c r="D133">
        <v>13.5</v>
      </c>
      <c r="E133">
        <f t="shared" si="24"/>
        <v>13.5</v>
      </c>
      <c r="F133" s="3">
        <f t="shared" si="25"/>
        <v>15.525</v>
      </c>
      <c r="H133">
        <f t="shared" si="26"/>
        <v>0.4</v>
      </c>
    </row>
    <row r="134" spans="1:8" ht="12.75">
      <c r="A134" t="s">
        <v>42</v>
      </c>
      <c r="B134" t="s">
        <v>83</v>
      </c>
      <c r="C134">
        <v>1</v>
      </c>
      <c r="D134">
        <v>13.5</v>
      </c>
      <c r="E134">
        <f t="shared" si="24"/>
        <v>13.5</v>
      </c>
      <c r="F134" s="3">
        <f t="shared" si="25"/>
        <v>15.525</v>
      </c>
      <c r="H134">
        <f t="shared" si="26"/>
        <v>0.4</v>
      </c>
    </row>
    <row r="135" spans="1:8" ht="12.75">
      <c r="A135" t="s">
        <v>42</v>
      </c>
      <c r="B135" t="s">
        <v>79</v>
      </c>
      <c r="C135">
        <v>1</v>
      </c>
      <c r="D135">
        <v>13.5</v>
      </c>
      <c r="E135">
        <f t="shared" si="24"/>
        <v>13.5</v>
      </c>
      <c r="F135" s="3">
        <f t="shared" si="25"/>
        <v>15.525</v>
      </c>
      <c r="H135">
        <f t="shared" si="26"/>
        <v>0.4</v>
      </c>
    </row>
    <row r="136" spans="1:8" ht="12.75">
      <c r="A136" t="s">
        <v>42</v>
      </c>
      <c r="B136" t="s">
        <v>97</v>
      </c>
      <c r="C136">
        <v>1</v>
      </c>
      <c r="D136">
        <v>8.45</v>
      </c>
      <c r="E136">
        <f t="shared" si="24"/>
        <v>8.45</v>
      </c>
      <c r="F136" s="3">
        <f t="shared" si="25"/>
        <v>9.7175</v>
      </c>
      <c r="H136">
        <f t="shared" si="26"/>
        <v>0.4</v>
      </c>
    </row>
    <row r="137" spans="1:8" ht="12.75">
      <c r="A137" t="s">
        <v>42</v>
      </c>
      <c r="B137" t="s">
        <v>76</v>
      </c>
      <c r="C137">
        <v>1</v>
      </c>
      <c r="D137">
        <v>8.45</v>
      </c>
      <c r="E137">
        <f t="shared" si="24"/>
        <v>8.45</v>
      </c>
      <c r="F137" s="3">
        <f t="shared" si="25"/>
        <v>9.7175</v>
      </c>
      <c r="H137">
        <f t="shared" si="26"/>
        <v>0.4</v>
      </c>
    </row>
    <row r="138" spans="1:8" ht="12.75">
      <c r="A138" t="s">
        <v>42</v>
      </c>
      <c r="B138" t="s">
        <v>75</v>
      </c>
      <c r="C138">
        <v>1</v>
      </c>
      <c r="D138">
        <v>8.45</v>
      </c>
      <c r="E138">
        <f t="shared" si="24"/>
        <v>8.45</v>
      </c>
      <c r="F138" s="3">
        <f t="shared" si="25"/>
        <v>9.7175</v>
      </c>
      <c r="H138">
        <f t="shared" si="26"/>
        <v>0.4</v>
      </c>
    </row>
    <row r="139" spans="1:8" ht="12.75">
      <c r="A139" t="s">
        <v>42</v>
      </c>
      <c r="B139" t="s">
        <v>77</v>
      </c>
      <c r="C139">
        <v>1</v>
      </c>
      <c r="D139">
        <v>8.45</v>
      </c>
      <c r="E139">
        <f t="shared" si="24"/>
        <v>8.45</v>
      </c>
      <c r="F139" s="3">
        <f t="shared" si="25"/>
        <v>9.7175</v>
      </c>
      <c r="H139">
        <f t="shared" si="26"/>
        <v>0.4</v>
      </c>
    </row>
    <row r="140" spans="1:8" ht="12.75">
      <c r="A140" t="s">
        <v>42</v>
      </c>
      <c r="B140" t="s">
        <v>72</v>
      </c>
      <c r="C140">
        <v>1</v>
      </c>
      <c r="D140">
        <v>6.51</v>
      </c>
      <c r="E140">
        <f t="shared" si="24"/>
        <v>6.51</v>
      </c>
      <c r="F140" s="3">
        <f t="shared" si="25"/>
        <v>7.4864999999999995</v>
      </c>
      <c r="H140">
        <f t="shared" si="26"/>
        <v>0.4</v>
      </c>
    </row>
    <row r="141" spans="1:8" ht="12.75">
      <c r="A141" t="s">
        <v>42</v>
      </c>
      <c r="B141" t="s">
        <v>71</v>
      </c>
      <c r="C141">
        <v>1</v>
      </c>
      <c r="D141">
        <v>6.51</v>
      </c>
      <c r="E141">
        <f t="shared" si="24"/>
        <v>6.51</v>
      </c>
      <c r="F141" s="3">
        <f t="shared" si="25"/>
        <v>7.4864999999999995</v>
      </c>
      <c r="H141">
        <f t="shared" si="26"/>
        <v>0.4</v>
      </c>
    </row>
    <row r="142" spans="1:12" ht="12.75">
      <c r="A142" t="s">
        <v>42</v>
      </c>
      <c r="B142" t="s">
        <v>73</v>
      </c>
      <c r="C142">
        <v>1</v>
      </c>
      <c r="D142">
        <v>6.51</v>
      </c>
      <c r="E142">
        <f t="shared" si="24"/>
        <v>6.51</v>
      </c>
      <c r="F142" s="3">
        <f t="shared" si="25"/>
        <v>7.4864999999999995</v>
      </c>
      <c r="G142" s="3">
        <f>SUM(F130:F142)</f>
        <v>154.47950000000003</v>
      </c>
      <c r="H142">
        <f t="shared" si="26"/>
        <v>0.4</v>
      </c>
      <c r="I142">
        <f>SUM(H130:H142)</f>
        <v>5.2</v>
      </c>
      <c r="J142" s="8">
        <f>G142+I142</f>
        <v>159.67950000000002</v>
      </c>
      <c r="K142">
        <v>160</v>
      </c>
      <c r="L142" s="8">
        <f>J142-K142</f>
        <v>-0.32049999999998136</v>
      </c>
    </row>
    <row r="143" ht="12.75">
      <c r="E143">
        <f t="shared" si="24"/>
        <v>0</v>
      </c>
    </row>
    <row r="144" spans="1:8" ht="12.75">
      <c r="A144" s="10" t="s">
        <v>57</v>
      </c>
      <c r="B144" t="s">
        <v>80</v>
      </c>
      <c r="C144">
        <v>1</v>
      </c>
      <c r="D144">
        <v>13.5</v>
      </c>
      <c r="E144">
        <f t="shared" si="24"/>
        <v>13.5</v>
      </c>
      <c r="F144" s="3">
        <f aca="true" t="shared" si="27" ref="F144:F162">E144+E144*15/100</f>
        <v>15.525</v>
      </c>
      <c r="H144">
        <f aca="true" t="shared" si="28" ref="H144:H162">0.4*C144</f>
        <v>0.4</v>
      </c>
    </row>
    <row r="145" spans="1:8" ht="12.75">
      <c r="A145" s="10" t="s">
        <v>57</v>
      </c>
      <c r="B145" t="s">
        <v>78</v>
      </c>
      <c r="C145">
        <v>1</v>
      </c>
      <c r="D145">
        <v>13.5</v>
      </c>
      <c r="E145">
        <f t="shared" si="24"/>
        <v>13.5</v>
      </c>
      <c r="F145" s="3">
        <f t="shared" si="27"/>
        <v>15.525</v>
      </c>
      <c r="H145">
        <f t="shared" si="28"/>
        <v>0.4</v>
      </c>
    </row>
    <row r="146" spans="1:8" ht="12.75">
      <c r="A146" s="10" t="s">
        <v>57</v>
      </c>
      <c r="B146" t="s">
        <v>82</v>
      </c>
      <c r="C146">
        <v>1</v>
      </c>
      <c r="D146">
        <v>13.5</v>
      </c>
      <c r="E146">
        <f t="shared" si="24"/>
        <v>13.5</v>
      </c>
      <c r="F146" s="3">
        <f t="shared" si="27"/>
        <v>15.525</v>
      </c>
      <c r="H146">
        <f t="shared" si="28"/>
        <v>0.4</v>
      </c>
    </row>
    <row r="147" spans="1:8" ht="12.75">
      <c r="A147" s="10" t="s">
        <v>57</v>
      </c>
      <c r="B147" t="s">
        <v>83</v>
      </c>
      <c r="C147">
        <v>1</v>
      </c>
      <c r="D147">
        <v>13.5</v>
      </c>
      <c r="E147">
        <f t="shared" si="24"/>
        <v>13.5</v>
      </c>
      <c r="F147" s="3">
        <f t="shared" si="27"/>
        <v>15.525</v>
      </c>
      <c r="H147">
        <f t="shared" si="28"/>
        <v>0.4</v>
      </c>
    </row>
    <row r="148" spans="1:8" ht="12.75">
      <c r="A148" s="10" t="s">
        <v>57</v>
      </c>
      <c r="B148" t="s">
        <v>79</v>
      </c>
      <c r="C148">
        <v>1</v>
      </c>
      <c r="D148">
        <v>13.5</v>
      </c>
      <c r="E148">
        <f t="shared" si="24"/>
        <v>13.5</v>
      </c>
      <c r="F148" s="3">
        <f t="shared" si="27"/>
        <v>15.525</v>
      </c>
      <c r="H148">
        <f t="shared" si="28"/>
        <v>0.4</v>
      </c>
    </row>
    <row r="149" spans="1:8" ht="12.75">
      <c r="A149" s="10" t="s">
        <v>57</v>
      </c>
      <c r="B149" t="s">
        <v>97</v>
      </c>
      <c r="C149">
        <v>1</v>
      </c>
      <c r="D149">
        <v>8.45</v>
      </c>
      <c r="E149">
        <f t="shared" si="24"/>
        <v>8.45</v>
      </c>
      <c r="F149" s="3">
        <f t="shared" si="27"/>
        <v>9.7175</v>
      </c>
      <c r="H149">
        <f t="shared" si="28"/>
        <v>0.4</v>
      </c>
    </row>
    <row r="150" spans="1:8" ht="12.75">
      <c r="A150" s="10" t="s">
        <v>57</v>
      </c>
      <c r="B150" t="s">
        <v>76</v>
      </c>
      <c r="C150">
        <v>1</v>
      </c>
      <c r="D150">
        <v>8.45</v>
      </c>
      <c r="E150">
        <f t="shared" si="24"/>
        <v>8.45</v>
      </c>
      <c r="F150" s="3">
        <f t="shared" si="27"/>
        <v>9.7175</v>
      </c>
      <c r="H150">
        <f t="shared" si="28"/>
        <v>0.4</v>
      </c>
    </row>
    <row r="151" spans="1:8" ht="12.75">
      <c r="A151" s="10" t="s">
        <v>57</v>
      </c>
      <c r="B151" t="s">
        <v>75</v>
      </c>
      <c r="C151">
        <v>1</v>
      </c>
      <c r="D151">
        <v>8.45</v>
      </c>
      <c r="E151">
        <f t="shared" si="24"/>
        <v>8.45</v>
      </c>
      <c r="F151" s="3">
        <f t="shared" si="27"/>
        <v>9.7175</v>
      </c>
      <c r="H151">
        <f t="shared" si="28"/>
        <v>0.4</v>
      </c>
    </row>
    <row r="152" spans="1:8" ht="12.75">
      <c r="A152" s="10" t="s">
        <v>57</v>
      </c>
      <c r="B152" t="s">
        <v>77</v>
      </c>
      <c r="C152">
        <v>1</v>
      </c>
      <c r="D152">
        <v>8.45</v>
      </c>
      <c r="E152">
        <f t="shared" si="24"/>
        <v>8.45</v>
      </c>
      <c r="F152" s="3">
        <f t="shared" si="27"/>
        <v>9.7175</v>
      </c>
      <c r="H152">
        <f t="shared" si="28"/>
        <v>0.4</v>
      </c>
    </row>
    <row r="153" spans="1:8" ht="12.75">
      <c r="A153" s="10" t="s">
        <v>57</v>
      </c>
      <c r="B153" t="s">
        <v>73</v>
      </c>
      <c r="C153">
        <v>1</v>
      </c>
      <c r="D153">
        <v>6.51</v>
      </c>
      <c r="E153">
        <f t="shared" si="24"/>
        <v>6.51</v>
      </c>
      <c r="F153" s="3">
        <f t="shared" si="27"/>
        <v>7.4864999999999995</v>
      </c>
      <c r="H153">
        <f t="shared" si="28"/>
        <v>0.4</v>
      </c>
    </row>
    <row r="154" spans="1:8" ht="12.75">
      <c r="A154" s="10" t="s">
        <v>57</v>
      </c>
      <c r="B154" t="s">
        <v>74</v>
      </c>
      <c r="C154">
        <v>1</v>
      </c>
      <c r="D154">
        <v>6.51</v>
      </c>
      <c r="E154">
        <f t="shared" si="24"/>
        <v>6.51</v>
      </c>
      <c r="F154" s="3">
        <f t="shared" si="27"/>
        <v>7.4864999999999995</v>
      </c>
      <c r="H154">
        <f t="shared" si="28"/>
        <v>0.4</v>
      </c>
    </row>
    <row r="155" spans="1:8" ht="12.75">
      <c r="A155" s="10" t="s">
        <v>57</v>
      </c>
      <c r="B155" t="s">
        <v>32</v>
      </c>
      <c r="C155">
        <v>1</v>
      </c>
      <c r="D155">
        <v>6.51</v>
      </c>
      <c r="E155">
        <f t="shared" si="24"/>
        <v>6.51</v>
      </c>
      <c r="F155" s="3">
        <f t="shared" si="27"/>
        <v>7.4864999999999995</v>
      </c>
      <c r="H155">
        <f t="shared" si="28"/>
        <v>0.4</v>
      </c>
    </row>
    <row r="156" spans="1:8" ht="12.75">
      <c r="A156" s="10" t="s">
        <v>57</v>
      </c>
      <c r="B156" t="s">
        <v>48</v>
      </c>
      <c r="C156">
        <v>1</v>
      </c>
      <c r="D156">
        <v>6.51</v>
      </c>
      <c r="E156">
        <f t="shared" si="24"/>
        <v>6.51</v>
      </c>
      <c r="F156" s="3">
        <f t="shared" si="27"/>
        <v>7.4864999999999995</v>
      </c>
      <c r="H156">
        <f t="shared" si="28"/>
        <v>0.4</v>
      </c>
    </row>
    <row r="157" spans="1:8" ht="12.75">
      <c r="A157" s="10" t="s">
        <v>57</v>
      </c>
      <c r="B157" t="s">
        <v>49</v>
      </c>
      <c r="C157">
        <v>1</v>
      </c>
      <c r="D157">
        <v>6.51</v>
      </c>
      <c r="E157">
        <f t="shared" si="24"/>
        <v>6.51</v>
      </c>
      <c r="F157" s="3">
        <f t="shared" si="27"/>
        <v>7.4864999999999995</v>
      </c>
      <c r="H157">
        <f t="shared" si="28"/>
        <v>0.4</v>
      </c>
    </row>
    <row r="158" spans="1:8" ht="12.75">
      <c r="A158" s="10" t="s">
        <v>57</v>
      </c>
      <c r="B158" t="s">
        <v>50</v>
      </c>
      <c r="C158">
        <v>1</v>
      </c>
      <c r="D158">
        <v>6.51</v>
      </c>
      <c r="E158">
        <f t="shared" si="24"/>
        <v>6.51</v>
      </c>
      <c r="F158" s="3">
        <f t="shared" si="27"/>
        <v>7.4864999999999995</v>
      </c>
      <c r="H158">
        <f t="shared" si="28"/>
        <v>0.4</v>
      </c>
    </row>
    <row r="159" spans="1:8" ht="12.75">
      <c r="A159" s="10" t="s">
        <v>57</v>
      </c>
      <c r="B159" t="s">
        <v>72</v>
      </c>
      <c r="C159">
        <v>1</v>
      </c>
      <c r="D159">
        <v>6.51</v>
      </c>
      <c r="E159">
        <f t="shared" si="24"/>
        <v>6.51</v>
      </c>
      <c r="F159" s="3">
        <f t="shared" si="27"/>
        <v>7.4864999999999995</v>
      </c>
      <c r="H159">
        <f t="shared" si="28"/>
        <v>0.4</v>
      </c>
    </row>
    <row r="160" spans="1:8" ht="12.75">
      <c r="A160" s="10" t="s">
        <v>57</v>
      </c>
      <c r="B160" t="s">
        <v>71</v>
      </c>
      <c r="C160">
        <v>1</v>
      </c>
      <c r="D160">
        <v>6.51</v>
      </c>
      <c r="E160">
        <f t="shared" si="24"/>
        <v>6.51</v>
      </c>
      <c r="F160" s="3">
        <f t="shared" si="27"/>
        <v>7.4864999999999995</v>
      </c>
      <c r="H160">
        <f t="shared" si="28"/>
        <v>0.4</v>
      </c>
    </row>
    <row r="161" spans="1:8" ht="12.75">
      <c r="A161" s="10" t="s">
        <v>57</v>
      </c>
      <c r="B161" t="s">
        <v>95</v>
      </c>
      <c r="C161">
        <v>1</v>
      </c>
      <c r="D161">
        <v>53.58</v>
      </c>
      <c r="E161">
        <f t="shared" si="24"/>
        <v>53.58</v>
      </c>
      <c r="F161" s="3">
        <f t="shared" si="27"/>
        <v>61.617</v>
      </c>
      <c r="H161">
        <f t="shared" si="28"/>
        <v>0.4</v>
      </c>
    </row>
    <row r="162" spans="1:12" ht="12.75">
      <c r="A162" s="10" t="s">
        <v>57</v>
      </c>
      <c r="B162" t="s">
        <v>96</v>
      </c>
      <c r="C162">
        <v>1</v>
      </c>
      <c r="D162">
        <v>53.58</v>
      </c>
      <c r="E162">
        <f t="shared" si="24"/>
        <v>53.58</v>
      </c>
      <c r="F162" s="3">
        <f t="shared" si="27"/>
        <v>61.617</v>
      </c>
      <c r="G162" s="3">
        <f>SUM(F144:F162)</f>
        <v>299.62100000000004</v>
      </c>
      <c r="H162">
        <f t="shared" si="28"/>
        <v>0.4</v>
      </c>
      <c r="I162">
        <f>SUM(H144:H162)</f>
        <v>7.600000000000002</v>
      </c>
      <c r="J162" s="8">
        <f>G162+I162</f>
        <v>307.22100000000006</v>
      </c>
      <c r="L162" s="9">
        <f>J162-K162</f>
        <v>307.22100000000006</v>
      </c>
    </row>
    <row r="163" ht="12.75">
      <c r="E163">
        <f t="shared" si="24"/>
        <v>0</v>
      </c>
    </row>
    <row r="164" spans="1:8" ht="12.75">
      <c r="A164" t="s">
        <v>37</v>
      </c>
      <c r="B164" t="s">
        <v>80</v>
      </c>
      <c r="C164">
        <v>1</v>
      </c>
      <c r="D164">
        <v>13.5</v>
      </c>
      <c r="E164">
        <f t="shared" si="24"/>
        <v>13.5</v>
      </c>
      <c r="F164" s="3">
        <f aca="true" t="shared" si="29" ref="F164:F171">E164+E164*15/100</f>
        <v>15.525</v>
      </c>
      <c r="H164">
        <f aca="true" t="shared" si="30" ref="H164:H171">0.4*C164</f>
        <v>0.4</v>
      </c>
    </row>
    <row r="165" spans="1:8" ht="12.75">
      <c r="A165" t="s">
        <v>37</v>
      </c>
      <c r="B165" t="s">
        <v>78</v>
      </c>
      <c r="C165">
        <v>1</v>
      </c>
      <c r="D165">
        <v>13.5</v>
      </c>
      <c r="E165">
        <f t="shared" si="24"/>
        <v>13.5</v>
      </c>
      <c r="F165" s="3">
        <f t="shared" si="29"/>
        <v>15.525</v>
      </c>
      <c r="H165">
        <f t="shared" si="30"/>
        <v>0.4</v>
      </c>
    </row>
    <row r="166" spans="1:8" ht="12.75">
      <c r="A166" t="s">
        <v>37</v>
      </c>
      <c r="B166" t="s">
        <v>82</v>
      </c>
      <c r="C166">
        <v>1</v>
      </c>
      <c r="D166">
        <v>13.5</v>
      </c>
      <c r="E166">
        <f t="shared" si="24"/>
        <v>13.5</v>
      </c>
      <c r="F166" s="3">
        <f t="shared" si="29"/>
        <v>15.525</v>
      </c>
      <c r="H166">
        <f t="shared" si="30"/>
        <v>0.4</v>
      </c>
    </row>
    <row r="167" spans="1:8" ht="12.75">
      <c r="A167" t="s">
        <v>37</v>
      </c>
      <c r="B167" t="s">
        <v>81</v>
      </c>
      <c r="C167">
        <v>1</v>
      </c>
      <c r="D167">
        <v>13.5</v>
      </c>
      <c r="E167">
        <f t="shared" si="24"/>
        <v>13.5</v>
      </c>
      <c r="F167" s="3">
        <f t="shared" si="29"/>
        <v>15.525</v>
      </c>
      <c r="H167">
        <f t="shared" si="30"/>
        <v>0.4</v>
      </c>
    </row>
    <row r="168" spans="1:8" ht="12.75">
      <c r="A168" t="s">
        <v>37</v>
      </c>
      <c r="B168" t="s">
        <v>75</v>
      </c>
      <c r="C168">
        <v>1</v>
      </c>
      <c r="D168">
        <v>8.45</v>
      </c>
      <c r="E168">
        <f t="shared" si="24"/>
        <v>8.45</v>
      </c>
      <c r="F168" s="3">
        <f t="shared" si="29"/>
        <v>9.7175</v>
      </c>
      <c r="H168">
        <f t="shared" si="30"/>
        <v>0.4</v>
      </c>
    </row>
    <row r="169" spans="1:8" ht="12.75">
      <c r="A169" t="s">
        <v>37</v>
      </c>
      <c r="B169" t="s">
        <v>77</v>
      </c>
      <c r="C169">
        <v>1</v>
      </c>
      <c r="D169">
        <v>8.45</v>
      </c>
      <c r="E169">
        <f t="shared" si="24"/>
        <v>8.45</v>
      </c>
      <c r="F169" s="3">
        <f t="shared" si="29"/>
        <v>9.7175</v>
      </c>
      <c r="H169">
        <f t="shared" si="30"/>
        <v>0.4</v>
      </c>
    </row>
    <row r="170" spans="1:8" ht="12.75">
      <c r="A170" t="s">
        <v>37</v>
      </c>
      <c r="B170" t="s">
        <v>74</v>
      </c>
      <c r="C170">
        <v>1</v>
      </c>
      <c r="D170">
        <v>6.51</v>
      </c>
      <c r="E170">
        <f t="shared" si="24"/>
        <v>6.51</v>
      </c>
      <c r="F170" s="3">
        <f t="shared" si="29"/>
        <v>7.4864999999999995</v>
      </c>
      <c r="H170">
        <f t="shared" si="30"/>
        <v>0.4</v>
      </c>
    </row>
    <row r="171" spans="1:12" ht="12.75">
      <c r="A171" t="s">
        <v>37</v>
      </c>
      <c r="B171" t="s">
        <v>71</v>
      </c>
      <c r="C171">
        <v>1</v>
      </c>
      <c r="D171">
        <v>6.51</v>
      </c>
      <c r="E171">
        <f t="shared" si="24"/>
        <v>6.51</v>
      </c>
      <c r="F171" s="3">
        <f t="shared" si="29"/>
        <v>7.4864999999999995</v>
      </c>
      <c r="G171" s="3">
        <f>SUM(F164:F171)</f>
        <v>96.50800000000001</v>
      </c>
      <c r="H171">
        <f t="shared" si="30"/>
        <v>0.4</v>
      </c>
      <c r="I171">
        <f>SUM(H164:H171)</f>
        <v>3.1999999999999997</v>
      </c>
      <c r="J171" s="8">
        <f>G171+I171</f>
        <v>99.70800000000001</v>
      </c>
      <c r="K171">
        <v>100</v>
      </c>
      <c r="L171" s="8">
        <f>J171-K171</f>
        <v>-0.2919999999999874</v>
      </c>
    </row>
    <row r="172" ht="12.75">
      <c r="E172">
        <f t="shared" si="24"/>
        <v>0</v>
      </c>
    </row>
    <row r="173" spans="1:8" ht="12.75">
      <c r="A173" t="s">
        <v>40</v>
      </c>
      <c r="B173" t="s">
        <v>80</v>
      </c>
      <c r="C173">
        <v>2</v>
      </c>
      <c r="D173">
        <v>13.5</v>
      </c>
      <c r="E173">
        <f t="shared" si="24"/>
        <v>27</v>
      </c>
      <c r="F173" s="3">
        <f aca="true" t="shared" si="31" ref="F173:F189">E173+E173*15/100</f>
        <v>31.05</v>
      </c>
      <c r="H173">
        <f aca="true" t="shared" si="32" ref="H173:H189">0.4*C173</f>
        <v>0.8</v>
      </c>
    </row>
    <row r="174" spans="1:8" ht="12.75">
      <c r="A174" t="s">
        <v>40</v>
      </c>
      <c r="B174" t="s">
        <v>78</v>
      </c>
      <c r="C174">
        <v>2</v>
      </c>
      <c r="D174">
        <v>13.5</v>
      </c>
      <c r="E174">
        <f t="shared" si="24"/>
        <v>27</v>
      </c>
      <c r="F174" s="3">
        <f t="shared" si="31"/>
        <v>31.05</v>
      </c>
      <c r="H174">
        <f t="shared" si="32"/>
        <v>0.8</v>
      </c>
    </row>
    <row r="175" spans="1:8" ht="12.75">
      <c r="A175" t="s">
        <v>40</v>
      </c>
      <c r="B175" t="s">
        <v>83</v>
      </c>
      <c r="C175">
        <v>1</v>
      </c>
      <c r="D175">
        <v>13.5</v>
      </c>
      <c r="E175">
        <f t="shared" si="24"/>
        <v>13.5</v>
      </c>
      <c r="F175" s="3">
        <f t="shared" si="31"/>
        <v>15.525</v>
      </c>
      <c r="H175">
        <f t="shared" si="32"/>
        <v>0.4</v>
      </c>
    </row>
    <row r="176" spans="1:8" ht="12.75">
      <c r="A176" t="s">
        <v>40</v>
      </c>
      <c r="B176" t="s">
        <v>79</v>
      </c>
      <c r="C176">
        <v>1</v>
      </c>
      <c r="D176">
        <v>13.5</v>
      </c>
      <c r="E176">
        <f t="shared" si="24"/>
        <v>13.5</v>
      </c>
      <c r="F176" s="3">
        <f t="shared" si="31"/>
        <v>15.525</v>
      </c>
      <c r="H176">
        <f t="shared" si="32"/>
        <v>0.4</v>
      </c>
    </row>
    <row r="177" spans="1:8" ht="12.75">
      <c r="A177" t="s">
        <v>40</v>
      </c>
      <c r="B177" t="s">
        <v>97</v>
      </c>
      <c r="C177">
        <v>2</v>
      </c>
      <c r="D177">
        <v>8.45</v>
      </c>
      <c r="E177">
        <f t="shared" si="24"/>
        <v>16.9</v>
      </c>
      <c r="F177" s="3">
        <f t="shared" si="31"/>
        <v>19.435</v>
      </c>
      <c r="H177">
        <f t="shared" si="32"/>
        <v>0.8</v>
      </c>
    </row>
    <row r="178" spans="1:8" ht="12.75">
      <c r="A178" t="s">
        <v>40</v>
      </c>
      <c r="B178" t="s">
        <v>76</v>
      </c>
      <c r="C178">
        <v>2</v>
      </c>
      <c r="D178">
        <v>8.45</v>
      </c>
      <c r="E178">
        <f t="shared" si="24"/>
        <v>16.9</v>
      </c>
      <c r="F178" s="3">
        <f t="shared" si="31"/>
        <v>19.435</v>
      </c>
      <c r="H178">
        <f t="shared" si="32"/>
        <v>0.8</v>
      </c>
    </row>
    <row r="179" spans="1:8" ht="12.75">
      <c r="A179" t="s">
        <v>40</v>
      </c>
      <c r="B179" t="s">
        <v>75</v>
      </c>
      <c r="C179">
        <v>2</v>
      </c>
      <c r="D179">
        <v>8.45</v>
      </c>
      <c r="E179">
        <f t="shared" si="24"/>
        <v>16.9</v>
      </c>
      <c r="F179" s="3">
        <f t="shared" si="31"/>
        <v>19.435</v>
      </c>
      <c r="H179">
        <f t="shared" si="32"/>
        <v>0.8</v>
      </c>
    </row>
    <row r="180" spans="1:8" ht="12.75">
      <c r="A180" t="s">
        <v>40</v>
      </c>
      <c r="B180" t="s">
        <v>74</v>
      </c>
      <c r="C180">
        <v>1</v>
      </c>
      <c r="D180">
        <v>6.51</v>
      </c>
      <c r="E180">
        <f t="shared" si="24"/>
        <v>6.51</v>
      </c>
      <c r="F180" s="3">
        <f t="shared" si="31"/>
        <v>7.4864999999999995</v>
      </c>
      <c r="H180">
        <f t="shared" si="32"/>
        <v>0.4</v>
      </c>
    </row>
    <row r="181" spans="1:8" ht="12.75">
      <c r="A181" t="s">
        <v>40</v>
      </c>
      <c r="B181" t="s">
        <v>73</v>
      </c>
      <c r="C181">
        <v>1</v>
      </c>
      <c r="D181">
        <v>6.51</v>
      </c>
      <c r="E181">
        <f t="shared" si="24"/>
        <v>6.51</v>
      </c>
      <c r="F181" s="3">
        <f t="shared" si="31"/>
        <v>7.4864999999999995</v>
      </c>
      <c r="H181">
        <f t="shared" si="32"/>
        <v>0.4</v>
      </c>
    </row>
    <row r="182" spans="1:8" ht="12.75">
      <c r="A182" t="s">
        <v>40</v>
      </c>
      <c r="B182" t="s">
        <v>32</v>
      </c>
      <c r="C182">
        <v>1</v>
      </c>
      <c r="D182">
        <v>6.51</v>
      </c>
      <c r="E182">
        <f t="shared" si="24"/>
        <v>6.51</v>
      </c>
      <c r="F182" s="3">
        <f t="shared" si="31"/>
        <v>7.4864999999999995</v>
      </c>
      <c r="H182">
        <f t="shared" si="32"/>
        <v>0.4</v>
      </c>
    </row>
    <row r="183" spans="1:8" ht="12.75">
      <c r="A183" t="s">
        <v>40</v>
      </c>
      <c r="B183" t="s">
        <v>48</v>
      </c>
      <c r="C183">
        <v>1</v>
      </c>
      <c r="D183">
        <v>6.51</v>
      </c>
      <c r="E183">
        <f t="shared" si="24"/>
        <v>6.51</v>
      </c>
      <c r="F183" s="3">
        <f t="shared" si="31"/>
        <v>7.4864999999999995</v>
      </c>
      <c r="H183">
        <f t="shared" si="32"/>
        <v>0.4</v>
      </c>
    </row>
    <row r="184" spans="1:8" ht="12.75">
      <c r="A184" t="s">
        <v>40</v>
      </c>
      <c r="B184" t="s">
        <v>49</v>
      </c>
      <c r="C184">
        <v>1</v>
      </c>
      <c r="D184">
        <v>6.51</v>
      </c>
      <c r="E184">
        <f t="shared" si="24"/>
        <v>6.51</v>
      </c>
      <c r="F184" s="3">
        <f t="shared" si="31"/>
        <v>7.4864999999999995</v>
      </c>
      <c r="H184">
        <f t="shared" si="32"/>
        <v>0.4</v>
      </c>
    </row>
    <row r="185" spans="1:8" ht="12.75">
      <c r="A185" t="s">
        <v>40</v>
      </c>
      <c r="B185" t="s">
        <v>50</v>
      </c>
      <c r="C185">
        <v>1</v>
      </c>
      <c r="D185">
        <v>6.51</v>
      </c>
      <c r="E185">
        <f t="shared" si="24"/>
        <v>6.51</v>
      </c>
      <c r="F185" s="3">
        <f t="shared" si="31"/>
        <v>7.4864999999999995</v>
      </c>
      <c r="H185">
        <f t="shared" si="32"/>
        <v>0.4</v>
      </c>
    </row>
    <row r="186" spans="1:8" ht="12.75">
      <c r="A186" t="s">
        <v>40</v>
      </c>
      <c r="B186" t="s">
        <v>33</v>
      </c>
      <c r="C186">
        <v>1</v>
      </c>
      <c r="D186">
        <v>6.51</v>
      </c>
      <c r="E186">
        <f t="shared" si="24"/>
        <v>6.51</v>
      </c>
      <c r="F186" s="3">
        <f t="shared" si="31"/>
        <v>7.4864999999999995</v>
      </c>
      <c r="H186">
        <f t="shared" si="32"/>
        <v>0.4</v>
      </c>
    </row>
    <row r="187" spans="1:8" ht="12.75">
      <c r="A187" t="s">
        <v>40</v>
      </c>
      <c r="B187" t="s">
        <v>72</v>
      </c>
      <c r="C187">
        <v>1</v>
      </c>
      <c r="D187">
        <v>6.51</v>
      </c>
      <c r="E187">
        <f t="shared" si="24"/>
        <v>6.51</v>
      </c>
      <c r="F187" s="3">
        <f t="shared" si="31"/>
        <v>7.4864999999999995</v>
      </c>
      <c r="H187">
        <f t="shared" si="32"/>
        <v>0.4</v>
      </c>
    </row>
    <row r="188" spans="1:8" ht="12.75">
      <c r="A188" t="s">
        <v>40</v>
      </c>
      <c r="B188" t="s">
        <v>71</v>
      </c>
      <c r="C188">
        <v>1</v>
      </c>
      <c r="D188">
        <v>6.51</v>
      </c>
      <c r="E188">
        <f t="shared" si="24"/>
        <v>6.51</v>
      </c>
      <c r="F188" s="3">
        <f t="shared" si="31"/>
        <v>7.4864999999999995</v>
      </c>
      <c r="H188">
        <f t="shared" si="32"/>
        <v>0.4</v>
      </c>
    </row>
    <row r="189" spans="1:12" ht="12.75">
      <c r="A189" t="s">
        <v>40</v>
      </c>
      <c r="B189" t="s">
        <v>81</v>
      </c>
      <c r="C189">
        <v>1</v>
      </c>
      <c r="D189">
        <v>13.5</v>
      </c>
      <c r="E189">
        <f t="shared" si="24"/>
        <v>13.5</v>
      </c>
      <c r="F189" s="3">
        <f t="shared" si="31"/>
        <v>15.525</v>
      </c>
      <c r="G189" s="3">
        <f>SUM(F173:F189)</f>
        <v>234.35850000000008</v>
      </c>
      <c r="H189">
        <f t="shared" si="32"/>
        <v>0.4</v>
      </c>
      <c r="I189">
        <f>SUM(H173:H189)</f>
        <v>8.800000000000002</v>
      </c>
      <c r="J189" s="8">
        <f>G189+I189</f>
        <v>243.1585000000001</v>
      </c>
      <c r="K189">
        <v>243</v>
      </c>
      <c r="L189" s="8">
        <f>J189-K189</f>
        <v>0.1585000000000889</v>
      </c>
    </row>
    <row r="190" ht="12.75">
      <c r="E190">
        <f t="shared" si="24"/>
        <v>0</v>
      </c>
    </row>
    <row r="191" spans="1:8" ht="12.75">
      <c r="A191" t="s">
        <v>6</v>
      </c>
      <c r="B191" t="s">
        <v>80</v>
      </c>
      <c r="C191">
        <v>1</v>
      </c>
      <c r="D191">
        <v>13.5</v>
      </c>
      <c r="E191">
        <f t="shared" si="24"/>
        <v>13.5</v>
      </c>
      <c r="F191" s="3">
        <f aca="true" t="shared" si="33" ref="F191:F199">E191+E191*15/100</f>
        <v>15.525</v>
      </c>
      <c r="H191">
        <f aca="true" t="shared" si="34" ref="H191:H199">0.4*C191</f>
        <v>0.4</v>
      </c>
    </row>
    <row r="192" spans="1:8" ht="12.75">
      <c r="A192" t="s">
        <v>6</v>
      </c>
      <c r="B192" t="s">
        <v>78</v>
      </c>
      <c r="C192">
        <v>1</v>
      </c>
      <c r="D192">
        <v>13.5</v>
      </c>
      <c r="E192">
        <f t="shared" si="24"/>
        <v>13.5</v>
      </c>
      <c r="F192" s="3">
        <f t="shared" si="33"/>
        <v>15.525</v>
      </c>
      <c r="H192">
        <f t="shared" si="34"/>
        <v>0.4</v>
      </c>
    </row>
    <row r="193" spans="1:8" ht="12.75">
      <c r="A193" t="s">
        <v>6</v>
      </c>
      <c r="B193" t="s">
        <v>97</v>
      </c>
      <c r="C193">
        <v>1</v>
      </c>
      <c r="D193">
        <v>8.45</v>
      </c>
      <c r="E193">
        <f t="shared" si="24"/>
        <v>8.45</v>
      </c>
      <c r="F193" s="3">
        <f t="shared" si="33"/>
        <v>9.7175</v>
      </c>
      <c r="H193">
        <f t="shared" si="34"/>
        <v>0.4</v>
      </c>
    </row>
    <row r="194" spans="1:8" ht="12.75">
      <c r="A194" t="s">
        <v>6</v>
      </c>
      <c r="B194" t="s">
        <v>76</v>
      </c>
      <c r="C194">
        <v>1</v>
      </c>
      <c r="D194">
        <v>8.45</v>
      </c>
      <c r="E194">
        <f aca="true" t="shared" si="35" ref="E194:E257">C194*D194</f>
        <v>8.45</v>
      </c>
      <c r="F194" s="3">
        <f t="shared" si="33"/>
        <v>9.7175</v>
      </c>
      <c r="H194">
        <f t="shared" si="34"/>
        <v>0.4</v>
      </c>
    </row>
    <row r="195" spans="1:8" ht="12.75">
      <c r="A195" t="s">
        <v>6</v>
      </c>
      <c r="B195" t="s">
        <v>75</v>
      </c>
      <c r="C195">
        <v>1</v>
      </c>
      <c r="D195">
        <v>8.45</v>
      </c>
      <c r="E195">
        <f t="shared" si="35"/>
        <v>8.45</v>
      </c>
      <c r="F195" s="3">
        <f t="shared" si="33"/>
        <v>9.7175</v>
      </c>
      <c r="H195">
        <f t="shared" si="34"/>
        <v>0.4</v>
      </c>
    </row>
    <row r="196" spans="1:8" ht="12.75">
      <c r="A196" t="s">
        <v>6</v>
      </c>
      <c r="B196" t="s">
        <v>77</v>
      </c>
      <c r="C196">
        <v>1</v>
      </c>
      <c r="D196">
        <v>8.45</v>
      </c>
      <c r="E196">
        <f t="shared" si="35"/>
        <v>8.45</v>
      </c>
      <c r="F196" s="3">
        <f t="shared" si="33"/>
        <v>9.7175</v>
      </c>
      <c r="H196">
        <f t="shared" si="34"/>
        <v>0.4</v>
      </c>
    </row>
    <row r="197" spans="1:8" ht="12.75">
      <c r="A197" t="s">
        <v>6</v>
      </c>
      <c r="B197" t="s">
        <v>48</v>
      </c>
      <c r="C197">
        <v>1</v>
      </c>
      <c r="D197">
        <v>6.51</v>
      </c>
      <c r="E197">
        <f t="shared" si="35"/>
        <v>6.51</v>
      </c>
      <c r="F197" s="3">
        <f t="shared" si="33"/>
        <v>7.4864999999999995</v>
      </c>
      <c r="H197">
        <f t="shared" si="34"/>
        <v>0.4</v>
      </c>
    </row>
    <row r="198" spans="1:8" ht="12.75">
      <c r="A198" t="s">
        <v>6</v>
      </c>
      <c r="B198" t="s">
        <v>49</v>
      </c>
      <c r="C198">
        <v>1</v>
      </c>
      <c r="D198">
        <v>6.51</v>
      </c>
      <c r="E198">
        <f t="shared" si="35"/>
        <v>6.51</v>
      </c>
      <c r="F198" s="3">
        <f t="shared" si="33"/>
        <v>7.4864999999999995</v>
      </c>
      <c r="H198">
        <f t="shared" si="34"/>
        <v>0.4</v>
      </c>
    </row>
    <row r="199" spans="1:12" ht="12.75">
      <c r="A199" t="s">
        <v>6</v>
      </c>
      <c r="B199" t="s">
        <v>72</v>
      </c>
      <c r="C199">
        <v>1</v>
      </c>
      <c r="D199">
        <v>6.51</v>
      </c>
      <c r="E199">
        <f t="shared" si="35"/>
        <v>6.51</v>
      </c>
      <c r="F199" s="3">
        <f t="shared" si="33"/>
        <v>7.4864999999999995</v>
      </c>
      <c r="G199" s="3">
        <f>SUM(F191:F199)</f>
        <v>92.37950000000001</v>
      </c>
      <c r="H199">
        <f t="shared" si="34"/>
        <v>0.4</v>
      </c>
      <c r="I199">
        <f>SUM(H191:H199)</f>
        <v>3.5999999999999996</v>
      </c>
      <c r="J199" s="8">
        <f>G199+I199</f>
        <v>95.9795</v>
      </c>
      <c r="K199">
        <v>96</v>
      </c>
      <c r="L199" s="8">
        <f>J199-K199</f>
        <v>-0.02049999999999841</v>
      </c>
    </row>
    <row r="200" ht="12.75">
      <c r="E200">
        <f t="shared" si="35"/>
        <v>0</v>
      </c>
    </row>
    <row r="201" spans="1:8" ht="12.75">
      <c r="A201" t="s">
        <v>60</v>
      </c>
      <c r="B201" t="s">
        <v>80</v>
      </c>
      <c r="C201">
        <v>1</v>
      </c>
      <c r="D201">
        <v>13.5</v>
      </c>
      <c r="E201">
        <f t="shared" si="35"/>
        <v>13.5</v>
      </c>
      <c r="F201" s="3">
        <f aca="true" t="shared" si="36" ref="F201:F210">E201+E201*15/100</f>
        <v>15.525</v>
      </c>
      <c r="H201">
        <f aca="true" t="shared" si="37" ref="H201:H210">0.4*C201</f>
        <v>0.4</v>
      </c>
    </row>
    <row r="202" spans="1:8" ht="12.75">
      <c r="A202" t="s">
        <v>60</v>
      </c>
      <c r="B202" t="s">
        <v>78</v>
      </c>
      <c r="C202">
        <v>1</v>
      </c>
      <c r="D202">
        <v>13.5</v>
      </c>
      <c r="E202">
        <f t="shared" si="35"/>
        <v>13.5</v>
      </c>
      <c r="F202" s="3">
        <f t="shared" si="36"/>
        <v>15.525</v>
      </c>
      <c r="H202">
        <f t="shared" si="37"/>
        <v>0.4</v>
      </c>
    </row>
    <row r="203" spans="1:8" ht="12.75">
      <c r="A203" t="s">
        <v>60</v>
      </c>
      <c r="B203" t="s">
        <v>81</v>
      </c>
      <c r="C203">
        <v>1</v>
      </c>
      <c r="D203">
        <v>13.5</v>
      </c>
      <c r="E203">
        <f t="shared" si="35"/>
        <v>13.5</v>
      </c>
      <c r="F203" s="3">
        <f t="shared" si="36"/>
        <v>15.525</v>
      </c>
      <c r="H203">
        <f t="shared" si="37"/>
        <v>0.4</v>
      </c>
    </row>
    <row r="204" spans="1:8" ht="12.75">
      <c r="A204" t="s">
        <v>60</v>
      </c>
      <c r="B204" t="s">
        <v>84</v>
      </c>
      <c r="C204">
        <v>1</v>
      </c>
      <c r="D204">
        <v>13.5</v>
      </c>
      <c r="E204">
        <f t="shared" si="35"/>
        <v>13.5</v>
      </c>
      <c r="F204" s="3">
        <f t="shared" si="36"/>
        <v>15.525</v>
      </c>
      <c r="H204">
        <f t="shared" si="37"/>
        <v>0.4</v>
      </c>
    </row>
    <row r="205" spans="1:8" ht="12.75">
      <c r="A205" t="s">
        <v>60</v>
      </c>
      <c r="B205" t="s">
        <v>98</v>
      </c>
      <c r="C205">
        <v>1</v>
      </c>
      <c r="D205">
        <v>13.5</v>
      </c>
      <c r="E205">
        <f t="shared" si="35"/>
        <v>13.5</v>
      </c>
      <c r="F205" s="3">
        <f t="shared" si="36"/>
        <v>15.525</v>
      </c>
      <c r="H205">
        <f t="shared" si="37"/>
        <v>0.4</v>
      </c>
    </row>
    <row r="206" spans="1:8" ht="12.75">
      <c r="A206" t="s">
        <v>60</v>
      </c>
      <c r="B206" t="s">
        <v>97</v>
      </c>
      <c r="C206">
        <v>1</v>
      </c>
      <c r="D206">
        <v>8.45</v>
      </c>
      <c r="E206">
        <f t="shared" si="35"/>
        <v>8.45</v>
      </c>
      <c r="F206" s="3">
        <f t="shared" si="36"/>
        <v>9.7175</v>
      </c>
      <c r="H206">
        <f t="shared" si="37"/>
        <v>0.4</v>
      </c>
    </row>
    <row r="207" spans="1:8" ht="12.75">
      <c r="A207" t="s">
        <v>60</v>
      </c>
      <c r="B207" t="s">
        <v>76</v>
      </c>
      <c r="C207">
        <v>1</v>
      </c>
      <c r="D207">
        <v>8.45</v>
      </c>
      <c r="E207">
        <f t="shared" si="35"/>
        <v>8.45</v>
      </c>
      <c r="F207" s="3">
        <f t="shared" si="36"/>
        <v>9.7175</v>
      </c>
      <c r="H207">
        <f t="shared" si="37"/>
        <v>0.4</v>
      </c>
    </row>
    <row r="208" spans="1:8" ht="12.75">
      <c r="A208" t="s">
        <v>60</v>
      </c>
      <c r="B208" t="s">
        <v>75</v>
      </c>
      <c r="C208">
        <v>1</v>
      </c>
      <c r="D208">
        <v>8.45</v>
      </c>
      <c r="E208">
        <f t="shared" si="35"/>
        <v>8.45</v>
      </c>
      <c r="F208" s="3">
        <f t="shared" si="36"/>
        <v>9.7175</v>
      </c>
      <c r="H208">
        <f t="shared" si="37"/>
        <v>0.4</v>
      </c>
    </row>
    <row r="209" spans="1:8" ht="12.75">
      <c r="A209" t="s">
        <v>60</v>
      </c>
      <c r="B209" t="s">
        <v>71</v>
      </c>
      <c r="C209">
        <v>3</v>
      </c>
      <c r="D209">
        <v>6.51</v>
      </c>
      <c r="E209">
        <f t="shared" si="35"/>
        <v>19.53</v>
      </c>
      <c r="F209" s="3">
        <f t="shared" si="36"/>
        <v>22.459500000000002</v>
      </c>
      <c r="H209">
        <f t="shared" si="37"/>
        <v>1.2000000000000002</v>
      </c>
    </row>
    <row r="210" spans="1:12" ht="12.75">
      <c r="A210" t="s">
        <v>60</v>
      </c>
      <c r="B210" t="s">
        <v>50</v>
      </c>
      <c r="C210">
        <v>1</v>
      </c>
      <c r="D210">
        <v>6.51</v>
      </c>
      <c r="E210">
        <f t="shared" si="35"/>
        <v>6.51</v>
      </c>
      <c r="F210" s="3">
        <f t="shared" si="36"/>
        <v>7.4864999999999995</v>
      </c>
      <c r="G210" s="3">
        <f>SUM(F201:F210)</f>
        <v>136.7235</v>
      </c>
      <c r="H210">
        <f t="shared" si="37"/>
        <v>0.4</v>
      </c>
      <c r="I210">
        <f>SUM(H201:H210)</f>
        <v>4.800000000000001</v>
      </c>
      <c r="J210" s="8">
        <f>G210+I210</f>
        <v>141.5235</v>
      </c>
      <c r="K210">
        <v>142</v>
      </c>
      <c r="L210" s="8">
        <f>J210-K210</f>
        <v>-0.47649999999998727</v>
      </c>
    </row>
    <row r="211" ht="12.75">
      <c r="E211">
        <f t="shared" si="35"/>
        <v>0</v>
      </c>
    </row>
    <row r="212" spans="1:12" ht="12.75">
      <c r="A212" t="s">
        <v>69</v>
      </c>
      <c r="B212" t="s">
        <v>99</v>
      </c>
      <c r="C212">
        <v>1</v>
      </c>
      <c r="D212">
        <v>28.05</v>
      </c>
      <c r="E212">
        <f t="shared" si="35"/>
        <v>28.05</v>
      </c>
      <c r="F212" s="3">
        <f>E212+E212*15/100</f>
        <v>32.2575</v>
      </c>
      <c r="G212" s="3">
        <f>SUM(F212)</f>
        <v>32.2575</v>
      </c>
      <c r="H212">
        <f>0.4*C212</f>
        <v>0.4</v>
      </c>
      <c r="I212">
        <f>SUM(H212)</f>
        <v>0.4</v>
      </c>
      <c r="J212" s="8">
        <f>G212+I212</f>
        <v>32.6575</v>
      </c>
      <c r="K212">
        <v>33</v>
      </c>
      <c r="L212" s="8">
        <f>J212-K212</f>
        <v>-0.34250000000000114</v>
      </c>
    </row>
    <row r="213" ht="12.75">
      <c r="E213">
        <f t="shared" si="35"/>
        <v>0</v>
      </c>
    </row>
    <row r="214" spans="1:8" ht="12.75">
      <c r="A214" t="s">
        <v>31</v>
      </c>
      <c r="B214" t="s">
        <v>32</v>
      </c>
      <c r="C214">
        <v>1</v>
      </c>
      <c r="D214">
        <v>6.51</v>
      </c>
      <c r="E214">
        <f t="shared" si="35"/>
        <v>6.51</v>
      </c>
      <c r="F214" s="3">
        <f>E214+E214*15/100</f>
        <v>7.4864999999999995</v>
      </c>
      <c r="H214">
        <f>0.4*C214</f>
        <v>0.4</v>
      </c>
    </row>
    <row r="215" spans="1:8" ht="12.75">
      <c r="A215" t="s">
        <v>31</v>
      </c>
      <c r="B215" t="s">
        <v>33</v>
      </c>
      <c r="C215">
        <v>1</v>
      </c>
      <c r="D215">
        <v>6.51</v>
      </c>
      <c r="E215">
        <f t="shared" si="35"/>
        <v>6.51</v>
      </c>
      <c r="F215" s="3">
        <f>E215+E215*15/100</f>
        <v>7.4864999999999995</v>
      </c>
      <c r="H215">
        <f>0.4*C215</f>
        <v>0.4</v>
      </c>
    </row>
    <row r="216" spans="1:12" ht="12.75">
      <c r="A216" t="s">
        <v>31</v>
      </c>
      <c r="B216" t="s">
        <v>50</v>
      </c>
      <c r="C216">
        <v>1</v>
      </c>
      <c r="D216">
        <v>6.51</v>
      </c>
      <c r="E216">
        <f t="shared" si="35"/>
        <v>6.51</v>
      </c>
      <c r="F216" s="3">
        <f>E216+E216*15/100</f>
        <v>7.4864999999999995</v>
      </c>
      <c r="G216" s="3">
        <f>SUM(F214:F216)</f>
        <v>22.4595</v>
      </c>
      <c r="H216">
        <f>0.4*C216</f>
        <v>0.4</v>
      </c>
      <c r="I216">
        <f>SUM(H214:H216)</f>
        <v>1.2000000000000002</v>
      </c>
      <c r="J216" s="8">
        <f>G216+I216</f>
        <v>23.659499999999998</v>
      </c>
      <c r="K216">
        <v>24</v>
      </c>
      <c r="L216" s="8">
        <f>J216-K216</f>
        <v>-0.34050000000000225</v>
      </c>
    </row>
    <row r="217" ht="12.75">
      <c r="E217">
        <f t="shared" si="35"/>
        <v>0</v>
      </c>
    </row>
    <row r="218" spans="1:8" ht="12.75">
      <c r="A218" t="s">
        <v>66</v>
      </c>
      <c r="B218" t="s">
        <v>97</v>
      </c>
      <c r="C218">
        <v>1</v>
      </c>
      <c r="D218">
        <v>8.45</v>
      </c>
      <c r="E218">
        <f t="shared" si="35"/>
        <v>8.45</v>
      </c>
      <c r="F218" s="3">
        <f>E218+E218*15/100</f>
        <v>9.7175</v>
      </c>
      <c r="H218">
        <f>0.4*C218</f>
        <v>0.4</v>
      </c>
    </row>
    <row r="219" spans="1:8" ht="12.75">
      <c r="A219" t="s">
        <v>66</v>
      </c>
      <c r="B219" t="s">
        <v>76</v>
      </c>
      <c r="C219">
        <v>1</v>
      </c>
      <c r="D219">
        <v>8.45</v>
      </c>
      <c r="E219">
        <f t="shared" si="35"/>
        <v>8.45</v>
      </c>
      <c r="F219" s="3">
        <f>E219+E219*15/100</f>
        <v>9.7175</v>
      </c>
      <c r="H219">
        <f>0.4*C219</f>
        <v>0.4</v>
      </c>
    </row>
    <row r="220" spans="1:8" ht="12.75">
      <c r="A220" t="s">
        <v>66</v>
      </c>
      <c r="B220" t="s">
        <v>75</v>
      </c>
      <c r="C220">
        <v>1</v>
      </c>
      <c r="D220">
        <v>8.45</v>
      </c>
      <c r="E220">
        <f t="shared" si="35"/>
        <v>8.45</v>
      </c>
      <c r="F220" s="3">
        <f>E220+E220*15/100</f>
        <v>9.7175</v>
      </c>
      <c r="H220">
        <f>0.4*C220</f>
        <v>0.4</v>
      </c>
    </row>
    <row r="221" spans="1:8" ht="12.75">
      <c r="A221" t="s">
        <v>66</v>
      </c>
      <c r="B221" t="s">
        <v>82</v>
      </c>
      <c r="C221">
        <v>1</v>
      </c>
      <c r="D221">
        <v>13.5</v>
      </c>
      <c r="E221">
        <f t="shared" si="35"/>
        <v>13.5</v>
      </c>
      <c r="F221" s="3">
        <f>E221+E221*15/100</f>
        <v>15.525</v>
      </c>
      <c r="H221">
        <f>0.4*C221</f>
        <v>0.4</v>
      </c>
    </row>
    <row r="222" spans="1:12" ht="12.75">
      <c r="A222" t="s">
        <v>66</v>
      </c>
      <c r="B222" t="s">
        <v>81</v>
      </c>
      <c r="C222">
        <v>1</v>
      </c>
      <c r="D222">
        <v>13.5</v>
      </c>
      <c r="E222">
        <f t="shared" si="35"/>
        <v>13.5</v>
      </c>
      <c r="F222" s="3">
        <f>E222+E222*15/100</f>
        <v>15.525</v>
      </c>
      <c r="G222" s="3">
        <f>SUM(F218:F222)</f>
        <v>60.20249999999999</v>
      </c>
      <c r="H222">
        <f>0.4*C222</f>
        <v>0.4</v>
      </c>
      <c r="I222">
        <f>SUM(H218:H222)</f>
        <v>2</v>
      </c>
      <c r="J222" s="8">
        <f>G222+I222</f>
        <v>62.20249999999999</v>
      </c>
      <c r="K222">
        <v>62</v>
      </c>
      <c r="L222" s="8">
        <f>J222-K222</f>
        <v>0.20249999999999346</v>
      </c>
    </row>
    <row r="223" ht="12.75">
      <c r="E223">
        <f t="shared" si="35"/>
        <v>0</v>
      </c>
    </row>
    <row r="224" spans="1:8" ht="12.75">
      <c r="A224" t="s">
        <v>30</v>
      </c>
      <c r="B224" t="s">
        <v>32</v>
      </c>
      <c r="C224">
        <v>3</v>
      </c>
      <c r="D224">
        <v>6.51</v>
      </c>
      <c r="E224">
        <f t="shared" si="35"/>
        <v>19.53</v>
      </c>
      <c r="F224" s="3">
        <f>E224+E224*15/100</f>
        <v>22.459500000000002</v>
      </c>
      <c r="H224">
        <f>0.4*C224</f>
        <v>1.2000000000000002</v>
      </c>
    </row>
    <row r="225" spans="1:8" ht="12.75">
      <c r="A225" t="s">
        <v>30</v>
      </c>
      <c r="B225" t="s">
        <v>49</v>
      </c>
      <c r="C225">
        <v>3</v>
      </c>
      <c r="D225">
        <v>6.51</v>
      </c>
      <c r="E225">
        <f t="shared" si="35"/>
        <v>19.53</v>
      </c>
      <c r="F225" s="3">
        <f>E225+E225*15/100</f>
        <v>22.459500000000002</v>
      </c>
      <c r="H225">
        <f>0.4*C225</f>
        <v>1.2000000000000002</v>
      </c>
    </row>
    <row r="226" spans="1:8" ht="12.75">
      <c r="A226" t="s">
        <v>30</v>
      </c>
      <c r="B226" t="s">
        <v>50</v>
      </c>
      <c r="C226">
        <v>3</v>
      </c>
      <c r="D226">
        <v>6.51</v>
      </c>
      <c r="E226">
        <f t="shared" si="35"/>
        <v>19.53</v>
      </c>
      <c r="F226" s="3">
        <f>E226+E226*15/100</f>
        <v>22.459500000000002</v>
      </c>
      <c r="H226">
        <f>0.4*C226</f>
        <v>1.2000000000000002</v>
      </c>
    </row>
    <row r="227" spans="1:8" ht="12.75">
      <c r="A227" t="s">
        <v>30</v>
      </c>
      <c r="B227" t="s">
        <v>72</v>
      </c>
      <c r="C227">
        <v>1</v>
      </c>
      <c r="D227">
        <v>6.51</v>
      </c>
      <c r="E227">
        <f t="shared" si="35"/>
        <v>6.51</v>
      </c>
      <c r="F227" s="3">
        <f>E227+E227*15/100</f>
        <v>7.4864999999999995</v>
      </c>
      <c r="H227">
        <f>0.4*C227</f>
        <v>0.4</v>
      </c>
    </row>
    <row r="228" spans="1:12" ht="12.75">
      <c r="A228" t="s">
        <v>30</v>
      </c>
      <c r="B228" t="s">
        <v>71</v>
      </c>
      <c r="C228">
        <v>1</v>
      </c>
      <c r="D228">
        <v>6.51</v>
      </c>
      <c r="E228">
        <f t="shared" si="35"/>
        <v>6.51</v>
      </c>
      <c r="F228" s="3">
        <f>E228+E228*15/100</f>
        <v>7.4864999999999995</v>
      </c>
      <c r="G228" s="3">
        <f>SUM(F224:F228)</f>
        <v>82.35150000000002</v>
      </c>
      <c r="H228">
        <f>0.4*C228</f>
        <v>0.4</v>
      </c>
      <c r="I228">
        <f>SUM(H224:H228)</f>
        <v>4.400000000000001</v>
      </c>
      <c r="J228" s="8">
        <f>G228+I228</f>
        <v>86.75150000000002</v>
      </c>
      <c r="K228">
        <v>87</v>
      </c>
      <c r="L228" s="8">
        <f>J228-K228</f>
        <v>-0.24849999999997863</v>
      </c>
    </row>
    <row r="229" ht="12.75">
      <c r="E229">
        <f t="shared" si="35"/>
        <v>0</v>
      </c>
    </row>
    <row r="230" spans="1:8" ht="12.75">
      <c r="A230" t="s">
        <v>20</v>
      </c>
      <c r="B230" t="s">
        <v>81</v>
      </c>
      <c r="C230">
        <v>2</v>
      </c>
      <c r="D230">
        <v>13.5</v>
      </c>
      <c r="E230">
        <f t="shared" si="35"/>
        <v>27</v>
      </c>
      <c r="F230" s="3">
        <f aca="true" t="shared" si="38" ref="F230:F240">E230+E230*15/100</f>
        <v>31.05</v>
      </c>
      <c r="H230">
        <f aca="true" t="shared" si="39" ref="H230:H240">0.4*C230</f>
        <v>0.8</v>
      </c>
    </row>
    <row r="231" spans="1:8" ht="12.75">
      <c r="A231" t="s">
        <v>20</v>
      </c>
      <c r="B231" t="s">
        <v>78</v>
      </c>
      <c r="C231">
        <v>2</v>
      </c>
      <c r="D231">
        <v>13.5</v>
      </c>
      <c r="E231">
        <f t="shared" si="35"/>
        <v>27</v>
      </c>
      <c r="F231" s="3">
        <f t="shared" si="38"/>
        <v>31.05</v>
      </c>
      <c r="H231">
        <f t="shared" si="39"/>
        <v>0.8</v>
      </c>
    </row>
    <row r="232" spans="1:8" ht="12.75">
      <c r="A232" t="s">
        <v>20</v>
      </c>
      <c r="B232" t="s">
        <v>80</v>
      </c>
      <c r="C232">
        <v>2</v>
      </c>
      <c r="D232">
        <v>13.5</v>
      </c>
      <c r="E232">
        <f t="shared" si="35"/>
        <v>27</v>
      </c>
      <c r="F232" s="3">
        <f t="shared" si="38"/>
        <v>31.05</v>
      </c>
      <c r="H232">
        <f t="shared" si="39"/>
        <v>0.8</v>
      </c>
    </row>
    <row r="233" spans="1:8" ht="12.75">
      <c r="A233" t="s">
        <v>20</v>
      </c>
      <c r="B233" t="s">
        <v>82</v>
      </c>
      <c r="C233">
        <v>2</v>
      </c>
      <c r="D233">
        <v>13.5</v>
      </c>
      <c r="E233">
        <f t="shared" si="35"/>
        <v>27</v>
      </c>
      <c r="F233" s="3">
        <f t="shared" si="38"/>
        <v>31.05</v>
      </c>
      <c r="H233">
        <f t="shared" si="39"/>
        <v>0.8</v>
      </c>
    </row>
    <row r="234" spans="1:8" ht="12.75">
      <c r="A234" t="s">
        <v>20</v>
      </c>
      <c r="B234" t="s">
        <v>84</v>
      </c>
      <c r="C234">
        <v>2</v>
      </c>
      <c r="D234">
        <v>13.5</v>
      </c>
      <c r="E234">
        <f t="shared" si="35"/>
        <v>27</v>
      </c>
      <c r="F234" s="3">
        <f t="shared" si="38"/>
        <v>31.05</v>
      </c>
      <c r="H234">
        <f t="shared" si="39"/>
        <v>0.8</v>
      </c>
    </row>
    <row r="235" spans="1:8" ht="12.75">
      <c r="A235" t="s">
        <v>20</v>
      </c>
      <c r="B235" t="s">
        <v>83</v>
      </c>
      <c r="C235">
        <v>2</v>
      </c>
      <c r="D235">
        <v>13.5</v>
      </c>
      <c r="E235">
        <f t="shared" si="35"/>
        <v>27</v>
      </c>
      <c r="F235" s="3">
        <f t="shared" si="38"/>
        <v>31.05</v>
      </c>
      <c r="H235">
        <f t="shared" si="39"/>
        <v>0.8</v>
      </c>
    </row>
    <row r="236" spans="1:8" ht="12.75">
      <c r="A236" t="s">
        <v>20</v>
      </c>
      <c r="B236" t="s">
        <v>79</v>
      </c>
      <c r="C236">
        <v>2</v>
      </c>
      <c r="D236">
        <v>13.5</v>
      </c>
      <c r="E236">
        <f t="shared" si="35"/>
        <v>27</v>
      </c>
      <c r="F236" s="3">
        <f t="shared" si="38"/>
        <v>31.05</v>
      </c>
      <c r="H236">
        <f t="shared" si="39"/>
        <v>0.8</v>
      </c>
    </row>
    <row r="237" spans="1:8" ht="12.75">
      <c r="A237" t="s">
        <v>20</v>
      </c>
      <c r="B237" t="s">
        <v>97</v>
      </c>
      <c r="C237">
        <v>1</v>
      </c>
      <c r="D237">
        <v>8.45</v>
      </c>
      <c r="E237">
        <f t="shared" si="35"/>
        <v>8.45</v>
      </c>
      <c r="F237" s="3">
        <f t="shared" si="38"/>
        <v>9.7175</v>
      </c>
      <c r="H237">
        <f t="shared" si="39"/>
        <v>0.4</v>
      </c>
    </row>
    <row r="238" spans="1:8" ht="12.75">
      <c r="A238" t="s">
        <v>20</v>
      </c>
      <c r="B238" t="s">
        <v>76</v>
      </c>
      <c r="C238">
        <v>1</v>
      </c>
      <c r="D238">
        <v>8.45</v>
      </c>
      <c r="E238">
        <f t="shared" si="35"/>
        <v>8.45</v>
      </c>
      <c r="F238" s="3">
        <f t="shared" si="38"/>
        <v>9.7175</v>
      </c>
      <c r="H238">
        <f t="shared" si="39"/>
        <v>0.4</v>
      </c>
    </row>
    <row r="239" spans="1:8" ht="12.75">
      <c r="A239" s="7" t="s">
        <v>20</v>
      </c>
      <c r="B239" s="7" t="s">
        <v>75</v>
      </c>
      <c r="C239">
        <v>0</v>
      </c>
      <c r="D239">
        <v>8.45</v>
      </c>
      <c r="E239">
        <f t="shared" si="35"/>
        <v>0</v>
      </c>
      <c r="F239" s="3">
        <f t="shared" si="38"/>
        <v>0</v>
      </c>
      <c r="H239">
        <f t="shared" si="39"/>
        <v>0</v>
      </c>
    </row>
    <row r="240" spans="1:12" ht="12.75">
      <c r="A240" t="s">
        <v>20</v>
      </c>
      <c r="B240" t="s">
        <v>77</v>
      </c>
      <c r="C240">
        <v>2</v>
      </c>
      <c r="D240">
        <v>8.45</v>
      </c>
      <c r="E240">
        <f t="shared" si="35"/>
        <v>16.9</v>
      </c>
      <c r="F240" s="3">
        <f t="shared" si="38"/>
        <v>19.435</v>
      </c>
      <c r="G240" s="3">
        <f>SUM(F230:F240)</f>
        <v>256.22</v>
      </c>
      <c r="H240">
        <f t="shared" si="39"/>
        <v>0.8</v>
      </c>
      <c r="I240">
        <f>SUM(H230:H240)</f>
        <v>7.2</v>
      </c>
      <c r="J240" s="8">
        <f>G240+I240</f>
        <v>263.42</v>
      </c>
      <c r="K240">
        <v>284</v>
      </c>
      <c r="L240" s="11">
        <f>J240-K240</f>
        <v>-20.579999999999984</v>
      </c>
    </row>
    <row r="241" ht="12.75">
      <c r="E241">
        <f t="shared" si="35"/>
        <v>0</v>
      </c>
    </row>
    <row r="242" spans="1:8" ht="12.75">
      <c r="A242" t="s">
        <v>9</v>
      </c>
      <c r="B242" t="s">
        <v>83</v>
      </c>
      <c r="C242">
        <v>1</v>
      </c>
      <c r="D242">
        <v>13.5</v>
      </c>
      <c r="E242">
        <f t="shared" si="35"/>
        <v>13.5</v>
      </c>
      <c r="F242" s="3">
        <f aca="true" t="shared" si="40" ref="F242:F249">E242+E242*15/100</f>
        <v>15.525</v>
      </c>
      <c r="H242">
        <f aca="true" t="shared" si="41" ref="H242:H249">0.4*C242</f>
        <v>0.4</v>
      </c>
    </row>
    <row r="243" spans="1:8" ht="12.75">
      <c r="A243" t="s">
        <v>9</v>
      </c>
      <c r="B243" t="s">
        <v>79</v>
      </c>
      <c r="C243">
        <v>1</v>
      </c>
      <c r="D243">
        <v>13.5</v>
      </c>
      <c r="E243">
        <f t="shared" si="35"/>
        <v>13.5</v>
      </c>
      <c r="F243" s="3">
        <f t="shared" si="40"/>
        <v>15.525</v>
      </c>
      <c r="H243">
        <f t="shared" si="41"/>
        <v>0.4</v>
      </c>
    </row>
    <row r="244" spans="1:8" ht="12.75">
      <c r="A244" t="s">
        <v>9</v>
      </c>
      <c r="B244" t="s">
        <v>32</v>
      </c>
      <c r="C244">
        <v>1</v>
      </c>
      <c r="D244">
        <v>6.51</v>
      </c>
      <c r="E244">
        <f t="shared" si="35"/>
        <v>6.51</v>
      </c>
      <c r="F244" s="3">
        <f t="shared" si="40"/>
        <v>7.4864999999999995</v>
      </c>
      <c r="H244">
        <f t="shared" si="41"/>
        <v>0.4</v>
      </c>
    </row>
    <row r="245" spans="1:8" ht="12.75">
      <c r="A245" t="s">
        <v>9</v>
      </c>
      <c r="B245" t="s">
        <v>49</v>
      </c>
      <c r="C245">
        <v>1</v>
      </c>
      <c r="D245">
        <v>6.51</v>
      </c>
      <c r="E245">
        <f t="shared" si="35"/>
        <v>6.51</v>
      </c>
      <c r="F245" s="3">
        <f t="shared" si="40"/>
        <v>7.4864999999999995</v>
      </c>
      <c r="H245">
        <f t="shared" si="41"/>
        <v>0.4</v>
      </c>
    </row>
    <row r="246" spans="1:8" ht="12.75">
      <c r="A246" t="s">
        <v>9</v>
      </c>
      <c r="B246" t="s">
        <v>72</v>
      </c>
      <c r="C246">
        <v>1</v>
      </c>
      <c r="D246">
        <v>6.51</v>
      </c>
      <c r="E246">
        <f t="shared" si="35"/>
        <v>6.51</v>
      </c>
      <c r="F246" s="3">
        <f t="shared" si="40"/>
        <v>7.4864999999999995</v>
      </c>
      <c r="H246">
        <f t="shared" si="41"/>
        <v>0.4</v>
      </c>
    </row>
    <row r="247" spans="1:8" ht="12.75">
      <c r="A247" t="s">
        <v>9</v>
      </c>
      <c r="B247" t="s">
        <v>71</v>
      </c>
      <c r="C247">
        <v>1</v>
      </c>
      <c r="D247">
        <v>6.51</v>
      </c>
      <c r="E247">
        <f t="shared" si="35"/>
        <v>6.51</v>
      </c>
      <c r="F247" s="3">
        <f t="shared" si="40"/>
        <v>7.4864999999999995</v>
      </c>
      <c r="H247">
        <f t="shared" si="41"/>
        <v>0.4</v>
      </c>
    </row>
    <row r="248" spans="1:8" ht="12.75">
      <c r="A248" t="s">
        <v>9</v>
      </c>
      <c r="B248" t="s">
        <v>75</v>
      </c>
      <c r="C248">
        <v>1</v>
      </c>
      <c r="D248">
        <v>8.45</v>
      </c>
      <c r="E248">
        <f t="shared" si="35"/>
        <v>8.45</v>
      </c>
      <c r="F248" s="3">
        <f t="shared" si="40"/>
        <v>9.7175</v>
      </c>
      <c r="H248">
        <f t="shared" si="41"/>
        <v>0.4</v>
      </c>
    </row>
    <row r="249" spans="1:12" ht="12.75">
      <c r="A249" t="s">
        <v>9</v>
      </c>
      <c r="B249" t="s">
        <v>80</v>
      </c>
      <c r="C249">
        <v>1</v>
      </c>
      <c r="D249">
        <v>13.5</v>
      </c>
      <c r="E249">
        <f t="shared" si="35"/>
        <v>13.5</v>
      </c>
      <c r="F249" s="3">
        <f t="shared" si="40"/>
        <v>15.525</v>
      </c>
      <c r="G249" s="3">
        <f>SUM(F242:F249)</f>
        <v>86.2385</v>
      </c>
      <c r="H249">
        <f t="shared" si="41"/>
        <v>0.4</v>
      </c>
      <c r="I249">
        <f>SUM(H242:H249)</f>
        <v>3.1999999999999997</v>
      </c>
      <c r="J249" s="8">
        <f>G249+I249</f>
        <v>89.4385</v>
      </c>
      <c r="K249">
        <v>89</v>
      </c>
      <c r="L249" s="8">
        <f>J249-K249</f>
        <v>0.4385000000000048</v>
      </c>
    </row>
    <row r="250" ht="12.75">
      <c r="E250">
        <f t="shared" si="35"/>
        <v>0</v>
      </c>
    </row>
    <row r="251" spans="1:8" ht="12.75">
      <c r="A251" t="s">
        <v>24</v>
      </c>
      <c r="B251" t="s">
        <v>73</v>
      </c>
      <c r="C251">
        <v>1</v>
      </c>
      <c r="D251">
        <v>6.51</v>
      </c>
      <c r="E251">
        <f t="shared" si="35"/>
        <v>6.51</v>
      </c>
      <c r="F251" s="3">
        <f>E251+E251*15/100</f>
        <v>7.4864999999999995</v>
      </c>
      <c r="H251">
        <f>0.4*C251</f>
        <v>0.4</v>
      </c>
    </row>
    <row r="252" spans="1:8" ht="12.75">
      <c r="A252" t="s">
        <v>24</v>
      </c>
      <c r="B252" t="s">
        <v>33</v>
      </c>
      <c r="C252">
        <v>1</v>
      </c>
      <c r="D252">
        <v>6.51</v>
      </c>
      <c r="E252">
        <f t="shared" si="35"/>
        <v>6.51</v>
      </c>
      <c r="F252" s="3">
        <f>E252+E252*15/100</f>
        <v>7.4864999999999995</v>
      </c>
      <c r="H252">
        <f>0.4*C252</f>
        <v>0.4</v>
      </c>
    </row>
    <row r="253" spans="1:8" ht="12.75">
      <c r="A253" t="s">
        <v>24</v>
      </c>
      <c r="B253" t="s">
        <v>49</v>
      </c>
      <c r="C253">
        <v>1</v>
      </c>
      <c r="D253">
        <v>6.51</v>
      </c>
      <c r="E253">
        <f t="shared" si="35"/>
        <v>6.51</v>
      </c>
      <c r="F253" s="3">
        <f>E253+E253*15/100</f>
        <v>7.4864999999999995</v>
      </c>
      <c r="H253">
        <f>0.4*C253</f>
        <v>0.4</v>
      </c>
    </row>
    <row r="254" spans="1:12" ht="12.75">
      <c r="A254" t="s">
        <v>24</v>
      </c>
      <c r="B254" t="s">
        <v>79</v>
      </c>
      <c r="C254">
        <v>1</v>
      </c>
      <c r="D254">
        <v>13.5</v>
      </c>
      <c r="E254">
        <f t="shared" si="35"/>
        <v>13.5</v>
      </c>
      <c r="F254" s="3">
        <f>E254+E254*15/100</f>
        <v>15.525</v>
      </c>
      <c r="G254" s="3">
        <f>SUM(F251:F254)</f>
        <v>37.9845</v>
      </c>
      <c r="H254">
        <f>0.4*C254</f>
        <v>0.4</v>
      </c>
      <c r="I254">
        <f>SUM(H251:H254)</f>
        <v>1.6</v>
      </c>
      <c r="J254" s="8">
        <f>G254+I254</f>
        <v>39.5845</v>
      </c>
      <c r="K254">
        <v>40</v>
      </c>
      <c r="L254" s="8">
        <f>J254-K254</f>
        <v>-0.41550000000000153</v>
      </c>
    </row>
    <row r="255" ht="12.75">
      <c r="E255">
        <f t="shared" si="35"/>
        <v>0</v>
      </c>
    </row>
    <row r="256" spans="1:8" ht="12.75">
      <c r="A256" t="s">
        <v>16</v>
      </c>
      <c r="B256" t="s">
        <v>80</v>
      </c>
      <c r="C256">
        <v>1</v>
      </c>
      <c r="D256">
        <v>13.5</v>
      </c>
      <c r="E256">
        <f t="shared" si="35"/>
        <v>13.5</v>
      </c>
      <c r="F256" s="3">
        <f aca="true" t="shared" si="42" ref="F256:F266">E256+E256*15/100</f>
        <v>15.525</v>
      </c>
      <c r="H256">
        <f aca="true" t="shared" si="43" ref="H256:H266">0.4*C256</f>
        <v>0.4</v>
      </c>
    </row>
    <row r="257" spans="1:8" ht="12.75">
      <c r="A257" t="s">
        <v>16</v>
      </c>
      <c r="B257" t="s">
        <v>78</v>
      </c>
      <c r="C257">
        <v>1</v>
      </c>
      <c r="D257">
        <v>13.5</v>
      </c>
      <c r="E257">
        <f t="shared" si="35"/>
        <v>13.5</v>
      </c>
      <c r="F257" s="3">
        <f t="shared" si="42"/>
        <v>15.525</v>
      </c>
      <c r="H257">
        <f t="shared" si="43"/>
        <v>0.4</v>
      </c>
    </row>
    <row r="258" spans="1:8" ht="12.75">
      <c r="A258" t="s">
        <v>16</v>
      </c>
      <c r="B258" t="s">
        <v>82</v>
      </c>
      <c r="C258">
        <v>1</v>
      </c>
      <c r="D258">
        <v>13.5</v>
      </c>
      <c r="E258">
        <f aca="true" t="shared" si="44" ref="E258:E321">C258*D258</f>
        <v>13.5</v>
      </c>
      <c r="F258" s="3">
        <f t="shared" si="42"/>
        <v>15.525</v>
      </c>
      <c r="H258">
        <f t="shared" si="43"/>
        <v>0.4</v>
      </c>
    </row>
    <row r="259" spans="1:8" ht="12.75">
      <c r="A259" t="s">
        <v>16</v>
      </c>
      <c r="B259" t="s">
        <v>81</v>
      </c>
      <c r="C259">
        <v>1</v>
      </c>
      <c r="D259">
        <v>13.5</v>
      </c>
      <c r="E259">
        <f t="shared" si="44"/>
        <v>13.5</v>
      </c>
      <c r="F259" s="3">
        <f t="shared" si="42"/>
        <v>15.525</v>
      </c>
      <c r="H259">
        <f t="shared" si="43"/>
        <v>0.4</v>
      </c>
    </row>
    <row r="260" spans="1:8" ht="12.75">
      <c r="A260" t="s">
        <v>16</v>
      </c>
      <c r="B260" t="s">
        <v>83</v>
      </c>
      <c r="C260">
        <v>1</v>
      </c>
      <c r="D260">
        <v>13.5</v>
      </c>
      <c r="E260">
        <f t="shared" si="44"/>
        <v>13.5</v>
      </c>
      <c r="F260" s="3">
        <f t="shared" si="42"/>
        <v>15.525</v>
      </c>
      <c r="H260">
        <f t="shared" si="43"/>
        <v>0.4</v>
      </c>
    </row>
    <row r="261" spans="1:8" ht="12.75">
      <c r="A261" t="s">
        <v>16</v>
      </c>
      <c r="B261" t="s">
        <v>79</v>
      </c>
      <c r="C261">
        <v>1</v>
      </c>
      <c r="D261">
        <v>13.5</v>
      </c>
      <c r="E261">
        <f t="shared" si="44"/>
        <v>13.5</v>
      </c>
      <c r="F261" s="3">
        <f t="shared" si="42"/>
        <v>15.525</v>
      </c>
      <c r="H261">
        <f t="shared" si="43"/>
        <v>0.4</v>
      </c>
    </row>
    <row r="262" spans="1:8" ht="12.75">
      <c r="A262" t="s">
        <v>16</v>
      </c>
      <c r="B262" t="s">
        <v>97</v>
      </c>
      <c r="C262">
        <v>1</v>
      </c>
      <c r="D262">
        <v>8.45</v>
      </c>
      <c r="E262">
        <f t="shared" si="44"/>
        <v>8.45</v>
      </c>
      <c r="F262" s="3">
        <f t="shared" si="42"/>
        <v>9.7175</v>
      </c>
      <c r="H262">
        <f t="shared" si="43"/>
        <v>0.4</v>
      </c>
    </row>
    <row r="263" spans="1:8" ht="12.75">
      <c r="A263" t="s">
        <v>16</v>
      </c>
      <c r="B263" t="s">
        <v>76</v>
      </c>
      <c r="C263">
        <v>1</v>
      </c>
      <c r="D263">
        <v>8.45</v>
      </c>
      <c r="E263">
        <f t="shared" si="44"/>
        <v>8.45</v>
      </c>
      <c r="F263" s="3">
        <f t="shared" si="42"/>
        <v>9.7175</v>
      </c>
      <c r="H263">
        <f t="shared" si="43"/>
        <v>0.4</v>
      </c>
    </row>
    <row r="264" spans="1:8" ht="12.75">
      <c r="A264" t="s">
        <v>16</v>
      </c>
      <c r="B264" t="s">
        <v>72</v>
      </c>
      <c r="C264">
        <v>1</v>
      </c>
      <c r="D264">
        <v>6.51</v>
      </c>
      <c r="E264">
        <f t="shared" si="44"/>
        <v>6.51</v>
      </c>
      <c r="F264" s="3">
        <f t="shared" si="42"/>
        <v>7.4864999999999995</v>
      </c>
      <c r="H264">
        <f t="shared" si="43"/>
        <v>0.4</v>
      </c>
    </row>
    <row r="265" spans="1:8" ht="12.75">
      <c r="A265" t="s">
        <v>16</v>
      </c>
      <c r="B265" t="s">
        <v>71</v>
      </c>
      <c r="C265">
        <v>1</v>
      </c>
      <c r="D265">
        <v>6.51</v>
      </c>
      <c r="E265">
        <f t="shared" si="44"/>
        <v>6.51</v>
      </c>
      <c r="F265" s="3">
        <f t="shared" si="42"/>
        <v>7.4864999999999995</v>
      </c>
      <c r="H265">
        <f t="shared" si="43"/>
        <v>0.4</v>
      </c>
    </row>
    <row r="266" spans="1:12" ht="12.75">
      <c r="A266" t="s">
        <v>16</v>
      </c>
      <c r="B266" t="s">
        <v>75</v>
      </c>
      <c r="C266">
        <v>1</v>
      </c>
      <c r="D266">
        <v>8.45</v>
      </c>
      <c r="E266">
        <f t="shared" si="44"/>
        <v>8.45</v>
      </c>
      <c r="F266" s="3">
        <f t="shared" si="42"/>
        <v>9.7175</v>
      </c>
      <c r="G266" s="3">
        <f>SUM(F256:F266)</f>
        <v>137.27550000000002</v>
      </c>
      <c r="H266">
        <f t="shared" si="43"/>
        <v>0.4</v>
      </c>
      <c r="I266">
        <f>SUM(H256:H266)</f>
        <v>4.3999999999999995</v>
      </c>
      <c r="J266" s="8">
        <f>G266+I266</f>
        <v>141.67550000000003</v>
      </c>
      <c r="K266">
        <v>142</v>
      </c>
      <c r="L266" s="8">
        <f>J266-K266</f>
        <v>-0.32449999999997203</v>
      </c>
    </row>
    <row r="267" ht="12.75">
      <c r="E267">
        <f t="shared" si="44"/>
        <v>0</v>
      </c>
    </row>
    <row r="268" spans="1:8" ht="12.75">
      <c r="A268" t="s">
        <v>45</v>
      </c>
      <c r="B268" t="s">
        <v>80</v>
      </c>
      <c r="C268">
        <v>1</v>
      </c>
      <c r="D268">
        <v>13.5</v>
      </c>
      <c r="E268">
        <f t="shared" si="44"/>
        <v>13.5</v>
      </c>
      <c r="F268" s="3">
        <f aca="true" t="shared" si="45" ref="F268:F275">E268+E268*15/100</f>
        <v>15.525</v>
      </c>
      <c r="H268">
        <f aca="true" t="shared" si="46" ref="H268:H275">0.4*C268</f>
        <v>0.4</v>
      </c>
    </row>
    <row r="269" spans="1:8" ht="12.75">
      <c r="A269" t="s">
        <v>45</v>
      </c>
      <c r="B269" t="s">
        <v>78</v>
      </c>
      <c r="C269">
        <v>1</v>
      </c>
      <c r="D269">
        <v>13.5</v>
      </c>
      <c r="E269">
        <f t="shared" si="44"/>
        <v>13.5</v>
      </c>
      <c r="F269" s="3">
        <f t="shared" si="45"/>
        <v>15.525</v>
      </c>
      <c r="H269">
        <f t="shared" si="46"/>
        <v>0.4</v>
      </c>
    </row>
    <row r="270" spans="1:8" ht="12.75">
      <c r="A270" t="s">
        <v>45</v>
      </c>
      <c r="B270" t="s">
        <v>82</v>
      </c>
      <c r="C270">
        <v>1</v>
      </c>
      <c r="D270">
        <v>13.5</v>
      </c>
      <c r="E270">
        <f t="shared" si="44"/>
        <v>13.5</v>
      </c>
      <c r="F270" s="3">
        <f t="shared" si="45"/>
        <v>15.525</v>
      </c>
      <c r="H270">
        <f t="shared" si="46"/>
        <v>0.4</v>
      </c>
    </row>
    <row r="271" spans="1:8" ht="12.75">
      <c r="A271" t="s">
        <v>45</v>
      </c>
      <c r="B271" t="s">
        <v>81</v>
      </c>
      <c r="C271">
        <v>1</v>
      </c>
      <c r="D271">
        <v>13.5</v>
      </c>
      <c r="E271">
        <f t="shared" si="44"/>
        <v>13.5</v>
      </c>
      <c r="F271" s="3">
        <f t="shared" si="45"/>
        <v>15.525</v>
      </c>
      <c r="H271">
        <f t="shared" si="46"/>
        <v>0.4</v>
      </c>
    </row>
    <row r="272" spans="1:8" ht="12.75">
      <c r="A272" t="s">
        <v>45</v>
      </c>
      <c r="B272" t="s">
        <v>83</v>
      </c>
      <c r="C272">
        <v>1</v>
      </c>
      <c r="D272">
        <v>13.5</v>
      </c>
      <c r="E272">
        <f t="shared" si="44"/>
        <v>13.5</v>
      </c>
      <c r="F272" s="3">
        <f t="shared" si="45"/>
        <v>15.525</v>
      </c>
      <c r="H272">
        <f t="shared" si="46"/>
        <v>0.4</v>
      </c>
    </row>
    <row r="273" spans="1:8" ht="12.75">
      <c r="A273" t="s">
        <v>45</v>
      </c>
      <c r="B273" t="s">
        <v>79</v>
      </c>
      <c r="C273">
        <v>1</v>
      </c>
      <c r="D273">
        <v>13.5</v>
      </c>
      <c r="E273">
        <f t="shared" si="44"/>
        <v>13.5</v>
      </c>
      <c r="F273" s="3">
        <f t="shared" si="45"/>
        <v>15.525</v>
      </c>
      <c r="H273">
        <f t="shared" si="46"/>
        <v>0.4</v>
      </c>
    </row>
    <row r="274" spans="1:8" ht="12.75">
      <c r="A274" t="s">
        <v>45</v>
      </c>
      <c r="B274" t="s">
        <v>73</v>
      </c>
      <c r="C274">
        <v>1</v>
      </c>
      <c r="D274">
        <v>6.51</v>
      </c>
      <c r="E274">
        <f t="shared" si="44"/>
        <v>6.51</v>
      </c>
      <c r="F274" s="3">
        <f t="shared" si="45"/>
        <v>7.4864999999999995</v>
      </c>
      <c r="H274">
        <f t="shared" si="46"/>
        <v>0.4</v>
      </c>
    </row>
    <row r="275" spans="1:12" ht="12.75">
      <c r="A275" t="s">
        <v>45</v>
      </c>
      <c r="B275" t="s">
        <v>74</v>
      </c>
      <c r="C275">
        <v>1</v>
      </c>
      <c r="D275">
        <v>6.51</v>
      </c>
      <c r="E275">
        <f t="shared" si="44"/>
        <v>6.51</v>
      </c>
      <c r="F275" s="3">
        <f t="shared" si="45"/>
        <v>7.4864999999999995</v>
      </c>
      <c r="G275" s="3">
        <f>SUM(F268:F275)</f>
        <v>108.12300000000002</v>
      </c>
      <c r="H275">
        <f t="shared" si="46"/>
        <v>0.4</v>
      </c>
      <c r="I275">
        <f>SUM(H268:H275)</f>
        <v>3.1999999999999997</v>
      </c>
      <c r="J275" s="8">
        <f>G275+I275</f>
        <v>111.32300000000002</v>
      </c>
      <c r="K275">
        <v>112</v>
      </c>
      <c r="L275" s="8">
        <f>J275-K275</f>
        <v>-0.6769999999999783</v>
      </c>
    </row>
    <row r="276" ht="12.75">
      <c r="E276">
        <f t="shared" si="44"/>
        <v>0</v>
      </c>
    </row>
    <row r="277" spans="1:8" ht="12.75">
      <c r="A277" t="s">
        <v>28</v>
      </c>
      <c r="B277" t="s">
        <v>33</v>
      </c>
      <c r="C277">
        <v>2</v>
      </c>
      <c r="D277">
        <v>6.51</v>
      </c>
      <c r="E277">
        <f t="shared" si="44"/>
        <v>13.02</v>
      </c>
      <c r="F277" s="3">
        <f>E277+E277*15/100</f>
        <v>14.972999999999999</v>
      </c>
      <c r="H277">
        <f>0.4*C277</f>
        <v>0.8</v>
      </c>
    </row>
    <row r="278" spans="1:8" ht="12.75">
      <c r="A278" t="s">
        <v>28</v>
      </c>
      <c r="B278" t="s">
        <v>32</v>
      </c>
      <c r="C278">
        <v>2</v>
      </c>
      <c r="D278">
        <v>6.51</v>
      </c>
      <c r="E278">
        <f t="shared" si="44"/>
        <v>13.02</v>
      </c>
      <c r="F278" s="3">
        <f>E278+E278*15/100</f>
        <v>14.972999999999999</v>
      </c>
      <c r="H278">
        <f>0.4*C278</f>
        <v>0.8</v>
      </c>
    </row>
    <row r="279" spans="1:8" ht="12.75">
      <c r="A279" t="s">
        <v>28</v>
      </c>
      <c r="B279" t="s">
        <v>72</v>
      </c>
      <c r="C279">
        <v>2</v>
      </c>
      <c r="D279">
        <v>6.51</v>
      </c>
      <c r="E279">
        <f t="shared" si="44"/>
        <v>13.02</v>
      </c>
      <c r="F279" s="3">
        <f>E279+E279*15/100</f>
        <v>14.972999999999999</v>
      </c>
      <c r="H279">
        <f>0.4*C279</f>
        <v>0.8</v>
      </c>
    </row>
    <row r="280" spans="1:8" ht="12.75">
      <c r="A280" t="s">
        <v>28</v>
      </c>
      <c r="B280" t="s">
        <v>79</v>
      </c>
      <c r="C280">
        <v>2</v>
      </c>
      <c r="D280">
        <v>13.5</v>
      </c>
      <c r="E280">
        <f t="shared" si="44"/>
        <v>27</v>
      </c>
      <c r="F280" s="3">
        <f>E280+E280*15/100</f>
        <v>31.05</v>
      </c>
      <c r="H280">
        <f>0.4*C280</f>
        <v>0.8</v>
      </c>
    </row>
    <row r="281" spans="1:12" ht="12.75">
      <c r="A281" t="s">
        <v>28</v>
      </c>
      <c r="B281" t="s">
        <v>49</v>
      </c>
      <c r="C281">
        <v>3</v>
      </c>
      <c r="D281">
        <v>6.51</v>
      </c>
      <c r="E281">
        <f t="shared" si="44"/>
        <v>19.53</v>
      </c>
      <c r="F281" s="3">
        <f>E281+E281*15/100</f>
        <v>22.459500000000002</v>
      </c>
      <c r="G281" s="3">
        <f>SUM(F277:F281)</f>
        <v>98.4285</v>
      </c>
      <c r="H281">
        <f>0.4*C281</f>
        <v>1.2000000000000002</v>
      </c>
      <c r="I281">
        <f>SUM(H277:H281)</f>
        <v>4.4</v>
      </c>
      <c r="J281" s="8">
        <f>G281+I281</f>
        <v>102.8285</v>
      </c>
      <c r="K281">
        <v>103</v>
      </c>
      <c r="L281" s="8">
        <f>J281-K281</f>
        <v>-0.17149999999999466</v>
      </c>
    </row>
    <row r="282" ht="12.75">
      <c r="E282">
        <f t="shared" si="44"/>
        <v>0</v>
      </c>
    </row>
    <row r="283" spans="1:8" ht="12.75">
      <c r="A283" t="s">
        <v>38</v>
      </c>
      <c r="B283" t="s">
        <v>32</v>
      </c>
      <c r="C283">
        <v>1</v>
      </c>
      <c r="D283">
        <v>6.51</v>
      </c>
      <c r="E283">
        <f t="shared" si="44"/>
        <v>6.51</v>
      </c>
      <c r="F283" s="3">
        <f aca="true" t="shared" si="47" ref="F283:F290">E283+E283*15/100</f>
        <v>7.4864999999999995</v>
      </c>
      <c r="H283">
        <f aca="true" t="shared" si="48" ref="H283:H290">0.4*C283</f>
        <v>0.4</v>
      </c>
    </row>
    <row r="284" spans="1:8" ht="12.75">
      <c r="A284" t="s">
        <v>38</v>
      </c>
      <c r="B284" t="s">
        <v>48</v>
      </c>
      <c r="C284">
        <v>1</v>
      </c>
      <c r="D284">
        <v>6.51</v>
      </c>
      <c r="E284">
        <f t="shared" si="44"/>
        <v>6.51</v>
      </c>
      <c r="F284" s="3">
        <f t="shared" si="47"/>
        <v>7.4864999999999995</v>
      </c>
      <c r="H284">
        <f t="shared" si="48"/>
        <v>0.4</v>
      </c>
    </row>
    <row r="285" spans="1:8" ht="12.75">
      <c r="A285" t="s">
        <v>38</v>
      </c>
      <c r="B285" t="s">
        <v>49</v>
      </c>
      <c r="C285">
        <v>1</v>
      </c>
      <c r="D285">
        <v>6.51</v>
      </c>
      <c r="E285">
        <f t="shared" si="44"/>
        <v>6.51</v>
      </c>
      <c r="F285" s="3">
        <f t="shared" si="47"/>
        <v>7.4864999999999995</v>
      </c>
      <c r="H285">
        <f t="shared" si="48"/>
        <v>0.4</v>
      </c>
    </row>
    <row r="286" spans="1:8" ht="12.75">
      <c r="A286" t="s">
        <v>38</v>
      </c>
      <c r="B286" t="s">
        <v>50</v>
      </c>
      <c r="C286">
        <v>1</v>
      </c>
      <c r="D286">
        <v>6.51</v>
      </c>
      <c r="E286">
        <f t="shared" si="44"/>
        <v>6.51</v>
      </c>
      <c r="F286" s="3">
        <f t="shared" si="47"/>
        <v>7.4864999999999995</v>
      </c>
      <c r="H286">
        <f t="shared" si="48"/>
        <v>0.4</v>
      </c>
    </row>
    <row r="287" spans="1:8" ht="12.75">
      <c r="A287" t="s">
        <v>38</v>
      </c>
      <c r="B287" t="s">
        <v>97</v>
      </c>
      <c r="C287">
        <v>1</v>
      </c>
      <c r="D287">
        <v>8.45</v>
      </c>
      <c r="E287">
        <f t="shared" si="44"/>
        <v>8.45</v>
      </c>
      <c r="F287" s="3">
        <f t="shared" si="47"/>
        <v>9.7175</v>
      </c>
      <c r="H287">
        <f t="shared" si="48"/>
        <v>0.4</v>
      </c>
    </row>
    <row r="288" spans="1:8" ht="12.75">
      <c r="A288" t="s">
        <v>38</v>
      </c>
      <c r="B288" t="s">
        <v>82</v>
      </c>
      <c r="C288">
        <v>1</v>
      </c>
      <c r="D288">
        <v>13.5</v>
      </c>
      <c r="E288">
        <f t="shared" si="44"/>
        <v>13.5</v>
      </c>
      <c r="F288" s="3">
        <f t="shared" si="47"/>
        <v>15.525</v>
      </c>
      <c r="H288">
        <f t="shared" si="48"/>
        <v>0.4</v>
      </c>
    </row>
    <row r="289" spans="1:8" ht="12.75">
      <c r="A289" t="s">
        <v>38</v>
      </c>
      <c r="B289" t="s">
        <v>81</v>
      </c>
      <c r="C289">
        <v>1</v>
      </c>
      <c r="D289">
        <v>13.5</v>
      </c>
      <c r="E289">
        <f t="shared" si="44"/>
        <v>13.5</v>
      </c>
      <c r="F289" s="3">
        <f t="shared" si="47"/>
        <v>15.525</v>
      </c>
      <c r="H289">
        <f t="shared" si="48"/>
        <v>0.4</v>
      </c>
    </row>
    <row r="290" spans="1:12" ht="12.75">
      <c r="A290" t="s">
        <v>38</v>
      </c>
      <c r="B290" t="s">
        <v>84</v>
      </c>
      <c r="C290">
        <v>1</v>
      </c>
      <c r="D290">
        <v>13.5</v>
      </c>
      <c r="E290">
        <f t="shared" si="44"/>
        <v>13.5</v>
      </c>
      <c r="F290" s="3">
        <f t="shared" si="47"/>
        <v>15.525</v>
      </c>
      <c r="G290" s="3">
        <f>SUM(F283:F290)</f>
        <v>86.2385</v>
      </c>
      <c r="H290">
        <f t="shared" si="48"/>
        <v>0.4</v>
      </c>
      <c r="I290">
        <f>SUM(H283:H290)</f>
        <v>3.1999999999999997</v>
      </c>
      <c r="J290" s="8">
        <f>G290+I290</f>
        <v>89.4385</v>
      </c>
      <c r="K290">
        <v>89</v>
      </c>
      <c r="L290" s="8">
        <f>J290-K290</f>
        <v>0.4385000000000048</v>
      </c>
    </row>
    <row r="291" ht="12.75">
      <c r="E291">
        <f t="shared" si="44"/>
        <v>0</v>
      </c>
    </row>
    <row r="292" spans="1:8" ht="12.75">
      <c r="A292" t="s">
        <v>54</v>
      </c>
      <c r="B292" t="s">
        <v>79</v>
      </c>
      <c r="C292">
        <v>5</v>
      </c>
      <c r="D292">
        <v>13.5</v>
      </c>
      <c r="E292">
        <f t="shared" si="44"/>
        <v>67.5</v>
      </c>
      <c r="F292" s="3">
        <f>E292+E292*15/100</f>
        <v>77.625</v>
      </c>
      <c r="H292">
        <f>0.4*C292</f>
        <v>2</v>
      </c>
    </row>
    <row r="293" spans="1:8" ht="12.75">
      <c r="A293" t="s">
        <v>54</v>
      </c>
      <c r="B293" t="s">
        <v>12</v>
      </c>
      <c r="C293">
        <v>15</v>
      </c>
      <c r="D293">
        <v>5.11</v>
      </c>
      <c r="E293">
        <f t="shared" si="44"/>
        <v>76.65</v>
      </c>
      <c r="F293" s="3">
        <f>E293+E293*15/100</f>
        <v>88.14750000000001</v>
      </c>
      <c r="H293">
        <f>0.4*C293</f>
        <v>6</v>
      </c>
    </row>
    <row r="294" spans="1:8" ht="12.75">
      <c r="A294" t="s">
        <v>54</v>
      </c>
      <c r="B294" t="s">
        <v>13</v>
      </c>
      <c r="C294">
        <v>15</v>
      </c>
      <c r="D294">
        <v>5.11</v>
      </c>
      <c r="E294">
        <f t="shared" si="44"/>
        <v>76.65</v>
      </c>
      <c r="F294" s="3">
        <f>E294+E294*15/100</f>
        <v>88.14750000000001</v>
      </c>
      <c r="H294">
        <f>0.4*C294</f>
        <v>6</v>
      </c>
    </row>
    <row r="295" spans="1:8" ht="12.75">
      <c r="A295" t="s">
        <v>54</v>
      </c>
      <c r="B295" t="s">
        <v>14</v>
      </c>
      <c r="C295">
        <v>15</v>
      </c>
      <c r="D295">
        <v>5.11</v>
      </c>
      <c r="E295">
        <f t="shared" si="44"/>
        <v>76.65</v>
      </c>
      <c r="F295" s="3">
        <f>E295+E295*15/100</f>
        <v>88.14750000000001</v>
      </c>
      <c r="H295">
        <f>0.4*C295</f>
        <v>6</v>
      </c>
    </row>
    <row r="296" spans="1:12" ht="12.75">
      <c r="A296" t="s">
        <v>54</v>
      </c>
      <c r="B296" t="s">
        <v>12</v>
      </c>
      <c r="C296">
        <v>15</v>
      </c>
      <c r="D296">
        <v>5.11</v>
      </c>
      <c r="E296">
        <f t="shared" si="44"/>
        <v>76.65</v>
      </c>
      <c r="F296" s="3">
        <f>E296+E296*15/100</f>
        <v>88.14750000000001</v>
      </c>
      <c r="G296" s="3">
        <f>SUM(F292:F296)</f>
        <v>430.21500000000003</v>
      </c>
      <c r="H296">
        <f>0.4*C296</f>
        <v>6</v>
      </c>
      <c r="I296">
        <f>SUM(H292:H296)</f>
        <v>26</v>
      </c>
      <c r="J296" s="8">
        <f>G296+I296</f>
        <v>456.21500000000003</v>
      </c>
      <c r="K296">
        <v>456</v>
      </c>
      <c r="L296" s="8">
        <f>J296-K296</f>
        <v>0.21500000000003183</v>
      </c>
    </row>
    <row r="297" ht="12.75">
      <c r="E297">
        <f t="shared" si="44"/>
        <v>0</v>
      </c>
    </row>
    <row r="298" spans="1:8" ht="12.75">
      <c r="A298" t="s">
        <v>68</v>
      </c>
      <c r="B298" t="s">
        <v>80</v>
      </c>
      <c r="C298">
        <v>1</v>
      </c>
      <c r="D298">
        <v>13.5</v>
      </c>
      <c r="E298">
        <f t="shared" si="44"/>
        <v>13.5</v>
      </c>
      <c r="F298" s="3">
        <f aca="true" t="shared" si="49" ref="F298:F306">E298+E298*15/100</f>
        <v>15.525</v>
      </c>
      <c r="H298">
        <f aca="true" t="shared" si="50" ref="H298:H306">0.4*C298</f>
        <v>0.4</v>
      </c>
    </row>
    <row r="299" spans="1:8" ht="12.75">
      <c r="A299" t="s">
        <v>68</v>
      </c>
      <c r="B299" t="s">
        <v>78</v>
      </c>
      <c r="C299">
        <v>1</v>
      </c>
      <c r="D299">
        <v>13.5</v>
      </c>
      <c r="E299">
        <f t="shared" si="44"/>
        <v>13.5</v>
      </c>
      <c r="F299" s="3">
        <f t="shared" si="49"/>
        <v>15.525</v>
      </c>
      <c r="H299">
        <f t="shared" si="50"/>
        <v>0.4</v>
      </c>
    </row>
    <row r="300" spans="1:8" ht="12.75">
      <c r="A300" t="s">
        <v>68</v>
      </c>
      <c r="B300" t="s">
        <v>97</v>
      </c>
      <c r="C300">
        <v>1</v>
      </c>
      <c r="D300">
        <v>8.45</v>
      </c>
      <c r="E300">
        <f t="shared" si="44"/>
        <v>8.45</v>
      </c>
      <c r="F300" s="3">
        <f t="shared" si="49"/>
        <v>9.7175</v>
      </c>
      <c r="H300">
        <f t="shared" si="50"/>
        <v>0.4</v>
      </c>
    </row>
    <row r="301" spans="1:8" ht="12.75">
      <c r="A301" t="s">
        <v>68</v>
      </c>
      <c r="B301" t="s">
        <v>76</v>
      </c>
      <c r="C301">
        <v>1</v>
      </c>
      <c r="D301">
        <v>8.45</v>
      </c>
      <c r="E301">
        <f t="shared" si="44"/>
        <v>8.45</v>
      </c>
      <c r="F301" s="3">
        <f t="shared" si="49"/>
        <v>9.7175</v>
      </c>
      <c r="H301">
        <f t="shared" si="50"/>
        <v>0.4</v>
      </c>
    </row>
    <row r="302" spans="1:8" ht="12.75">
      <c r="A302" t="s">
        <v>68</v>
      </c>
      <c r="B302" t="s">
        <v>79</v>
      </c>
      <c r="C302">
        <v>1</v>
      </c>
      <c r="D302">
        <v>13.5</v>
      </c>
      <c r="E302">
        <f t="shared" si="44"/>
        <v>13.5</v>
      </c>
      <c r="F302" s="3">
        <f t="shared" si="49"/>
        <v>15.525</v>
      </c>
      <c r="H302">
        <f t="shared" si="50"/>
        <v>0.4</v>
      </c>
    </row>
    <row r="303" spans="1:8" ht="12.75">
      <c r="A303" t="s">
        <v>68</v>
      </c>
      <c r="B303" t="s">
        <v>73</v>
      </c>
      <c r="C303">
        <v>1</v>
      </c>
      <c r="D303">
        <v>6.51</v>
      </c>
      <c r="E303">
        <f t="shared" si="44"/>
        <v>6.51</v>
      </c>
      <c r="F303" s="3">
        <f t="shared" si="49"/>
        <v>7.4864999999999995</v>
      </c>
      <c r="H303">
        <f t="shared" si="50"/>
        <v>0.4</v>
      </c>
    </row>
    <row r="304" spans="1:8" ht="12.75">
      <c r="A304" t="s">
        <v>68</v>
      </c>
      <c r="B304" t="s">
        <v>72</v>
      </c>
      <c r="C304">
        <v>1</v>
      </c>
      <c r="D304">
        <v>6.51</v>
      </c>
      <c r="E304">
        <f t="shared" si="44"/>
        <v>6.51</v>
      </c>
      <c r="F304" s="3">
        <f t="shared" si="49"/>
        <v>7.4864999999999995</v>
      </c>
      <c r="H304">
        <f t="shared" si="50"/>
        <v>0.4</v>
      </c>
    </row>
    <row r="305" spans="1:8" ht="12.75">
      <c r="A305" t="s">
        <v>68</v>
      </c>
      <c r="B305" t="s">
        <v>71</v>
      </c>
      <c r="C305">
        <v>1</v>
      </c>
      <c r="D305">
        <v>6.51</v>
      </c>
      <c r="E305">
        <f t="shared" si="44"/>
        <v>6.51</v>
      </c>
      <c r="F305" s="3">
        <f t="shared" si="49"/>
        <v>7.4864999999999995</v>
      </c>
      <c r="H305">
        <f t="shared" si="50"/>
        <v>0.4</v>
      </c>
    </row>
    <row r="306" spans="1:12" ht="12.75">
      <c r="A306" t="s">
        <v>68</v>
      </c>
      <c r="B306" t="s">
        <v>32</v>
      </c>
      <c r="C306">
        <v>1</v>
      </c>
      <c r="D306">
        <v>6.51</v>
      </c>
      <c r="E306">
        <f t="shared" si="44"/>
        <v>6.51</v>
      </c>
      <c r="F306" s="3">
        <f t="shared" si="49"/>
        <v>7.4864999999999995</v>
      </c>
      <c r="G306" s="3">
        <f>SUM(F298:F306)</f>
        <v>95.95600000000002</v>
      </c>
      <c r="H306">
        <f t="shared" si="50"/>
        <v>0.4</v>
      </c>
      <c r="I306">
        <f>SUM(H298:H306)</f>
        <v>3.5999999999999996</v>
      </c>
      <c r="J306" s="8">
        <f>G306+I306</f>
        <v>99.55600000000001</v>
      </c>
      <c r="K306">
        <v>100</v>
      </c>
      <c r="L306" s="8">
        <f>J306-K306</f>
        <v>-0.4439999999999884</v>
      </c>
    </row>
    <row r="307" ht="12.75">
      <c r="E307">
        <f t="shared" si="44"/>
        <v>0</v>
      </c>
    </row>
    <row r="308" spans="1:8" ht="12.75">
      <c r="A308" t="s">
        <v>25</v>
      </c>
      <c r="B308" t="s">
        <v>80</v>
      </c>
      <c r="C308">
        <v>1</v>
      </c>
      <c r="D308">
        <v>13.5</v>
      </c>
      <c r="E308">
        <f t="shared" si="44"/>
        <v>13.5</v>
      </c>
      <c r="F308" s="3">
        <f>E308+E308*15/100</f>
        <v>15.525</v>
      </c>
      <c r="H308">
        <f>0.4*C308</f>
        <v>0.4</v>
      </c>
    </row>
    <row r="309" spans="1:8" ht="12.75">
      <c r="A309" t="s">
        <v>25</v>
      </c>
      <c r="B309" t="s">
        <v>78</v>
      </c>
      <c r="C309">
        <v>1</v>
      </c>
      <c r="D309">
        <v>13.5</v>
      </c>
      <c r="E309">
        <f t="shared" si="44"/>
        <v>13.5</v>
      </c>
      <c r="F309" s="3">
        <f>E309+E309*15/100</f>
        <v>15.525</v>
      </c>
      <c r="H309">
        <f>0.4*C309</f>
        <v>0.4</v>
      </c>
    </row>
    <row r="310" spans="1:8" ht="12.75">
      <c r="A310" t="s">
        <v>25</v>
      </c>
      <c r="B310" t="s">
        <v>82</v>
      </c>
      <c r="C310">
        <v>1</v>
      </c>
      <c r="D310">
        <v>13.5</v>
      </c>
      <c r="E310">
        <f t="shared" si="44"/>
        <v>13.5</v>
      </c>
      <c r="F310" s="3">
        <f>E310+E310*15/100</f>
        <v>15.525</v>
      </c>
      <c r="H310">
        <f>0.4*C310</f>
        <v>0.4</v>
      </c>
    </row>
    <row r="311" spans="1:8" ht="12.75">
      <c r="A311" t="s">
        <v>25</v>
      </c>
      <c r="B311" t="s">
        <v>81</v>
      </c>
      <c r="C311">
        <v>1</v>
      </c>
      <c r="D311">
        <v>13.5</v>
      </c>
      <c r="E311">
        <f t="shared" si="44"/>
        <v>13.5</v>
      </c>
      <c r="F311" s="3">
        <f>E311+E311*15/100</f>
        <v>15.525</v>
      </c>
      <c r="H311">
        <f>0.4*C311</f>
        <v>0.4</v>
      </c>
    </row>
    <row r="312" spans="1:12" ht="12.75">
      <c r="A312" t="s">
        <v>25</v>
      </c>
      <c r="B312" t="s">
        <v>83</v>
      </c>
      <c r="C312">
        <v>1</v>
      </c>
      <c r="D312">
        <v>13.5</v>
      </c>
      <c r="E312">
        <f t="shared" si="44"/>
        <v>13.5</v>
      </c>
      <c r="F312" s="3">
        <f>E312+E312*15/100</f>
        <v>15.525</v>
      </c>
      <c r="G312" s="3">
        <f>SUM(F308:F312)</f>
        <v>77.625</v>
      </c>
      <c r="H312">
        <f>0.4*C312</f>
        <v>0.4</v>
      </c>
      <c r="I312">
        <f>SUM(H308:H312)</f>
        <v>2</v>
      </c>
      <c r="J312" s="8">
        <f>G312+I312</f>
        <v>79.625</v>
      </c>
      <c r="K312">
        <v>80</v>
      </c>
      <c r="L312" s="8">
        <f>J312-K312</f>
        <v>-0.375</v>
      </c>
    </row>
    <row r="313" ht="12.75">
      <c r="E313">
        <f t="shared" si="44"/>
        <v>0</v>
      </c>
    </row>
    <row r="314" spans="1:8" ht="12.75">
      <c r="A314" t="s">
        <v>65</v>
      </c>
      <c r="B314" t="s">
        <v>80</v>
      </c>
      <c r="C314">
        <v>1</v>
      </c>
      <c r="D314">
        <v>13.5</v>
      </c>
      <c r="E314">
        <f t="shared" si="44"/>
        <v>13.5</v>
      </c>
      <c r="F314" s="3">
        <f aca="true" t="shared" si="51" ref="F314:F323">E314+E314*15/100</f>
        <v>15.525</v>
      </c>
      <c r="H314">
        <f aca="true" t="shared" si="52" ref="H314:H323">0.4*C314</f>
        <v>0.4</v>
      </c>
    </row>
    <row r="315" spans="1:8" ht="12.75">
      <c r="A315" t="s">
        <v>65</v>
      </c>
      <c r="B315" t="s">
        <v>78</v>
      </c>
      <c r="C315">
        <v>1</v>
      </c>
      <c r="D315">
        <v>13.5</v>
      </c>
      <c r="E315">
        <f t="shared" si="44"/>
        <v>13.5</v>
      </c>
      <c r="F315" s="3">
        <f t="shared" si="51"/>
        <v>15.525</v>
      </c>
      <c r="H315">
        <f t="shared" si="52"/>
        <v>0.4</v>
      </c>
    </row>
    <row r="316" spans="1:8" ht="12.75">
      <c r="A316" t="s">
        <v>65</v>
      </c>
      <c r="B316" t="s">
        <v>82</v>
      </c>
      <c r="C316">
        <v>1</v>
      </c>
      <c r="D316">
        <v>13.5</v>
      </c>
      <c r="E316">
        <f t="shared" si="44"/>
        <v>13.5</v>
      </c>
      <c r="F316" s="3">
        <f t="shared" si="51"/>
        <v>15.525</v>
      </c>
      <c r="H316">
        <f t="shared" si="52"/>
        <v>0.4</v>
      </c>
    </row>
    <row r="317" spans="1:8" ht="12.75">
      <c r="A317" t="s">
        <v>65</v>
      </c>
      <c r="B317" t="s">
        <v>81</v>
      </c>
      <c r="C317">
        <v>1</v>
      </c>
      <c r="D317">
        <v>13.5</v>
      </c>
      <c r="E317">
        <f t="shared" si="44"/>
        <v>13.5</v>
      </c>
      <c r="F317" s="3">
        <f t="shared" si="51"/>
        <v>15.525</v>
      </c>
      <c r="H317">
        <f t="shared" si="52"/>
        <v>0.4</v>
      </c>
    </row>
    <row r="318" spans="1:8" ht="12.75">
      <c r="A318" t="s">
        <v>65</v>
      </c>
      <c r="B318" t="s">
        <v>83</v>
      </c>
      <c r="C318">
        <v>1</v>
      </c>
      <c r="D318">
        <v>13.5</v>
      </c>
      <c r="E318">
        <f t="shared" si="44"/>
        <v>13.5</v>
      </c>
      <c r="F318" s="3">
        <f t="shared" si="51"/>
        <v>15.525</v>
      </c>
      <c r="H318">
        <f t="shared" si="52"/>
        <v>0.4</v>
      </c>
    </row>
    <row r="319" spans="1:8" ht="12.75">
      <c r="A319" t="s">
        <v>65</v>
      </c>
      <c r="B319" t="s">
        <v>79</v>
      </c>
      <c r="C319">
        <v>1</v>
      </c>
      <c r="D319">
        <v>13.5</v>
      </c>
      <c r="E319">
        <f t="shared" si="44"/>
        <v>13.5</v>
      </c>
      <c r="F319" s="3">
        <f t="shared" si="51"/>
        <v>15.525</v>
      </c>
      <c r="H319">
        <f t="shared" si="52"/>
        <v>0.4</v>
      </c>
    </row>
    <row r="320" spans="1:8" ht="12.75">
      <c r="A320" t="s">
        <v>65</v>
      </c>
      <c r="B320" t="s">
        <v>97</v>
      </c>
      <c r="C320">
        <v>1</v>
      </c>
      <c r="D320">
        <v>8.45</v>
      </c>
      <c r="E320">
        <f t="shared" si="44"/>
        <v>8.45</v>
      </c>
      <c r="F320" s="3">
        <f t="shared" si="51"/>
        <v>9.7175</v>
      </c>
      <c r="H320">
        <f t="shared" si="52"/>
        <v>0.4</v>
      </c>
    </row>
    <row r="321" spans="1:8" ht="12.75">
      <c r="A321" t="s">
        <v>65</v>
      </c>
      <c r="B321" t="s">
        <v>76</v>
      </c>
      <c r="C321">
        <v>1</v>
      </c>
      <c r="D321">
        <v>8.45</v>
      </c>
      <c r="E321">
        <f t="shared" si="44"/>
        <v>8.45</v>
      </c>
      <c r="F321" s="3">
        <f t="shared" si="51"/>
        <v>9.7175</v>
      </c>
      <c r="H321">
        <f t="shared" si="52"/>
        <v>0.4</v>
      </c>
    </row>
    <row r="322" spans="1:8" ht="12.75">
      <c r="A322" t="s">
        <v>65</v>
      </c>
      <c r="B322" t="s">
        <v>75</v>
      </c>
      <c r="C322">
        <v>1</v>
      </c>
      <c r="D322">
        <v>8.45</v>
      </c>
      <c r="E322">
        <f aca="true" t="shared" si="53" ref="E322:E385">C322*D322</f>
        <v>8.45</v>
      </c>
      <c r="F322" s="3">
        <f t="shared" si="51"/>
        <v>9.7175</v>
      </c>
      <c r="H322">
        <f t="shared" si="52"/>
        <v>0.4</v>
      </c>
    </row>
    <row r="323" spans="1:12" ht="12.75">
      <c r="A323" t="s">
        <v>65</v>
      </c>
      <c r="B323" t="s">
        <v>77</v>
      </c>
      <c r="C323">
        <v>1</v>
      </c>
      <c r="D323">
        <v>8.45</v>
      </c>
      <c r="E323">
        <f t="shared" si="53"/>
        <v>8.45</v>
      </c>
      <c r="F323" s="3">
        <f t="shared" si="51"/>
        <v>9.7175</v>
      </c>
      <c r="G323" s="3">
        <f>SUM(F314:F323)</f>
        <v>132.02</v>
      </c>
      <c r="H323">
        <f t="shared" si="52"/>
        <v>0.4</v>
      </c>
      <c r="I323">
        <f>SUM(H314:H323)</f>
        <v>3.9999999999999996</v>
      </c>
      <c r="J323" s="8">
        <f>G323+I323</f>
        <v>136.02</v>
      </c>
      <c r="K323">
        <v>133</v>
      </c>
      <c r="L323" s="8">
        <f>J323-K323</f>
        <v>3.0200000000000102</v>
      </c>
    </row>
    <row r="324" ht="12.75">
      <c r="E324">
        <f t="shared" si="53"/>
        <v>0</v>
      </c>
    </row>
    <row r="325" spans="1:8" ht="12.75">
      <c r="A325" t="s">
        <v>63</v>
      </c>
      <c r="B325" t="s">
        <v>83</v>
      </c>
      <c r="C325">
        <v>1</v>
      </c>
      <c r="D325">
        <v>13.5</v>
      </c>
      <c r="E325">
        <f t="shared" si="53"/>
        <v>13.5</v>
      </c>
      <c r="F325" s="3">
        <f aca="true" t="shared" si="54" ref="F325:F331">E325+E325*15/100</f>
        <v>15.525</v>
      </c>
      <c r="H325">
        <f aca="true" t="shared" si="55" ref="H325:H331">0.4*C325</f>
        <v>0.4</v>
      </c>
    </row>
    <row r="326" spans="1:8" ht="12.75">
      <c r="A326" t="s">
        <v>63</v>
      </c>
      <c r="B326" t="s">
        <v>73</v>
      </c>
      <c r="C326">
        <v>1</v>
      </c>
      <c r="D326">
        <v>6.51</v>
      </c>
      <c r="E326">
        <f t="shared" si="53"/>
        <v>6.51</v>
      </c>
      <c r="F326" s="3">
        <f t="shared" si="54"/>
        <v>7.4864999999999995</v>
      </c>
      <c r="H326">
        <f t="shared" si="55"/>
        <v>0.4</v>
      </c>
    </row>
    <row r="327" spans="1:8" ht="12.75">
      <c r="A327" t="s">
        <v>63</v>
      </c>
      <c r="B327" t="s">
        <v>32</v>
      </c>
      <c r="C327">
        <v>1</v>
      </c>
      <c r="D327">
        <v>6.51</v>
      </c>
      <c r="E327">
        <f t="shared" si="53"/>
        <v>6.51</v>
      </c>
      <c r="F327" s="3">
        <f t="shared" si="54"/>
        <v>7.4864999999999995</v>
      </c>
      <c r="H327">
        <f t="shared" si="55"/>
        <v>0.4</v>
      </c>
    </row>
    <row r="328" spans="1:8" ht="12.75">
      <c r="A328" t="s">
        <v>63</v>
      </c>
      <c r="B328" t="s">
        <v>48</v>
      </c>
      <c r="C328">
        <v>1</v>
      </c>
      <c r="D328">
        <v>6.51</v>
      </c>
      <c r="E328">
        <f t="shared" si="53"/>
        <v>6.51</v>
      </c>
      <c r="F328" s="3">
        <f t="shared" si="54"/>
        <v>7.4864999999999995</v>
      </c>
      <c r="H328">
        <f t="shared" si="55"/>
        <v>0.4</v>
      </c>
    </row>
    <row r="329" spans="1:8" ht="12.75">
      <c r="A329" t="s">
        <v>63</v>
      </c>
      <c r="B329" t="s">
        <v>49</v>
      </c>
      <c r="C329">
        <v>1</v>
      </c>
      <c r="D329">
        <v>6.51</v>
      </c>
      <c r="E329">
        <f t="shared" si="53"/>
        <v>6.51</v>
      </c>
      <c r="F329" s="3">
        <f t="shared" si="54"/>
        <v>7.4864999999999995</v>
      </c>
      <c r="H329">
        <f t="shared" si="55"/>
        <v>0.4</v>
      </c>
    </row>
    <row r="330" spans="1:8" ht="12.75">
      <c r="A330" t="s">
        <v>63</v>
      </c>
      <c r="B330" t="s">
        <v>50</v>
      </c>
      <c r="C330">
        <v>1</v>
      </c>
      <c r="D330">
        <v>6.51</v>
      </c>
      <c r="E330">
        <f t="shared" si="53"/>
        <v>6.51</v>
      </c>
      <c r="F330" s="3">
        <f t="shared" si="54"/>
        <v>7.4864999999999995</v>
      </c>
      <c r="H330">
        <f t="shared" si="55"/>
        <v>0.4</v>
      </c>
    </row>
    <row r="331" spans="1:12" ht="12.75">
      <c r="A331" s="7" t="s">
        <v>63</v>
      </c>
      <c r="B331" t="s">
        <v>33</v>
      </c>
      <c r="C331">
        <v>1</v>
      </c>
      <c r="D331">
        <v>6.51</v>
      </c>
      <c r="E331">
        <f t="shared" si="53"/>
        <v>6.51</v>
      </c>
      <c r="F331" s="3">
        <f t="shared" si="54"/>
        <v>7.4864999999999995</v>
      </c>
      <c r="G331" s="3">
        <f>SUM(F325:F331)</f>
        <v>60.443999999999996</v>
      </c>
      <c r="H331">
        <f t="shared" si="55"/>
        <v>0.4</v>
      </c>
      <c r="I331">
        <f>SUM(H325:H331)</f>
        <v>2.8</v>
      </c>
      <c r="J331" s="8">
        <f>G331+I331</f>
        <v>63.24399999999999</v>
      </c>
      <c r="K331">
        <v>596</v>
      </c>
      <c r="L331" s="11">
        <f>J331-K331</f>
        <v>-532.756</v>
      </c>
    </row>
    <row r="332" ht="12.75">
      <c r="E332">
        <f t="shared" si="53"/>
        <v>0</v>
      </c>
    </row>
    <row r="333" spans="1:8" ht="12.75">
      <c r="A333" t="s">
        <v>47</v>
      </c>
      <c r="B333" t="s">
        <v>79</v>
      </c>
      <c r="C333">
        <v>1</v>
      </c>
      <c r="D333">
        <v>13.5</v>
      </c>
      <c r="E333">
        <f t="shared" si="53"/>
        <v>13.5</v>
      </c>
      <c r="F333" s="3">
        <f aca="true" t="shared" si="56" ref="F333:F342">E333+E333*15/100</f>
        <v>15.525</v>
      </c>
      <c r="H333">
        <f aca="true" t="shared" si="57" ref="H333:H342">0.4*C333</f>
        <v>0.4</v>
      </c>
    </row>
    <row r="334" spans="1:8" ht="12.75">
      <c r="A334" t="s">
        <v>47</v>
      </c>
      <c r="B334" t="s">
        <v>83</v>
      </c>
      <c r="C334">
        <v>1</v>
      </c>
      <c r="D334">
        <v>13.5</v>
      </c>
      <c r="E334">
        <f t="shared" si="53"/>
        <v>13.5</v>
      </c>
      <c r="F334" s="3">
        <f t="shared" si="56"/>
        <v>15.525</v>
      </c>
      <c r="H334">
        <f t="shared" si="57"/>
        <v>0.4</v>
      </c>
    </row>
    <row r="335" spans="1:8" ht="12.75">
      <c r="A335" t="s">
        <v>47</v>
      </c>
      <c r="B335" t="s">
        <v>75</v>
      </c>
      <c r="C335">
        <v>1</v>
      </c>
      <c r="D335">
        <v>8.45</v>
      </c>
      <c r="E335">
        <f t="shared" si="53"/>
        <v>8.45</v>
      </c>
      <c r="F335" s="3">
        <f t="shared" si="56"/>
        <v>9.7175</v>
      </c>
      <c r="H335">
        <f t="shared" si="57"/>
        <v>0.4</v>
      </c>
    </row>
    <row r="336" spans="1:8" ht="12.75">
      <c r="A336" t="s">
        <v>47</v>
      </c>
      <c r="B336" t="s">
        <v>73</v>
      </c>
      <c r="C336">
        <v>1</v>
      </c>
      <c r="D336">
        <v>6.51</v>
      </c>
      <c r="E336">
        <f t="shared" si="53"/>
        <v>6.51</v>
      </c>
      <c r="F336" s="3">
        <f t="shared" si="56"/>
        <v>7.4864999999999995</v>
      </c>
      <c r="H336">
        <f t="shared" si="57"/>
        <v>0.4</v>
      </c>
    </row>
    <row r="337" spans="1:8" ht="12.75">
      <c r="A337" t="s">
        <v>47</v>
      </c>
      <c r="B337" t="s">
        <v>74</v>
      </c>
      <c r="C337">
        <v>1</v>
      </c>
      <c r="D337">
        <v>6.51</v>
      </c>
      <c r="E337">
        <f t="shared" si="53"/>
        <v>6.51</v>
      </c>
      <c r="F337" s="3">
        <f t="shared" si="56"/>
        <v>7.4864999999999995</v>
      </c>
      <c r="H337">
        <f t="shared" si="57"/>
        <v>0.4</v>
      </c>
    </row>
    <row r="338" spans="1:8" ht="12.75">
      <c r="A338" t="s">
        <v>47</v>
      </c>
      <c r="B338" t="s">
        <v>32</v>
      </c>
      <c r="C338">
        <v>1</v>
      </c>
      <c r="D338">
        <v>6.51</v>
      </c>
      <c r="E338">
        <f t="shared" si="53"/>
        <v>6.51</v>
      </c>
      <c r="F338" s="3">
        <f t="shared" si="56"/>
        <v>7.4864999999999995</v>
      </c>
      <c r="H338">
        <f t="shared" si="57"/>
        <v>0.4</v>
      </c>
    </row>
    <row r="339" spans="1:8" ht="12.75">
      <c r="A339" t="s">
        <v>47</v>
      </c>
      <c r="B339" t="s">
        <v>48</v>
      </c>
      <c r="C339">
        <v>1</v>
      </c>
      <c r="D339">
        <v>6.51</v>
      </c>
      <c r="E339">
        <f t="shared" si="53"/>
        <v>6.51</v>
      </c>
      <c r="F339" s="3">
        <f t="shared" si="56"/>
        <v>7.4864999999999995</v>
      </c>
      <c r="H339">
        <f t="shared" si="57"/>
        <v>0.4</v>
      </c>
    </row>
    <row r="340" spans="1:8" ht="12.75">
      <c r="A340" t="s">
        <v>47</v>
      </c>
      <c r="B340" t="s">
        <v>49</v>
      </c>
      <c r="C340">
        <v>1</v>
      </c>
      <c r="D340">
        <v>6.51</v>
      </c>
      <c r="E340">
        <f t="shared" si="53"/>
        <v>6.51</v>
      </c>
      <c r="F340" s="3">
        <f t="shared" si="56"/>
        <v>7.4864999999999995</v>
      </c>
      <c r="H340">
        <f t="shared" si="57"/>
        <v>0.4</v>
      </c>
    </row>
    <row r="341" spans="1:8" ht="12.75">
      <c r="A341" t="s">
        <v>47</v>
      </c>
      <c r="B341" t="s">
        <v>50</v>
      </c>
      <c r="C341">
        <v>1</v>
      </c>
      <c r="D341">
        <v>6.51</v>
      </c>
      <c r="E341">
        <f t="shared" si="53"/>
        <v>6.51</v>
      </c>
      <c r="F341" s="3">
        <f t="shared" si="56"/>
        <v>7.4864999999999995</v>
      </c>
      <c r="H341">
        <f t="shared" si="57"/>
        <v>0.4</v>
      </c>
    </row>
    <row r="342" spans="1:12" ht="12.75">
      <c r="A342" t="s">
        <v>47</v>
      </c>
      <c r="B342" t="s">
        <v>33</v>
      </c>
      <c r="C342">
        <v>1</v>
      </c>
      <c r="D342">
        <v>6.51</v>
      </c>
      <c r="E342">
        <f t="shared" si="53"/>
        <v>6.51</v>
      </c>
      <c r="F342" s="3">
        <f t="shared" si="56"/>
        <v>7.4864999999999995</v>
      </c>
      <c r="G342" s="3">
        <f>SUM(F333:F342)</f>
        <v>93.173</v>
      </c>
      <c r="H342">
        <f t="shared" si="57"/>
        <v>0.4</v>
      </c>
      <c r="I342">
        <f>SUM(H333:H342)</f>
        <v>3.9999999999999996</v>
      </c>
      <c r="J342" s="8">
        <f>G342+I342</f>
        <v>97.173</v>
      </c>
      <c r="K342">
        <v>97</v>
      </c>
      <c r="L342" s="8">
        <f>J342-K342</f>
        <v>0.17300000000000182</v>
      </c>
    </row>
    <row r="343" ht="12.75">
      <c r="E343">
        <f t="shared" si="53"/>
        <v>0</v>
      </c>
    </row>
    <row r="344" spans="1:8" ht="12.75">
      <c r="A344" t="s">
        <v>7</v>
      </c>
      <c r="B344" t="s">
        <v>80</v>
      </c>
      <c r="C344">
        <v>1</v>
      </c>
      <c r="D344">
        <v>13.5</v>
      </c>
      <c r="E344">
        <f t="shared" si="53"/>
        <v>13.5</v>
      </c>
      <c r="F344" s="3">
        <f aca="true" t="shared" si="58" ref="F344:F359">E344+E344*15/100</f>
        <v>15.525</v>
      </c>
      <c r="H344">
        <f aca="true" t="shared" si="59" ref="H344:H359">0.4*C344</f>
        <v>0.4</v>
      </c>
    </row>
    <row r="345" spans="1:8" ht="12.75">
      <c r="A345" t="s">
        <v>7</v>
      </c>
      <c r="B345" t="s">
        <v>78</v>
      </c>
      <c r="C345">
        <v>1</v>
      </c>
      <c r="D345">
        <v>13.5</v>
      </c>
      <c r="E345">
        <f t="shared" si="53"/>
        <v>13.5</v>
      </c>
      <c r="F345" s="3">
        <f t="shared" si="58"/>
        <v>15.525</v>
      </c>
      <c r="H345">
        <f t="shared" si="59"/>
        <v>0.4</v>
      </c>
    </row>
    <row r="346" spans="1:8" ht="12.75">
      <c r="A346" t="s">
        <v>7</v>
      </c>
      <c r="B346" t="s">
        <v>82</v>
      </c>
      <c r="C346">
        <v>1</v>
      </c>
      <c r="D346">
        <v>13.5</v>
      </c>
      <c r="E346">
        <f t="shared" si="53"/>
        <v>13.5</v>
      </c>
      <c r="F346" s="3">
        <f t="shared" si="58"/>
        <v>15.525</v>
      </c>
      <c r="H346">
        <f t="shared" si="59"/>
        <v>0.4</v>
      </c>
    </row>
    <row r="347" spans="1:8" ht="12.75">
      <c r="A347" t="s">
        <v>7</v>
      </c>
      <c r="B347" t="s">
        <v>81</v>
      </c>
      <c r="C347">
        <v>1</v>
      </c>
      <c r="D347">
        <v>13.5</v>
      </c>
      <c r="E347">
        <f t="shared" si="53"/>
        <v>13.5</v>
      </c>
      <c r="F347" s="3">
        <f t="shared" si="58"/>
        <v>15.525</v>
      </c>
      <c r="H347">
        <f t="shared" si="59"/>
        <v>0.4</v>
      </c>
    </row>
    <row r="348" spans="1:8" ht="12.75">
      <c r="A348" t="s">
        <v>7</v>
      </c>
      <c r="B348" t="s">
        <v>84</v>
      </c>
      <c r="C348">
        <v>1</v>
      </c>
      <c r="D348">
        <v>13.5</v>
      </c>
      <c r="E348">
        <f t="shared" si="53"/>
        <v>13.5</v>
      </c>
      <c r="F348" s="3">
        <f t="shared" si="58"/>
        <v>15.525</v>
      </c>
      <c r="H348">
        <f t="shared" si="59"/>
        <v>0.4</v>
      </c>
    </row>
    <row r="349" spans="1:8" ht="12.75">
      <c r="A349" t="s">
        <v>7</v>
      </c>
      <c r="B349" t="s">
        <v>98</v>
      </c>
      <c r="C349">
        <v>1</v>
      </c>
      <c r="D349">
        <v>13.5</v>
      </c>
      <c r="E349">
        <f t="shared" si="53"/>
        <v>13.5</v>
      </c>
      <c r="F349" s="3">
        <f t="shared" si="58"/>
        <v>15.525</v>
      </c>
      <c r="H349">
        <f t="shared" si="59"/>
        <v>0.4</v>
      </c>
    </row>
    <row r="350" spans="1:8" ht="12.75">
      <c r="A350" t="s">
        <v>7</v>
      </c>
      <c r="B350" t="s">
        <v>83</v>
      </c>
      <c r="C350">
        <v>1</v>
      </c>
      <c r="D350">
        <v>13.5</v>
      </c>
      <c r="E350">
        <f t="shared" si="53"/>
        <v>13.5</v>
      </c>
      <c r="F350" s="3">
        <f t="shared" si="58"/>
        <v>15.525</v>
      </c>
      <c r="H350">
        <f t="shared" si="59"/>
        <v>0.4</v>
      </c>
    </row>
    <row r="351" spans="1:8" ht="12.75">
      <c r="A351" t="s">
        <v>7</v>
      </c>
      <c r="B351" t="s">
        <v>79</v>
      </c>
      <c r="C351">
        <v>1</v>
      </c>
      <c r="D351">
        <v>13.5</v>
      </c>
      <c r="E351">
        <f t="shared" si="53"/>
        <v>13.5</v>
      </c>
      <c r="F351" s="3">
        <f t="shared" si="58"/>
        <v>15.525</v>
      </c>
      <c r="H351">
        <f t="shared" si="59"/>
        <v>0.4</v>
      </c>
    </row>
    <row r="352" spans="1:8" ht="12.75">
      <c r="A352" t="s">
        <v>7</v>
      </c>
      <c r="B352" t="s">
        <v>97</v>
      </c>
      <c r="C352">
        <v>1</v>
      </c>
      <c r="D352">
        <v>8.45</v>
      </c>
      <c r="E352">
        <f t="shared" si="53"/>
        <v>8.45</v>
      </c>
      <c r="F352" s="3">
        <f t="shared" si="58"/>
        <v>9.7175</v>
      </c>
      <c r="H352">
        <f t="shared" si="59"/>
        <v>0.4</v>
      </c>
    </row>
    <row r="353" spans="1:8" ht="12.75">
      <c r="A353" t="s">
        <v>7</v>
      </c>
      <c r="B353" t="s">
        <v>76</v>
      </c>
      <c r="C353">
        <v>1</v>
      </c>
      <c r="D353">
        <v>8.45</v>
      </c>
      <c r="E353">
        <f t="shared" si="53"/>
        <v>8.45</v>
      </c>
      <c r="F353" s="3">
        <f t="shared" si="58"/>
        <v>9.7175</v>
      </c>
      <c r="H353">
        <f t="shared" si="59"/>
        <v>0.4</v>
      </c>
    </row>
    <row r="354" spans="1:8" ht="12.75">
      <c r="A354" t="s">
        <v>7</v>
      </c>
      <c r="B354" t="s">
        <v>75</v>
      </c>
      <c r="C354">
        <v>1</v>
      </c>
      <c r="D354">
        <v>8.45</v>
      </c>
      <c r="E354">
        <f t="shared" si="53"/>
        <v>8.45</v>
      </c>
      <c r="F354" s="3">
        <f t="shared" si="58"/>
        <v>9.7175</v>
      </c>
      <c r="H354">
        <f t="shared" si="59"/>
        <v>0.4</v>
      </c>
    </row>
    <row r="355" spans="1:8" ht="12.75">
      <c r="A355" t="s">
        <v>7</v>
      </c>
      <c r="B355" t="s">
        <v>77</v>
      </c>
      <c r="C355">
        <v>1</v>
      </c>
      <c r="D355">
        <v>8.45</v>
      </c>
      <c r="E355">
        <f t="shared" si="53"/>
        <v>8.45</v>
      </c>
      <c r="F355" s="3">
        <f t="shared" si="58"/>
        <v>9.7175</v>
      </c>
      <c r="H355">
        <f t="shared" si="59"/>
        <v>0.4</v>
      </c>
    </row>
    <row r="356" spans="1:8" ht="12.75">
      <c r="A356" t="s">
        <v>7</v>
      </c>
      <c r="B356" t="s">
        <v>15</v>
      </c>
      <c r="C356">
        <v>2</v>
      </c>
      <c r="D356">
        <v>5.11</v>
      </c>
      <c r="E356">
        <f t="shared" si="53"/>
        <v>10.22</v>
      </c>
      <c r="F356" s="3">
        <f t="shared" si="58"/>
        <v>11.753</v>
      </c>
      <c r="H356">
        <f t="shared" si="59"/>
        <v>0.8</v>
      </c>
    </row>
    <row r="357" spans="1:8" ht="12.75">
      <c r="A357" t="s">
        <v>7</v>
      </c>
      <c r="B357" t="s">
        <v>14</v>
      </c>
      <c r="C357">
        <v>2</v>
      </c>
      <c r="D357">
        <v>5.11</v>
      </c>
      <c r="E357">
        <f t="shared" si="53"/>
        <v>10.22</v>
      </c>
      <c r="F357" s="3">
        <f t="shared" si="58"/>
        <v>11.753</v>
      </c>
      <c r="H357">
        <f t="shared" si="59"/>
        <v>0.8</v>
      </c>
    </row>
    <row r="358" spans="1:8" ht="12.75">
      <c r="A358" t="s">
        <v>7</v>
      </c>
      <c r="B358" t="s">
        <v>72</v>
      </c>
      <c r="C358">
        <v>1</v>
      </c>
      <c r="D358">
        <v>6.51</v>
      </c>
      <c r="E358">
        <f t="shared" si="53"/>
        <v>6.51</v>
      </c>
      <c r="F358" s="3">
        <f t="shared" si="58"/>
        <v>7.4864999999999995</v>
      </c>
      <c r="H358">
        <f t="shared" si="59"/>
        <v>0.4</v>
      </c>
    </row>
    <row r="359" spans="1:12" ht="12.75">
      <c r="A359" t="s">
        <v>7</v>
      </c>
      <c r="B359" t="s">
        <v>71</v>
      </c>
      <c r="C359">
        <v>1</v>
      </c>
      <c r="D359">
        <v>6.51</v>
      </c>
      <c r="E359">
        <f t="shared" si="53"/>
        <v>6.51</v>
      </c>
      <c r="F359" s="3">
        <f t="shared" si="58"/>
        <v>7.4864999999999995</v>
      </c>
      <c r="G359" s="3">
        <f>SUM(F344:F359)</f>
        <v>201.54900000000004</v>
      </c>
      <c r="H359">
        <f t="shared" si="59"/>
        <v>0.4</v>
      </c>
      <c r="I359">
        <f>SUM(H344:H359)</f>
        <v>7.2</v>
      </c>
      <c r="J359" s="8">
        <f>G359+I359</f>
        <v>208.74900000000002</v>
      </c>
      <c r="K359">
        <v>208</v>
      </c>
      <c r="L359" s="8">
        <f>J359-K359</f>
        <v>0.7490000000000236</v>
      </c>
    </row>
    <row r="360" ht="12.75">
      <c r="E360">
        <f t="shared" si="53"/>
        <v>0</v>
      </c>
    </row>
    <row r="361" spans="1:8" ht="12.75">
      <c r="A361" t="s">
        <v>23</v>
      </c>
      <c r="B361" t="s">
        <v>80</v>
      </c>
      <c r="C361">
        <v>1</v>
      </c>
      <c r="D361">
        <v>13.5</v>
      </c>
      <c r="E361">
        <f t="shared" si="53"/>
        <v>13.5</v>
      </c>
      <c r="F361" s="3">
        <f aca="true" t="shared" si="60" ref="F361:F373">E361+E361*15/100</f>
        <v>15.525</v>
      </c>
      <c r="H361">
        <f aca="true" t="shared" si="61" ref="H361:H373">0.4*C361</f>
        <v>0.4</v>
      </c>
    </row>
    <row r="362" spans="1:8" ht="12.75">
      <c r="A362" t="s">
        <v>23</v>
      </c>
      <c r="B362" t="s">
        <v>78</v>
      </c>
      <c r="C362">
        <v>1</v>
      </c>
      <c r="D362">
        <v>13.5</v>
      </c>
      <c r="E362">
        <f t="shared" si="53"/>
        <v>13.5</v>
      </c>
      <c r="F362" s="3">
        <f t="shared" si="60"/>
        <v>15.525</v>
      </c>
      <c r="H362">
        <f t="shared" si="61"/>
        <v>0.4</v>
      </c>
    </row>
    <row r="363" spans="1:8" ht="12.75">
      <c r="A363" t="s">
        <v>23</v>
      </c>
      <c r="B363" t="s">
        <v>98</v>
      </c>
      <c r="C363">
        <v>2</v>
      </c>
      <c r="D363">
        <v>13.5</v>
      </c>
      <c r="E363">
        <f t="shared" si="53"/>
        <v>27</v>
      </c>
      <c r="F363" s="3">
        <f t="shared" si="60"/>
        <v>31.05</v>
      </c>
      <c r="H363">
        <f t="shared" si="61"/>
        <v>0.8</v>
      </c>
    </row>
    <row r="364" spans="1:8" ht="12.75">
      <c r="A364" t="s">
        <v>23</v>
      </c>
      <c r="B364" t="s">
        <v>84</v>
      </c>
      <c r="C364">
        <v>2</v>
      </c>
      <c r="D364">
        <v>13.5</v>
      </c>
      <c r="E364">
        <f t="shared" si="53"/>
        <v>27</v>
      </c>
      <c r="F364" s="3">
        <f t="shared" si="60"/>
        <v>31.05</v>
      </c>
      <c r="H364">
        <f t="shared" si="61"/>
        <v>0.8</v>
      </c>
    </row>
    <row r="365" spans="1:8" ht="12.75">
      <c r="A365" t="s">
        <v>23</v>
      </c>
      <c r="B365" t="s">
        <v>82</v>
      </c>
      <c r="C365">
        <v>1</v>
      </c>
      <c r="D365">
        <v>13.5</v>
      </c>
      <c r="E365">
        <f t="shared" si="53"/>
        <v>13.5</v>
      </c>
      <c r="F365" s="3">
        <f t="shared" si="60"/>
        <v>15.525</v>
      </c>
      <c r="H365">
        <f t="shared" si="61"/>
        <v>0.4</v>
      </c>
    </row>
    <row r="366" spans="1:8" ht="12.75">
      <c r="A366" t="s">
        <v>23</v>
      </c>
      <c r="B366" t="s">
        <v>75</v>
      </c>
      <c r="C366">
        <v>1</v>
      </c>
      <c r="D366">
        <v>8.45</v>
      </c>
      <c r="E366">
        <f t="shared" si="53"/>
        <v>8.45</v>
      </c>
      <c r="F366" s="3">
        <f t="shared" si="60"/>
        <v>9.7175</v>
      </c>
      <c r="H366">
        <f t="shared" si="61"/>
        <v>0.4</v>
      </c>
    </row>
    <row r="367" spans="1:8" ht="12.75">
      <c r="A367" t="s">
        <v>23</v>
      </c>
      <c r="B367" t="s">
        <v>77</v>
      </c>
      <c r="C367">
        <v>1</v>
      </c>
      <c r="D367">
        <v>8.45</v>
      </c>
      <c r="E367">
        <f t="shared" si="53"/>
        <v>8.45</v>
      </c>
      <c r="F367" s="3">
        <f t="shared" si="60"/>
        <v>9.7175</v>
      </c>
      <c r="H367">
        <f t="shared" si="61"/>
        <v>0.4</v>
      </c>
    </row>
    <row r="368" spans="1:8" ht="12.75">
      <c r="A368" t="s">
        <v>23</v>
      </c>
      <c r="B368" t="s">
        <v>32</v>
      </c>
      <c r="C368">
        <v>1</v>
      </c>
      <c r="D368">
        <v>6.51</v>
      </c>
      <c r="E368">
        <f t="shared" si="53"/>
        <v>6.51</v>
      </c>
      <c r="F368" s="3">
        <f t="shared" si="60"/>
        <v>7.4864999999999995</v>
      </c>
      <c r="H368">
        <f t="shared" si="61"/>
        <v>0.4</v>
      </c>
    </row>
    <row r="369" spans="1:8" ht="12.75">
      <c r="A369" t="s">
        <v>23</v>
      </c>
      <c r="B369" t="s">
        <v>48</v>
      </c>
      <c r="C369">
        <v>1</v>
      </c>
      <c r="D369">
        <v>6.51</v>
      </c>
      <c r="E369">
        <f t="shared" si="53"/>
        <v>6.51</v>
      </c>
      <c r="F369" s="3">
        <f t="shared" si="60"/>
        <v>7.4864999999999995</v>
      </c>
      <c r="H369">
        <f t="shared" si="61"/>
        <v>0.4</v>
      </c>
    </row>
    <row r="370" spans="1:8" ht="12.75">
      <c r="A370" t="s">
        <v>23</v>
      </c>
      <c r="B370" t="s">
        <v>49</v>
      </c>
      <c r="C370">
        <v>1</v>
      </c>
      <c r="D370">
        <v>6.51</v>
      </c>
      <c r="E370">
        <f t="shared" si="53"/>
        <v>6.51</v>
      </c>
      <c r="F370" s="3">
        <f t="shared" si="60"/>
        <v>7.4864999999999995</v>
      </c>
      <c r="H370">
        <f t="shared" si="61"/>
        <v>0.4</v>
      </c>
    </row>
    <row r="371" spans="1:8" ht="12.75">
      <c r="A371" t="s">
        <v>23</v>
      </c>
      <c r="B371" t="s">
        <v>50</v>
      </c>
      <c r="C371">
        <v>1</v>
      </c>
      <c r="D371">
        <v>6.51</v>
      </c>
      <c r="E371">
        <f t="shared" si="53"/>
        <v>6.51</v>
      </c>
      <c r="F371" s="3">
        <f t="shared" si="60"/>
        <v>7.4864999999999995</v>
      </c>
      <c r="H371">
        <f t="shared" si="61"/>
        <v>0.4</v>
      </c>
    </row>
    <row r="372" spans="1:8" ht="12.75">
      <c r="A372" t="s">
        <v>23</v>
      </c>
      <c r="B372" t="s">
        <v>72</v>
      </c>
      <c r="C372">
        <v>1</v>
      </c>
      <c r="D372">
        <v>6.51</v>
      </c>
      <c r="E372">
        <f t="shared" si="53"/>
        <v>6.51</v>
      </c>
      <c r="F372" s="3">
        <f t="shared" si="60"/>
        <v>7.4864999999999995</v>
      </c>
      <c r="H372">
        <f t="shared" si="61"/>
        <v>0.4</v>
      </c>
    </row>
    <row r="373" spans="1:12" ht="12.75">
      <c r="A373" t="s">
        <v>23</v>
      </c>
      <c r="B373" t="s">
        <v>71</v>
      </c>
      <c r="C373">
        <v>1</v>
      </c>
      <c r="D373">
        <v>6.51</v>
      </c>
      <c r="E373">
        <f t="shared" si="53"/>
        <v>6.51</v>
      </c>
      <c r="F373" s="3">
        <f t="shared" si="60"/>
        <v>7.4864999999999995</v>
      </c>
      <c r="G373" s="3">
        <f>SUM(F361:F373)</f>
        <v>173.02900000000005</v>
      </c>
      <c r="H373">
        <f t="shared" si="61"/>
        <v>0.4</v>
      </c>
      <c r="I373">
        <f>SUM(H361:H373)</f>
        <v>6.000000000000002</v>
      </c>
      <c r="J373" s="8">
        <f>G373+I373</f>
        <v>179.02900000000005</v>
      </c>
      <c r="K373">
        <v>179</v>
      </c>
      <c r="L373" s="8">
        <f>J373-K373</f>
        <v>0.029000000000053205</v>
      </c>
    </row>
    <row r="374" ht="12.75">
      <c r="E374">
        <f t="shared" si="53"/>
        <v>0</v>
      </c>
    </row>
    <row r="375" spans="1:12" ht="12.75">
      <c r="A375" t="s">
        <v>19</v>
      </c>
      <c r="B375" t="s">
        <v>92</v>
      </c>
      <c r="C375">
        <v>1</v>
      </c>
      <c r="D375">
        <v>46.75</v>
      </c>
      <c r="E375">
        <f t="shared" si="53"/>
        <v>46.75</v>
      </c>
      <c r="F375" s="3">
        <f>E375+E375*15/100</f>
        <v>53.7625</v>
      </c>
      <c r="G375" s="3">
        <f>SUM(F375)</f>
        <v>53.7625</v>
      </c>
      <c r="H375">
        <f>0.4*C375</f>
        <v>0.4</v>
      </c>
      <c r="I375">
        <f>SUM(H375)</f>
        <v>0.4</v>
      </c>
      <c r="J375" s="8">
        <f>G375+I375</f>
        <v>54.1625</v>
      </c>
      <c r="K375">
        <v>55</v>
      </c>
      <c r="L375" s="8">
        <f>J375-K375</f>
        <v>-0.8374999999999986</v>
      </c>
    </row>
    <row r="376" ht="12.75">
      <c r="E376">
        <f t="shared" si="53"/>
        <v>0</v>
      </c>
    </row>
    <row r="377" spans="1:8" ht="12.75">
      <c r="A377" t="s">
        <v>17</v>
      </c>
      <c r="B377" t="s">
        <v>84</v>
      </c>
      <c r="C377">
        <v>2</v>
      </c>
      <c r="D377">
        <v>13.5</v>
      </c>
      <c r="E377">
        <f t="shared" si="53"/>
        <v>27</v>
      </c>
      <c r="F377" s="3">
        <f>E377+E377*15/100</f>
        <v>31.05</v>
      </c>
      <c r="H377">
        <f>0.4*C377</f>
        <v>0.8</v>
      </c>
    </row>
    <row r="378" spans="1:8" ht="12.75">
      <c r="A378" t="s">
        <v>17</v>
      </c>
      <c r="B378" t="s">
        <v>83</v>
      </c>
      <c r="C378">
        <v>1</v>
      </c>
      <c r="D378">
        <v>13.5</v>
      </c>
      <c r="E378">
        <f t="shared" si="53"/>
        <v>13.5</v>
      </c>
      <c r="F378" s="3">
        <f>E378+E378*15/100</f>
        <v>15.525</v>
      </c>
      <c r="H378">
        <f>0.4*C378</f>
        <v>0.4</v>
      </c>
    </row>
    <row r="379" spans="1:8" ht="12.75">
      <c r="A379" t="s">
        <v>17</v>
      </c>
      <c r="B379" t="s">
        <v>93</v>
      </c>
      <c r="C379">
        <v>1</v>
      </c>
      <c r="D379">
        <v>57.88</v>
      </c>
      <c r="E379">
        <f t="shared" si="53"/>
        <v>57.88</v>
      </c>
      <c r="F379" s="3">
        <f>E379+E379*15/100</f>
        <v>66.562</v>
      </c>
      <c r="H379">
        <f>0.4*C379</f>
        <v>0.4</v>
      </c>
    </row>
    <row r="380" spans="1:12" ht="12.75">
      <c r="A380" t="s">
        <v>17</v>
      </c>
      <c r="B380" t="s">
        <v>94</v>
      </c>
      <c r="C380">
        <v>1</v>
      </c>
      <c r="D380">
        <v>5.89</v>
      </c>
      <c r="E380">
        <f t="shared" si="53"/>
        <v>5.89</v>
      </c>
      <c r="F380" s="3">
        <f>E380+E380*15/100</f>
        <v>6.773499999999999</v>
      </c>
      <c r="G380" s="3">
        <f>SUM(F377:F380)</f>
        <v>119.9105</v>
      </c>
      <c r="H380">
        <f>0.4*C380</f>
        <v>0.4</v>
      </c>
      <c r="I380">
        <f>SUM(H377:H380)</f>
        <v>2</v>
      </c>
      <c r="J380" s="8">
        <f>G380+I380</f>
        <v>121.9105</v>
      </c>
      <c r="K380">
        <v>122</v>
      </c>
      <c r="L380" s="8">
        <f>J380-K380</f>
        <v>-0.08950000000000102</v>
      </c>
    </row>
    <row r="381" spans="5:7" ht="12.75">
      <c r="E381">
        <f t="shared" si="53"/>
        <v>0</v>
      </c>
      <c r="G381" s="3"/>
    </row>
    <row r="382" spans="1:8" ht="12.75">
      <c r="A382" t="s">
        <v>55</v>
      </c>
      <c r="B382" t="s">
        <v>80</v>
      </c>
      <c r="C382">
        <v>1</v>
      </c>
      <c r="D382">
        <v>13.5</v>
      </c>
      <c r="E382">
        <f t="shared" si="53"/>
        <v>13.5</v>
      </c>
      <c r="F382" s="3">
        <f aca="true" t="shared" si="62" ref="F382:F391">E382+E382*15/100</f>
        <v>15.525</v>
      </c>
      <c r="H382">
        <f aca="true" t="shared" si="63" ref="H382:H391">0.4*C382</f>
        <v>0.4</v>
      </c>
    </row>
    <row r="383" spans="1:8" ht="12.75">
      <c r="A383" t="s">
        <v>55</v>
      </c>
      <c r="B383" t="s">
        <v>78</v>
      </c>
      <c r="C383">
        <v>1</v>
      </c>
      <c r="D383">
        <v>13.5</v>
      </c>
      <c r="E383">
        <f t="shared" si="53"/>
        <v>13.5</v>
      </c>
      <c r="F383" s="3">
        <f t="shared" si="62"/>
        <v>15.525</v>
      </c>
      <c r="H383">
        <f t="shared" si="63"/>
        <v>0.4</v>
      </c>
    </row>
    <row r="384" spans="1:8" ht="12.75">
      <c r="A384" t="s">
        <v>55</v>
      </c>
      <c r="B384" t="s">
        <v>82</v>
      </c>
      <c r="C384">
        <v>1</v>
      </c>
      <c r="D384">
        <v>13.5</v>
      </c>
      <c r="E384">
        <f t="shared" si="53"/>
        <v>13.5</v>
      </c>
      <c r="F384" s="3">
        <f t="shared" si="62"/>
        <v>15.525</v>
      </c>
      <c r="H384">
        <f t="shared" si="63"/>
        <v>0.4</v>
      </c>
    </row>
    <row r="385" spans="1:8" ht="12.75">
      <c r="A385" t="s">
        <v>55</v>
      </c>
      <c r="B385" t="s">
        <v>81</v>
      </c>
      <c r="C385">
        <v>1</v>
      </c>
      <c r="D385">
        <v>13.5</v>
      </c>
      <c r="E385">
        <f t="shared" si="53"/>
        <v>13.5</v>
      </c>
      <c r="F385" s="3">
        <f t="shared" si="62"/>
        <v>15.525</v>
      </c>
      <c r="H385">
        <f t="shared" si="63"/>
        <v>0.4</v>
      </c>
    </row>
    <row r="386" spans="1:8" ht="12.75">
      <c r="A386" t="s">
        <v>55</v>
      </c>
      <c r="B386" t="s">
        <v>83</v>
      </c>
      <c r="C386">
        <v>1</v>
      </c>
      <c r="D386">
        <v>13.5</v>
      </c>
      <c r="E386">
        <f aca="true" t="shared" si="64" ref="E386:E449">C386*D386</f>
        <v>13.5</v>
      </c>
      <c r="F386" s="3">
        <f t="shared" si="62"/>
        <v>15.525</v>
      </c>
      <c r="H386">
        <f t="shared" si="63"/>
        <v>0.4</v>
      </c>
    </row>
    <row r="387" spans="1:8" ht="12.75">
      <c r="A387" t="s">
        <v>55</v>
      </c>
      <c r="B387" t="s">
        <v>79</v>
      </c>
      <c r="C387">
        <v>1</v>
      </c>
      <c r="D387">
        <v>13.5</v>
      </c>
      <c r="E387">
        <f t="shared" si="64"/>
        <v>13.5</v>
      </c>
      <c r="F387" s="3">
        <f t="shared" si="62"/>
        <v>15.525</v>
      </c>
      <c r="H387">
        <f t="shared" si="63"/>
        <v>0.4</v>
      </c>
    </row>
    <row r="388" spans="1:8" ht="12.75">
      <c r="A388" t="s">
        <v>55</v>
      </c>
      <c r="B388" t="s">
        <v>97</v>
      </c>
      <c r="C388">
        <v>1</v>
      </c>
      <c r="D388">
        <v>8.45</v>
      </c>
      <c r="E388">
        <f t="shared" si="64"/>
        <v>8.45</v>
      </c>
      <c r="F388" s="3">
        <f t="shared" si="62"/>
        <v>9.7175</v>
      </c>
      <c r="H388">
        <f t="shared" si="63"/>
        <v>0.4</v>
      </c>
    </row>
    <row r="389" spans="1:8" ht="12.75">
      <c r="A389" t="s">
        <v>55</v>
      </c>
      <c r="B389" t="s">
        <v>76</v>
      </c>
      <c r="C389">
        <v>1</v>
      </c>
      <c r="D389">
        <v>8.45</v>
      </c>
      <c r="E389">
        <f t="shared" si="64"/>
        <v>8.45</v>
      </c>
      <c r="F389" s="3">
        <f t="shared" si="62"/>
        <v>9.7175</v>
      </c>
      <c r="H389">
        <f t="shared" si="63"/>
        <v>0.4</v>
      </c>
    </row>
    <row r="390" spans="1:8" ht="12.75">
      <c r="A390" t="s">
        <v>55</v>
      </c>
      <c r="B390" t="s">
        <v>75</v>
      </c>
      <c r="C390">
        <v>1</v>
      </c>
      <c r="D390">
        <v>8.45</v>
      </c>
      <c r="E390">
        <f t="shared" si="64"/>
        <v>8.45</v>
      </c>
      <c r="F390" s="3">
        <f t="shared" si="62"/>
        <v>9.7175</v>
      </c>
      <c r="H390">
        <f t="shared" si="63"/>
        <v>0.4</v>
      </c>
    </row>
    <row r="391" spans="1:12" ht="12.75">
      <c r="A391" t="s">
        <v>55</v>
      </c>
      <c r="B391" t="s">
        <v>59</v>
      </c>
      <c r="C391">
        <v>2</v>
      </c>
      <c r="D391">
        <v>57.32</v>
      </c>
      <c r="E391">
        <f t="shared" si="64"/>
        <v>114.64</v>
      </c>
      <c r="F391" s="3">
        <f t="shared" si="62"/>
        <v>131.836</v>
      </c>
      <c r="G391" s="3">
        <f>SUM(F382:F391)</f>
        <v>254.13850000000002</v>
      </c>
      <c r="H391">
        <f t="shared" si="63"/>
        <v>0.8</v>
      </c>
      <c r="I391">
        <f>SUM(H382:H391)</f>
        <v>4.3999999999999995</v>
      </c>
      <c r="J391" s="8">
        <f>G391+I391</f>
        <v>258.5385</v>
      </c>
      <c r="K391">
        <v>259</v>
      </c>
      <c r="L391" s="8">
        <f>J391-K391</f>
        <v>-0.4615000000000009</v>
      </c>
    </row>
    <row r="392" ht="12.75">
      <c r="E392">
        <f t="shared" si="64"/>
        <v>0</v>
      </c>
    </row>
    <row r="393" spans="1:8" ht="12.75">
      <c r="A393" t="s">
        <v>51</v>
      </c>
      <c r="B393" t="s">
        <v>80</v>
      </c>
      <c r="C393">
        <v>2</v>
      </c>
      <c r="D393">
        <v>13.5</v>
      </c>
      <c r="E393">
        <f t="shared" si="64"/>
        <v>27</v>
      </c>
      <c r="F393" s="3">
        <f aca="true" t="shared" si="65" ref="F393:F399">E393+E393*15/100</f>
        <v>31.05</v>
      </c>
      <c r="H393">
        <f aca="true" t="shared" si="66" ref="H393:H399">0.4*C393</f>
        <v>0.8</v>
      </c>
    </row>
    <row r="394" spans="1:8" ht="12.75">
      <c r="A394" t="s">
        <v>51</v>
      </c>
      <c r="B394" t="s">
        <v>78</v>
      </c>
      <c r="C394">
        <v>2</v>
      </c>
      <c r="D394">
        <v>13.5</v>
      </c>
      <c r="E394">
        <f t="shared" si="64"/>
        <v>27</v>
      </c>
      <c r="F394" s="3">
        <f t="shared" si="65"/>
        <v>31.05</v>
      </c>
      <c r="H394">
        <f t="shared" si="66"/>
        <v>0.8</v>
      </c>
    </row>
    <row r="395" spans="1:8" ht="12.75">
      <c r="A395" t="s">
        <v>51</v>
      </c>
      <c r="B395" t="s">
        <v>81</v>
      </c>
      <c r="C395">
        <v>1</v>
      </c>
      <c r="D395">
        <v>13.5</v>
      </c>
      <c r="E395">
        <f t="shared" si="64"/>
        <v>13.5</v>
      </c>
      <c r="F395" s="3">
        <f t="shared" si="65"/>
        <v>15.525</v>
      </c>
      <c r="H395">
        <f t="shared" si="66"/>
        <v>0.4</v>
      </c>
    </row>
    <row r="396" spans="1:8" ht="12.75">
      <c r="A396" t="s">
        <v>51</v>
      </c>
      <c r="B396" t="s">
        <v>83</v>
      </c>
      <c r="C396">
        <v>1</v>
      </c>
      <c r="D396">
        <v>13.5</v>
      </c>
      <c r="E396">
        <f t="shared" si="64"/>
        <v>13.5</v>
      </c>
      <c r="F396" s="3">
        <f t="shared" si="65"/>
        <v>15.525</v>
      </c>
      <c r="H396">
        <f t="shared" si="66"/>
        <v>0.4</v>
      </c>
    </row>
    <row r="397" spans="1:8" ht="12.75">
      <c r="A397" t="s">
        <v>51</v>
      </c>
      <c r="B397" t="s">
        <v>79</v>
      </c>
      <c r="C397">
        <v>1</v>
      </c>
      <c r="D397">
        <v>13.5</v>
      </c>
      <c r="E397">
        <f t="shared" si="64"/>
        <v>13.5</v>
      </c>
      <c r="F397" s="3">
        <f t="shared" si="65"/>
        <v>15.525</v>
      </c>
      <c r="H397">
        <f t="shared" si="66"/>
        <v>0.4</v>
      </c>
    </row>
    <row r="398" spans="1:8" ht="12.75">
      <c r="A398" t="s">
        <v>51</v>
      </c>
      <c r="B398" t="s">
        <v>49</v>
      </c>
      <c r="C398">
        <v>1</v>
      </c>
      <c r="D398">
        <v>6.51</v>
      </c>
      <c r="E398">
        <f t="shared" si="64"/>
        <v>6.51</v>
      </c>
      <c r="F398" s="3">
        <f t="shared" si="65"/>
        <v>7.4864999999999995</v>
      </c>
      <c r="H398">
        <f t="shared" si="66"/>
        <v>0.4</v>
      </c>
    </row>
    <row r="399" spans="1:12" ht="12.75">
      <c r="A399" t="s">
        <v>51</v>
      </c>
      <c r="B399" t="s">
        <v>72</v>
      </c>
      <c r="C399">
        <v>1</v>
      </c>
      <c r="D399">
        <v>6.51</v>
      </c>
      <c r="E399">
        <f t="shared" si="64"/>
        <v>6.51</v>
      </c>
      <c r="F399" s="3">
        <f t="shared" si="65"/>
        <v>7.4864999999999995</v>
      </c>
      <c r="G399" s="3">
        <f>SUM(F393:F399)</f>
        <v>123.64800000000002</v>
      </c>
      <c r="H399">
        <f t="shared" si="66"/>
        <v>0.4</v>
      </c>
      <c r="I399">
        <f>SUM(H393:H399)</f>
        <v>3.5999999999999996</v>
      </c>
      <c r="J399" s="8">
        <f>G399+I399</f>
        <v>127.24800000000002</v>
      </c>
      <c r="K399">
        <v>127</v>
      </c>
      <c r="L399" s="8">
        <f>J399-K399</f>
        <v>0.24800000000001887</v>
      </c>
    </row>
    <row r="400" ht="12.75">
      <c r="E400">
        <f t="shared" si="64"/>
        <v>0</v>
      </c>
    </row>
    <row r="401" spans="1:8" ht="12.75">
      <c r="A401" t="s">
        <v>26</v>
      </c>
      <c r="B401" t="s">
        <v>80</v>
      </c>
      <c r="C401">
        <v>1</v>
      </c>
      <c r="D401">
        <v>13.5</v>
      </c>
      <c r="E401">
        <f t="shared" si="64"/>
        <v>13.5</v>
      </c>
      <c r="F401" s="3">
        <f aca="true" t="shared" si="67" ref="F401:F410">E401+E401*15/100</f>
        <v>15.525</v>
      </c>
      <c r="H401">
        <f aca="true" t="shared" si="68" ref="H401:H410">0.4*C401</f>
        <v>0.4</v>
      </c>
    </row>
    <row r="402" spans="1:8" ht="12.75">
      <c r="A402" t="s">
        <v>26</v>
      </c>
      <c r="B402" t="s">
        <v>78</v>
      </c>
      <c r="C402">
        <v>1</v>
      </c>
      <c r="D402">
        <v>13.5</v>
      </c>
      <c r="E402">
        <f t="shared" si="64"/>
        <v>13.5</v>
      </c>
      <c r="F402" s="3">
        <f t="shared" si="67"/>
        <v>15.525</v>
      </c>
      <c r="H402">
        <f t="shared" si="68"/>
        <v>0.4</v>
      </c>
    </row>
    <row r="403" spans="1:8" ht="12.75">
      <c r="A403" t="s">
        <v>26</v>
      </c>
      <c r="B403" t="s">
        <v>82</v>
      </c>
      <c r="C403">
        <v>1</v>
      </c>
      <c r="D403">
        <v>13.5</v>
      </c>
      <c r="E403">
        <f t="shared" si="64"/>
        <v>13.5</v>
      </c>
      <c r="F403" s="3">
        <f t="shared" si="67"/>
        <v>15.525</v>
      </c>
      <c r="H403">
        <f t="shared" si="68"/>
        <v>0.4</v>
      </c>
    </row>
    <row r="404" spans="1:8" ht="12.75">
      <c r="A404" t="s">
        <v>26</v>
      </c>
      <c r="B404" t="s">
        <v>81</v>
      </c>
      <c r="C404">
        <v>1</v>
      </c>
      <c r="D404">
        <v>13.5</v>
      </c>
      <c r="E404">
        <f t="shared" si="64"/>
        <v>13.5</v>
      </c>
      <c r="F404" s="3">
        <f t="shared" si="67"/>
        <v>15.525</v>
      </c>
      <c r="H404">
        <f t="shared" si="68"/>
        <v>0.4</v>
      </c>
    </row>
    <row r="405" spans="1:8" ht="12.75">
      <c r="A405" t="s">
        <v>26</v>
      </c>
      <c r="B405" t="s">
        <v>97</v>
      </c>
      <c r="C405">
        <v>1</v>
      </c>
      <c r="D405">
        <v>8.45</v>
      </c>
      <c r="E405">
        <f t="shared" si="64"/>
        <v>8.45</v>
      </c>
      <c r="F405" s="3">
        <f t="shared" si="67"/>
        <v>9.7175</v>
      </c>
      <c r="H405">
        <f t="shared" si="68"/>
        <v>0.4</v>
      </c>
    </row>
    <row r="406" spans="1:8" ht="12.75">
      <c r="A406" t="s">
        <v>26</v>
      </c>
      <c r="B406" t="s">
        <v>76</v>
      </c>
      <c r="C406">
        <v>1</v>
      </c>
      <c r="D406">
        <v>8.45</v>
      </c>
      <c r="E406">
        <f t="shared" si="64"/>
        <v>8.45</v>
      </c>
      <c r="F406" s="3">
        <f t="shared" si="67"/>
        <v>9.7175</v>
      </c>
      <c r="H406">
        <f t="shared" si="68"/>
        <v>0.4</v>
      </c>
    </row>
    <row r="407" spans="1:8" ht="12.75">
      <c r="A407" t="s">
        <v>26</v>
      </c>
      <c r="B407" t="s">
        <v>75</v>
      </c>
      <c r="C407">
        <v>1</v>
      </c>
      <c r="D407">
        <v>8.45</v>
      </c>
      <c r="E407">
        <f t="shared" si="64"/>
        <v>8.45</v>
      </c>
      <c r="F407" s="3">
        <f t="shared" si="67"/>
        <v>9.7175</v>
      </c>
      <c r="H407">
        <f t="shared" si="68"/>
        <v>0.4</v>
      </c>
    </row>
    <row r="408" spans="1:8" ht="12.75">
      <c r="A408" t="s">
        <v>26</v>
      </c>
      <c r="B408" t="s">
        <v>77</v>
      </c>
      <c r="C408">
        <v>1</v>
      </c>
      <c r="D408">
        <v>8.45</v>
      </c>
      <c r="E408">
        <f t="shared" si="64"/>
        <v>8.45</v>
      </c>
      <c r="F408" s="3">
        <f t="shared" si="67"/>
        <v>9.7175</v>
      </c>
      <c r="H408">
        <f t="shared" si="68"/>
        <v>0.4</v>
      </c>
    </row>
    <row r="409" spans="1:8" ht="12.75">
      <c r="A409" t="s">
        <v>26</v>
      </c>
      <c r="B409" t="s">
        <v>72</v>
      </c>
      <c r="C409">
        <v>1</v>
      </c>
      <c r="D409">
        <v>6.51</v>
      </c>
      <c r="E409">
        <f t="shared" si="64"/>
        <v>6.51</v>
      </c>
      <c r="F409" s="3">
        <f t="shared" si="67"/>
        <v>7.4864999999999995</v>
      </c>
      <c r="H409">
        <f t="shared" si="68"/>
        <v>0.4</v>
      </c>
    </row>
    <row r="410" spans="1:12" ht="12.75">
      <c r="A410" t="s">
        <v>26</v>
      </c>
      <c r="B410" t="s">
        <v>71</v>
      </c>
      <c r="C410">
        <v>1</v>
      </c>
      <c r="D410">
        <v>6.51</v>
      </c>
      <c r="E410">
        <f t="shared" si="64"/>
        <v>6.51</v>
      </c>
      <c r="F410" s="3">
        <f t="shared" si="67"/>
        <v>7.4864999999999995</v>
      </c>
      <c r="G410" s="3">
        <f>SUM(F401:F410)</f>
        <v>115.94300000000001</v>
      </c>
      <c r="H410">
        <f t="shared" si="68"/>
        <v>0.4</v>
      </c>
      <c r="I410">
        <f>SUM(H401:H410)</f>
        <v>3.9999999999999996</v>
      </c>
      <c r="J410" s="8">
        <f>G410+I410</f>
        <v>119.94300000000001</v>
      </c>
      <c r="K410">
        <v>120</v>
      </c>
      <c r="L410" s="8">
        <f>J410-K410</f>
        <v>-0.05699999999998795</v>
      </c>
    </row>
    <row r="411" ht="12.75">
      <c r="E411">
        <f t="shared" si="64"/>
        <v>0</v>
      </c>
    </row>
    <row r="412" spans="1:8" ht="12.75">
      <c r="A412" t="s">
        <v>11</v>
      </c>
      <c r="B412" t="s">
        <v>80</v>
      </c>
      <c r="C412">
        <v>1</v>
      </c>
      <c r="D412">
        <v>13.5</v>
      </c>
      <c r="E412">
        <f t="shared" si="64"/>
        <v>13.5</v>
      </c>
      <c r="F412" s="3">
        <f aca="true" t="shared" si="69" ref="F412:F422">E412+E412*15/100</f>
        <v>15.525</v>
      </c>
      <c r="H412">
        <f aca="true" t="shared" si="70" ref="H412:H422">0.4*C412</f>
        <v>0.4</v>
      </c>
    </row>
    <row r="413" spans="1:8" ht="12.75">
      <c r="A413" t="s">
        <v>11</v>
      </c>
      <c r="B413" t="s">
        <v>78</v>
      </c>
      <c r="C413">
        <v>1</v>
      </c>
      <c r="D413">
        <v>13.5</v>
      </c>
      <c r="E413">
        <f t="shared" si="64"/>
        <v>13.5</v>
      </c>
      <c r="F413" s="3">
        <f t="shared" si="69"/>
        <v>15.525</v>
      </c>
      <c r="H413">
        <f t="shared" si="70"/>
        <v>0.4</v>
      </c>
    </row>
    <row r="414" spans="1:8" ht="12.75">
      <c r="A414" t="s">
        <v>11</v>
      </c>
      <c r="B414" t="s">
        <v>83</v>
      </c>
      <c r="C414">
        <v>1</v>
      </c>
      <c r="D414">
        <v>13.5</v>
      </c>
      <c r="E414">
        <f t="shared" si="64"/>
        <v>13.5</v>
      </c>
      <c r="F414" s="3">
        <f t="shared" si="69"/>
        <v>15.525</v>
      </c>
      <c r="H414">
        <f t="shared" si="70"/>
        <v>0.4</v>
      </c>
    </row>
    <row r="415" spans="1:8" ht="12.75">
      <c r="A415" t="s">
        <v>11</v>
      </c>
      <c r="B415" t="s">
        <v>79</v>
      </c>
      <c r="C415">
        <v>1</v>
      </c>
      <c r="D415">
        <v>13.5</v>
      </c>
      <c r="E415">
        <f t="shared" si="64"/>
        <v>13.5</v>
      </c>
      <c r="F415" s="3">
        <f t="shared" si="69"/>
        <v>15.525</v>
      </c>
      <c r="H415">
        <f t="shared" si="70"/>
        <v>0.4</v>
      </c>
    </row>
    <row r="416" spans="1:8" ht="12.75">
      <c r="A416" t="s">
        <v>11</v>
      </c>
      <c r="B416" t="s">
        <v>97</v>
      </c>
      <c r="C416">
        <v>1</v>
      </c>
      <c r="D416">
        <v>8.45</v>
      </c>
      <c r="E416">
        <f t="shared" si="64"/>
        <v>8.45</v>
      </c>
      <c r="F416" s="3">
        <f t="shared" si="69"/>
        <v>9.7175</v>
      </c>
      <c r="H416">
        <f t="shared" si="70"/>
        <v>0.4</v>
      </c>
    </row>
    <row r="417" spans="1:8" ht="12.75">
      <c r="A417" t="s">
        <v>11</v>
      </c>
      <c r="B417" t="s">
        <v>76</v>
      </c>
      <c r="C417">
        <v>1</v>
      </c>
      <c r="D417">
        <v>8.45</v>
      </c>
      <c r="E417">
        <f t="shared" si="64"/>
        <v>8.45</v>
      </c>
      <c r="F417" s="3">
        <f t="shared" si="69"/>
        <v>9.7175</v>
      </c>
      <c r="H417">
        <f t="shared" si="70"/>
        <v>0.4</v>
      </c>
    </row>
    <row r="418" spans="1:8" ht="12.75">
      <c r="A418" t="s">
        <v>11</v>
      </c>
      <c r="B418" t="s">
        <v>75</v>
      </c>
      <c r="C418">
        <v>1</v>
      </c>
      <c r="D418">
        <v>8.45</v>
      </c>
      <c r="E418">
        <f t="shared" si="64"/>
        <v>8.45</v>
      </c>
      <c r="F418" s="3">
        <f t="shared" si="69"/>
        <v>9.7175</v>
      </c>
      <c r="H418">
        <f t="shared" si="70"/>
        <v>0.4</v>
      </c>
    </row>
    <row r="419" spans="1:8" ht="12.75">
      <c r="A419" t="s">
        <v>11</v>
      </c>
      <c r="B419" t="s">
        <v>12</v>
      </c>
      <c r="C419">
        <v>1</v>
      </c>
      <c r="D419">
        <v>5.11</v>
      </c>
      <c r="E419">
        <f t="shared" si="64"/>
        <v>5.11</v>
      </c>
      <c r="F419" s="3">
        <f t="shared" si="69"/>
        <v>5.8765</v>
      </c>
      <c r="H419">
        <f t="shared" si="70"/>
        <v>0.4</v>
      </c>
    </row>
    <row r="420" spans="1:8" ht="12.75">
      <c r="A420" t="s">
        <v>11</v>
      </c>
      <c r="B420" t="s">
        <v>13</v>
      </c>
      <c r="C420">
        <v>1</v>
      </c>
      <c r="D420">
        <v>5.11</v>
      </c>
      <c r="E420">
        <f t="shared" si="64"/>
        <v>5.11</v>
      </c>
      <c r="F420" s="3">
        <f t="shared" si="69"/>
        <v>5.8765</v>
      </c>
      <c r="H420">
        <f t="shared" si="70"/>
        <v>0.4</v>
      </c>
    </row>
    <row r="421" spans="1:8" ht="12.75">
      <c r="A421" t="s">
        <v>11</v>
      </c>
      <c r="B421" t="s">
        <v>14</v>
      </c>
      <c r="C421">
        <v>1</v>
      </c>
      <c r="D421">
        <v>5.11</v>
      </c>
      <c r="E421">
        <f t="shared" si="64"/>
        <v>5.11</v>
      </c>
      <c r="F421" s="3">
        <f t="shared" si="69"/>
        <v>5.8765</v>
      </c>
      <c r="H421">
        <f t="shared" si="70"/>
        <v>0.4</v>
      </c>
    </row>
    <row r="422" spans="1:12" ht="12.75">
      <c r="A422" t="s">
        <v>11</v>
      </c>
      <c r="B422" t="s">
        <v>15</v>
      </c>
      <c r="C422">
        <v>1</v>
      </c>
      <c r="D422">
        <v>5.11</v>
      </c>
      <c r="E422">
        <f t="shared" si="64"/>
        <v>5.11</v>
      </c>
      <c r="F422" s="3">
        <f t="shared" si="69"/>
        <v>5.8765</v>
      </c>
      <c r="G422" s="3">
        <f>SUM(F412:F422)</f>
        <v>114.75849999999997</v>
      </c>
      <c r="H422">
        <f t="shared" si="70"/>
        <v>0.4</v>
      </c>
      <c r="I422">
        <f>SUM(H412:H422)</f>
        <v>4.3999999999999995</v>
      </c>
      <c r="J422" s="8">
        <f>G422+I422</f>
        <v>119.15849999999998</v>
      </c>
      <c r="K422">
        <v>119</v>
      </c>
      <c r="L422" s="8">
        <f>J422-K422</f>
        <v>0.15849999999997522</v>
      </c>
    </row>
    <row r="423" ht="12.75">
      <c r="E423">
        <f t="shared" si="64"/>
        <v>0</v>
      </c>
    </row>
    <row r="424" spans="1:8" ht="12.75">
      <c r="A424" t="s">
        <v>36</v>
      </c>
      <c r="B424" t="s">
        <v>81</v>
      </c>
      <c r="C424">
        <v>1</v>
      </c>
      <c r="D424">
        <v>13.5</v>
      </c>
      <c r="E424">
        <f t="shared" si="64"/>
        <v>13.5</v>
      </c>
      <c r="F424" s="3">
        <f aca="true" t="shared" si="71" ref="F424:F430">E424+E424*15/100</f>
        <v>15.525</v>
      </c>
      <c r="H424">
        <f aca="true" t="shared" si="72" ref="H424:H430">0.4*C424</f>
        <v>0.4</v>
      </c>
    </row>
    <row r="425" spans="1:8" ht="12.75">
      <c r="A425" t="s">
        <v>36</v>
      </c>
      <c r="B425" t="s">
        <v>84</v>
      </c>
      <c r="C425">
        <v>1</v>
      </c>
      <c r="D425">
        <v>13.5</v>
      </c>
      <c r="E425">
        <f t="shared" si="64"/>
        <v>13.5</v>
      </c>
      <c r="F425" s="3">
        <f t="shared" si="71"/>
        <v>15.525</v>
      </c>
      <c r="H425">
        <f t="shared" si="72"/>
        <v>0.4</v>
      </c>
    </row>
    <row r="426" spans="1:8" ht="12.75">
      <c r="A426" t="s">
        <v>36</v>
      </c>
      <c r="B426" t="s">
        <v>98</v>
      </c>
      <c r="C426">
        <v>1</v>
      </c>
      <c r="D426">
        <v>13.5</v>
      </c>
      <c r="E426">
        <f t="shared" si="64"/>
        <v>13.5</v>
      </c>
      <c r="F426" s="3">
        <f t="shared" si="71"/>
        <v>15.525</v>
      </c>
      <c r="H426">
        <f t="shared" si="72"/>
        <v>0.4</v>
      </c>
    </row>
    <row r="427" spans="1:8" ht="12.75">
      <c r="A427" t="s">
        <v>36</v>
      </c>
      <c r="B427" t="s">
        <v>97</v>
      </c>
      <c r="C427">
        <v>1</v>
      </c>
      <c r="D427">
        <v>8.45</v>
      </c>
      <c r="E427">
        <f t="shared" si="64"/>
        <v>8.45</v>
      </c>
      <c r="F427" s="3">
        <f t="shared" si="71"/>
        <v>9.7175</v>
      </c>
      <c r="H427">
        <f t="shared" si="72"/>
        <v>0.4</v>
      </c>
    </row>
    <row r="428" spans="1:8" ht="12.75">
      <c r="A428" t="s">
        <v>36</v>
      </c>
      <c r="B428" t="s">
        <v>76</v>
      </c>
      <c r="C428">
        <v>1</v>
      </c>
      <c r="D428">
        <v>8.45</v>
      </c>
      <c r="E428">
        <f t="shared" si="64"/>
        <v>8.45</v>
      </c>
      <c r="F428" s="3">
        <f t="shared" si="71"/>
        <v>9.7175</v>
      </c>
      <c r="H428">
        <f t="shared" si="72"/>
        <v>0.4</v>
      </c>
    </row>
    <row r="429" spans="1:8" ht="12.75">
      <c r="A429" t="s">
        <v>36</v>
      </c>
      <c r="B429" t="s">
        <v>75</v>
      </c>
      <c r="C429">
        <v>1</v>
      </c>
      <c r="D429">
        <v>8.45</v>
      </c>
      <c r="E429">
        <f t="shared" si="64"/>
        <v>8.45</v>
      </c>
      <c r="F429" s="3">
        <f t="shared" si="71"/>
        <v>9.7175</v>
      </c>
      <c r="H429">
        <f t="shared" si="72"/>
        <v>0.4</v>
      </c>
    </row>
    <row r="430" spans="1:12" ht="12.75">
      <c r="A430" t="s">
        <v>36</v>
      </c>
      <c r="B430" t="s">
        <v>77</v>
      </c>
      <c r="C430">
        <v>1</v>
      </c>
      <c r="D430">
        <v>8.45</v>
      </c>
      <c r="E430">
        <f t="shared" si="64"/>
        <v>8.45</v>
      </c>
      <c r="F430" s="3">
        <f t="shared" si="71"/>
        <v>9.7175</v>
      </c>
      <c r="G430" s="3">
        <f>SUM(F424:F430)</f>
        <v>85.44500000000001</v>
      </c>
      <c r="H430">
        <f t="shared" si="72"/>
        <v>0.4</v>
      </c>
      <c r="I430">
        <f>SUM(H424:H430)</f>
        <v>2.8</v>
      </c>
      <c r="J430" s="8">
        <f>G430+I430</f>
        <v>88.245</v>
      </c>
      <c r="K430">
        <v>88</v>
      </c>
      <c r="L430" s="8">
        <f>J430-K430</f>
        <v>0.24500000000000455</v>
      </c>
    </row>
    <row r="431" ht="12.75">
      <c r="E431">
        <f t="shared" si="64"/>
        <v>0</v>
      </c>
    </row>
    <row r="432" spans="1:8" ht="12.75">
      <c r="A432" t="s">
        <v>43</v>
      </c>
      <c r="B432" t="s">
        <v>80</v>
      </c>
      <c r="C432">
        <v>2</v>
      </c>
      <c r="D432">
        <v>13.5</v>
      </c>
      <c r="E432">
        <f t="shared" si="64"/>
        <v>27</v>
      </c>
      <c r="F432" s="3">
        <f aca="true" t="shared" si="73" ref="F432:F441">E432+E432*15/100</f>
        <v>31.05</v>
      </c>
      <c r="H432">
        <f aca="true" t="shared" si="74" ref="H432:H441">0.4*C432</f>
        <v>0.8</v>
      </c>
    </row>
    <row r="433" spans="1:8" ht="12.75">
      <c r="A433" t="s">
        <v>43</v>
      </c>
      <c r="B433" t="s">
        <v>78</v>
      </c>
      <c r="C433">
        <v>2</v>
      </c>
      <c r="D433">
        <v>13.5</v>
      </c>
      <c r="E433">
        <f t="shared" si="64"/>
        <v>27</v>
      </c>
      <c r="F433" s="3">
        <f t="shared" si="73"/>
        <v>31.05</v>
      </c>
      <c r="H433">
        <f t="shared" si="74"/>
        <v>0.8</v>
      </c>
    </row>
    <row r="434" spans="1:8" ht="12.75">
      <c r="A434" t="s">
        <v>43</v>
      </c>
      <c r="B434" t="s">
        <v>82</v>
      </c>
      <c r="C434">
        <v>2</v>
      </c>
      <c r="D434">
        <v>13.5</v>
      </c>
      <c r="E434">
        <f t="shared" si="64"/>
        <v>27</v>
      </c>
      <c r="F434" s="3">
        <f t="shared" si="73"/>
        <v>31.05</v>
      </c>
      <c r="H434">
        <f t="shared" si="74"/>
        <v>0.8</v>
      </c>
    </row>
    <row r="435" spans="1:8" ht="12.75">
      <c r="A435" t="s">
        <v>43</v>
      </c>
      <c r="B435" t="s">
        <v>81</v>
      </c>
      <c r="C435">
        <v>2</v>
      </c>
      <c r="D435">
        <v>13.5</v>
      </c>
      <c r="E435">
        <f t="shared" si="64"/>
        <v>27</v>
      </c>
      <c r="F435" s="3">
        <f t="shared" si="73"/>
        <v>31.05</v>
      </c>
      <c r="H435">
        <f t="shared" si="74"/>
        <v>0.8</v>
      </c>
    </row>
    <row r="436" spans="1:8" ht="12.75">
      <c r="A436" t="s">
        <v>43</v>
      </c>
      <c r="B436" t="s">
        <v>84</v>
      </c>
      <c r="C436">
        <v>2</v>
      </c>
      <c r="D436">
        <v>13.5</v>
      </c>
      <c r="E436">
        <f t="shared" si="64"/>
        <v>27</v>
      </c>
      <c r="F436" s="3">
        <f t="shared" si="73"/>
        <v>31.05</v>
      </c>
      <c r="H436">
        <f t="shared" si="74"/>
        <v>0.8</v>
      </c>
    </row>
    <row r="437" spans="1:8" ht="12.75">
      <c r="A437" t="s">
        <v>43</v>
      </c>
      <c r="B437" t="s">
        <v>98</v>
      </c>
      <c r="C437">
        <v>2</v>
      </c>
      <c r="D437">
        <v>13.5</v>
      </c>
      <c r="E437">
        <f t="shared" si="64"/>
        <v>27</v>
      </c>
      <c r="F437" s="3">
        <f t="shared" si="73"/>
        <v>31.05</v>
      </c>
      <c r="H437">
        <f t="shared" si="74"/>
        <v>0.8</v>
      </c>
    </row>
    <row r="438" spans="1:8" ht="12.75">
      <c r="A438" t="s">
        <v>43</v>
      </c>
      <c r="B438" t="s">
        <v>83</v>
      </c>
      <c r="C438">
        <v>2</v>
      </c>
      <c r="D438">
        <v>13.5</v>
      </c>
      <c r="E438">
        <f t="shared" si="64"/>
        <v>27</v>
      </c>
      <c r="F438" s="3">
        <f t="shared" si="73"/>
        <v>31.05</v>
      </c>
      <c r="H438">
        <f t="shared" si="74"/>
        <v>0.8</v>
      </c>
    </row>
    <row r="439" spans="1:8" ht="12.75">
      <c r="A439" t="s">
        <v>43</v>
      </c>
      <c r="B439" t="s">
        <v>71</v>
      </c>
      <c r="C439">
        <v>1</v>
      </c>
      <c r="D439">
        <v>6.51</v>
      </c>
      <c r="E439">
        <f t="shared" si="64"/>
        <v>6.51</v>
      </c>
      <c r="F439" s="3">
        <f t="shared" si="73"/>
        <v>7.4864999999999995</v>
      </c>
      <c r="H439">
        <f t="shared" si="74"/>
        <v>0.4</v>
      </c>
    </row>
    <row r="440" spans="1:8" ht="12.75">
      <c r="A440" t="s">
        <v>43</v>
      </c>
      <c r="B440" t="s">
        <v>72</v>
      </c>
      <c r="C440">
        <v>1</v>
      </c>
      <c r="D440">
        <v>6.51</v>
      </c>
      <c r="E440">
        <f t="shared" si="64"/>
        <v>6.51</v>
      </c>
      <c r="F440" s="3">
        <f t="shared" si="73"/>
        <v>7.4864999999999995</v>
      </c>
      <c r="H440">
        <f t="shared" si="74"/>
        <v>0.4</v>
      </c>
    </row>
    <row r="441" spans="1:12" ht="12.75">
      <c r="A441" t="s">
        <v>43</v>
      </c>
      <c r="B441" t="s">
        <v>32</v>
      </c>
      <c r="C441">
        <v>1</v>
      </c>
      <c r="D441">
        <v>6.51</v>
      </c>
      <c r="E441">
        <f t="shared" si="64"/>
        <v>6.51</v>
      </c>
      <c r="F441" s="3">
        <f t="shared" si="73"/>
        <v>7.4864999999999995</v>
      </c>
      <c r="G441" s="3">
        <f>SUM(F432:F441)</f>
        <v>239.80950000000004</v>
      </c>
      <c r="H441">
        <f t="shared" si="74"/>
        <v>0.4</v>
      </c>
      <c r="I441">
        <f>SUM(H432:H441)</f>
        <v>6.800000000000001</v>
      </c>
      <c r="J441" s="8">
        <f>G441+I441</f>
        <v>246.60950000000005</v>
      </c>
      <c r="K441">
        <v>247</v>
      </c>
      <c r="L441" s="8">
        <f>J441-K441</f>
        <v>-0.3904999999999461</v>
      </c>
    </row>
    <row r="442" ht="12.75">
      <c r="E442">
        <f t="shared" si="64"/>
        <v>0</v>
      </c>
    </row>
    <row r="443" spans="1:8" ht="12.75">
      <c r="A443" t="s">
        <v>29</v>
      </c>
      <c r="B443" t="s">
        <v>80</v>
      </c>
      <c r="C443">
        <v>1</v>
      </c>
      <c r="D443">
        <v>13.5</v>
      </c>
      <c r="E443">
        <f t="shared" si="64"/>
        <v>13.5</v>
      </c>
      <c r="F443" s="3">
        <f aca="true" t="shared" si="75" ref="F443:F455">E443+E443*15/100</f>
        <v>15.525</v>
      </c>
      <c r="H443">
        <f aca="true" t="shared" si="76" ref="H443:H455">0.4*C443</f>
        <v>0.4</v>
      </c>
    </row>
    <row r="444" spans="1:8" ht="12.75">
      <c r="A444" t="s">
        <v>29</v>
      </c>
      <c r="B444" t="s">
        <v>78</v>
      </c>
      <c r="C444">
        <v>1</v>
      </c>
      <c r="D444">
        <v>13.5</v>
      </c>
      <c r="E444">
        <f t="shared" si="64"/>
        <v>13.5</v>
      </c>
      <c r="F444" s="3">
        <f t="shared" si="75"/>
        <v>15.525</v>
      </c>
      <c r="H444">
        <f t="shared" si="76"/>
        <v>0.4</v>
      </c>
    </row>
    <row r="445" spans="1:8" ht="12.75">
      <c r="A445" t="s">
        <v>29</v>
      </c>
      <c r="B445" t="s">
        <v>83</v>
      </c>
      <c r="C445">
        <v>1</v>
      </c>
      <c r="D445">
        <v>13.5</v>
      </c>
      <c r="E445">
        <f t="shared" si="64"/>
        <v>13.5</v>
      </c>
      <c r="F445" s="3">
        <f t="shared" si="75"/>
        <v>15.525</v>
      </c>
      <c r="H445">
        <f t="shared" si="76"/>
        <v>0.4</v>
      </c>
    </row>
    <row r="446" spans="1:8" ht="12.75">
      <c r="A446" t="s">
        <v>29</v>
      </c>
      <c r="B446" t="s">
        <v>79</v>
      </c>
      <c r="C446">
        <v>1</v>
      </c>
      <c r="D446">
        <v>13.5</v>
      </c>
      <c r="E446">
        <f t="shared" si="64"/>
        <v>13.5</v>
      </c>
      <c r="F446" s="3">
        <f t="shared" si="75"/>
        <v>15.525</v>
      </c>
      <c r="H446">
        <f t="shared" si="76"/>
        <v>0.4</v>
      </c>
    </row>
    <row r="447" spans="1:8" ht="12.75">
      <c r="A447" t="s">
        <v>29</v>
      </c>
      <c r="B447" t="s">
        <v>97</v>
      </c>
      <c r="C447">
        <v>1</v>
      </c>
      <c r="D447">
        <v>8.45</v>
      </c>
      <c r="E447">
        <f t="shared" si="64"/>
        <v>8.45</v>
      </c>
      <c r="F447" s="3">
        <f t="shared" si="75"/>
        <v>9.7175</v>
      </c>
      <c r="H447">
        <f t="shared" si="76"/>
        <v>0.4</v>
      </c>
    </row>
    <row r="448" spans="1:8" ht="12.75">
      <c r="A448" t="s">
        <v>29</v>
      </c>
      <c r="B448" t="s">
        <v>76</v>
      </c>
      <c r="C448">
        <v>1</v>
      </c>
      <c r="D448">
        <v>8.45</v>
      </c>
      <c r="E448">
        <f t="shared" si="64"/>
        <v>8.45</v>
      </c>
      <c r="F448" s="3">
        <f t="shared" si="75"/>
        <v>9.7175</v>
      </c>
      <c r="H448">
        <f t="shared" si="76"/>
        <v>0.4</v>
      </c>
    </row>
    <row r="449" spans="1:8" ht="12.75">
      <c r="A449" t="s">
        <v>29</v>
      </c>
      <c r="B449" t="s">
        <v>75</v>
      </c>
      <c r="C449">
        <v>1</v>
      </c>
      <c r="D449">
        <v>8.45</v>
      </c>
      <c r="E449">
        <f t="shared" si="64"/>
        <v>8.45</v>
      </c>
      <c r="F449" s="3">
        <f t="shared" si="75"/>
        <v>9.7175</v>
      </c>
      <c r="H449">
        <f t="shared" si="76"/>
        <v>0.4</v>
      </c>
    </row>
    <row r="450" spans="1:8" ht="12.75">
      <c r="A450" t="s">
        <v>29</v>
      </c>
      <c r="B450" t="s">
        <v>73</v>
      </c>
      <c r="C450">
        <v>1</v>
      </c>
      <c r="D450">
        <v>6.51</v>
      </c>
      <c r="E450">
        <f aca="true" t="shared" si="77" ref="E450:E513">C450*D450</f>
        <v>6.51</v>
      </c>
      <c r="F450" s="3">
        <f t="shared" si="75"/>
        <v>7.4864999999999995</v>
      </c>
      <c r="H450">
        <f t="shared" si="76"/>
        <v>0.4</v>
      </c>
    </row>
    <row r="451" spans="1:8" ht="12.75">
      <c r="A451" t="s">
        <v>29</v>
      </c>
      <c r="B451" t="s">
        <v>12</v>
      </c>
      <c r="C451">
        <v>1</v>
      </c>
      <c r="D451">
        <v>5.11</v>
      </c>
      <c r="E451">
        <f t="shared" si="77"/>
        <v>5.11</v>
      </c>
      <c r="F451" s="3">
        <f t="shared" si="75"/>
        <v>5.8765</v>
      </c>
      <c r="H451">
        <f t="shared" si="76"/>
        <v>0.4</v>
      </c>
    </row>
    <row r="452" spans="1:8" ht="12.75">
      <c r="A452" t="s">
        <v>29</v>
      </c>
      <c r="B452" t="s">
        <v>15</v>
      </c>
      <c r="C452">
        <v>1</v>
      </c>
      <c r="D452">
        <v>5.11</v>
      </c>
      <c r="E452">
        <f t="shared" si="77"/>
        <v>5.11</v>
      </c>
      <c r="F452" s="3">
        <f t="shared" si="75"/>
        <v>5.8765</v>
      </c>
      <c r="H452">
        <f t="shared" si="76"/>
        <v>0.4</v>
      </c>
    </row>
    <row r="453" spans="1:8" ht="12.75">
      <c r="A453" t="s">
        <v>29</v>
      </c>
      <c r="B453" t="s">
        <v>32</v>
      </c>
      <c r="C453">
        <v>1</v>
      </c>
      <c r="D453">
        <v>6.51</v>
      </c>
      <c r="E453">
        <f t="shared" si="77"/>
        <v>6.51</v>
      </c>
      <c r="F453" s="3">
        <f t="shared" si="75"/>
        <v>7.4864999999999995</v>
      </c>
      <c r="H453">
        <f t="shared" si="76"/>
        <v>0.4</v>
      </c>
    </row>
    <row r="454" spans="1:8" ht="12.75">
      <c r="A454" t="s">
        <v>29</v>
      </c>
      <c r="B454" t="s">
        <v>48</v>
      </c>
      <c r="C454">
        <v>1</v>
      </c>
      <c r="D454">
        <v>6.51</v>
      </c>
      <c r="E454">
        <f t="shared" si="77"/>
        <v>6.51</v>
      </c>
      <c r="F454" s="3">
        <f t="shared" si="75"/>
        <v>7.4864999999999995</v>
      </c>
      <c r="H454">
        <f t="shared" si="76"/>
        <v>0.4</v>
      </c>
    </row>
    <row r="455" spans="1:12" ht="12.75">
      <c r="A455" t="s">
        <v>29</v>
      </c>
      <c r="B455" t="s">
        <v>50</v>
      </c>
      <c r="C455">
        <v>1</v>
      </c>
      <c r="D455">
        <v>6.51</v>
      </c>
      <c r="E455">
        <f t="shared" si="77"/>
        <v>6.51</v>
      </c>
      <c r="F455" s="3">
        <f t="shared" si="75"/>
        <v>7.4864999999999995</v>
      </c>
      <c r="G455" s="3">
        <f>SUM(F443:F455)</f>
        <v>132.9515</v>
      </c>
      <c r="H455">
        <f t="shared" si="76"/>
        <v>0.4</v>
      </c>
      <c r="I455">
        <f>SUM(H443:H455)</f>
        <v>5.2</v>
      </c>
      <c r="J455" s="8">
        <f>G455+I455</f>
        <v>138.1515</v>
      </c>
      <c r="K455">
        <v>138</v>
      </c>
      <c r="L455" s="8">
        <f>J455-K455</f>
        <v>0.15149999999999864</v>
      </c>
    </row>
    <row r="456" ht="12.75">
      <c r="E456">
        <f t="shared" si="77"/>
        <v>0</v>
      </c>
    </row>
    <row r="457" spans="1:8" ht="12.75">
      <c r="A457" t="s">
        <v>18</v>
      </c>
      <c r="B457" t="s">
        <v>80</v>
      </c>
      <c r="C457">
        <v>1</v>
      </c>
      <c r="D457">
        <v>13.5</v>
      </c>
      <c r="E457">
        <f t="shared" si="77"/>
        <v>13.5</v>
      </c>
      <c r="F457" s="3">
        <f aca="true" t="shared" si="78" ref="F457:F472">E457+E457*15/100</f>
        <v>15.525</v>
      </c>
      <c r="H457">
        <f aca="true" t="shared" si="79" ref="H457:H472">0.4*C457</f>
        <v>0.4</v>
      </c>
    </row>
    <row r="458" spans="1:8" ht="12.75">
      <c r="A458" t="s">
        <v>18</v>
      </c>
      <c r="B458" t="s">
        <v>78</v>
      </c>
      <c r="C458">
        <v>1</v>
      </c>
      <c r="D458">
        <v>13.5</v>
      </c>
      <c r="E458">
        <f t="shared" si="77"/>
        <v>13.5</v>
      </c>
      <c r="F458" s="3">
        <f t="shared" si="78"/>
        <v>15.525</v>
      </c>
      <c r="H458">
        <f t="shared" si="79"/>
        <v>0.4</v>
      </c>
    </row>
    <row r="459" spans="1:8" ht="12.75">
      <c r="A459" t="s">
        <v>18</v>
      </c>
      <c r="B459" t="s">
        <v>83</v>
      </c>
      <c r="C459">
        <v>1</v>
      </c>
      <c r="D459">
        <v>13.5</v>
      </c>
      <c r="E459">
        <f t="shared" si="77"/>
        <v>13.5</v>
      </c>
      <c r="F459" s="3">
        <f t="shared" si="78"/>
        <v>15.525</v>
      </c>
      <c r="H459">
        <f t="shared" si="79"/>
        <v>0.4</v>
      </c>
    </row>
    <row r="460" spans="1:8" ht="12.75">
      <c r="A460" t="s">
        <v>18</v>
      </c>
      <c r="B460" t="s">
        <v>97</v>
      </c>
      <c r="C460">
        <v>1</v>
      </c>
      <c r="D460">
        <v>8.45</v>
      </c>
      <c r="E460">
        <f t="shared" si="77"/>
        <v>8.45</v>
      </c>
      <c r="F460" s="3">
        <f t="shared" si="78"/>
        <v>9.7175</v>
      </c>
      <c r="H460">
        <f t="shared" si="79"/>
        <v>0.4</v>
      </c>
    </row>
    <row r="461" spans="1:8" ht="12.75">
      <c r="A461" t="s">
        <v>18</v>
      </c>
      <c r="B461" t="s">
        <v>76</v>
      </c>
      <c r="C461">
        <v>1</v>
      </c>
      <c r="D461">
        <v>8.45</v>
      </c>
      <c r="E461">
        <f t="shared" si="77"/>
        <v>8.45</v>
      </c>
      <c r="F461" s="3">
        <f t="shared" si="78"/>
        <v>9.7175</v>
      </c>
      <c r="H461">
        <f t="shared" si="79"/>
        <v>0.4</v>
      </c>
    </row>
    <row r="462" spans="1:8" ht="12.75">
      <c r="A462" t="s">
        <v>18</v>
      </c>
      <c r="B462" t="s">
        <v>75</v>
      </c>
      <c r="C462">
        <v>1</v>
      </c>
      <c r="D462">
        <v>8.45</v>
      </c>
      <c r="E462">
        <f t="shared" si="77"/>
        <v>8.45</v>
      </c>
      <c r="F462" s="3">
        <f t="shared" si="78"/>
        <v>9.7175</v>
      </c>
      <c r="H462">
        <f t="shared" si="79"/>
        <v>0.4</v>
      </c>
    </row>
    <row r="463" spans="1:8" ht="12.75">
      <c r="A463" t="s">
        <v>18</v>
      </c>
      <c r="B463" t="s">
        <v>77</v>
      </c>
      <c r="C463">
        <v>1</v>
      </c>
      <c r="D463">
        <v>8.45</v>
      </c>
      <c r="E463">
        <f t="shared" si="77"/>
        <v>8.45</v>
      </c>
      <c r="F463" s="3">
        <f t="shared" si="78"/>
        <v>9.7175</v>
      </c>
      <c r="H463">
        <f t="shared" si="79"/>
        <v>0.4</v>
      </c>
    </row>
    <row r="464" spans="1:8" ht="12.75">
      <c r="A464" t="s">
        <v>18</v>
      </c>
      <c r="B464" t="s">
        <v>73</v>
      </c>
      <c r="C464">
        <v>1</v>
      </c>
      <c r="D464">
        <v>6.51</v>
      </c>
      <c r="E464">
        <f t="shared" si="77"/>
        <v>6.51</v>
      </c>
      <c r="F464" s="3">
        <f t="shared" si="78"/>
        <v>7.4864999999999995</v>
      </c>
      <c r="H464">
        <f t="shared" si="79"/>
        <v>0.4</v>
      </c>
    </row>
    <row r="465" spans="1:8" ht="12.75">
      <c r="A465" t="s">
        <v>18</v>
      </c>
      <c r="B465" t="s">
        <v>74</v>
      </c>
      <c r="C465">
        <v>1</v>
      </c>
      <c r="D465">
        <v>6.51</v>
      </c>
      <c r="E465">
        <f t="shared" si="77"/>
        <v>6.51</v>
      </c>
      <c r="F465" s="3">
        <f t="shared" si="78"/>
        <v>7.4864999999999995</v>
      </c>
      <c r="H465">
        <f t="shared" si="79"/>
        <v>0.4</v>
      </c>
    </row>
    <row r="466" spans="1:8" ht="12.75">
      <c r="A466" t="s">
        <v>18</v>
      </c>
      <c r="B466" t="s">
        <v>32</v>
      </c>
      <c r="C466">
        <v>1</v>
      </c>
      <c r="D466">
        <v>6.51</v>
      </c>
      <c r="E466">
        <f t="shared" si="77"/>
        <v>6.51</v>
      </c>
      <c r="F466" s="3">
        <f t="shared" si="78"/>
        <v>7.4864999999999995</v>
      </c>
      <c r="H466">
        <f t="shared" si="79"/>
        <v>0.4</v>
      </c>
    </row>
    <row r="467" spans="1:8" ht="12.75">
      <c r="A467" t="s">
        <v>18</v>
      </c>
      <c r="B467" t="s">
        <v>48</v>
      </c>
      <c r="C467">
        <v>1</v>
      </c>
      <c r="D467">
        <v>6.51</v>
      </c>
      <c r="E467">
        <f t="shared" si="77"/>
        <v>6.51</v>
      </c>
      <c r="F467" s="3">
        <f t="shared" si="78"/>
        <v>7.4864999999999995</v>
      </c>
      <c r="H467">
        <f t="shared" si="79"/>
        <v>0.4</v>
      </c>
    </row>
    <row r="468" spans="1:8" ht="12.75">
      <c r="A468" t="s">
        <v>18</v>
      </c>
      <c r="B468" t="s">
        <v>49</v>
      </c>
      <c r="C468">
        <v>1</v>
      </c>
      <c r="D468">
        <v>6.51</v>
      </c>
      <c r="E468">
        <f t="shared" si="77"/>
        <v>6.51</v>
      </c>
      <c r="F468" s="3">
        <f t="shared" si="78"/>
        <v>7.4864999999999995</v>
      </c>
      <c r="H468">
        <f t="shared" si="79"/>
        <v>0.4</v>
      </c>
    </row>
    <row r="469" spans="1:8" ht="12.75">
      <c r="A469" t="s">
        <v>18</v>
      </c>
      <c r="B469" t="s">
        <v>50</v>
      </c>
      <c r="C469">
        <v>1</v>
      </c>
      <c r="D469">
        <v>6.51</v>
      </c>
      <c r="E469">
        <f t="shared" si="77"/>
        <v>6.51</v>
      </c>
      <c r="F469" s="3">
        <f t="shared" si="78"/>
        <v>7.4864999999999995</v>
      </c>
      <c r="H469">
        <f t="shared" si="79"/>
        <v>0.4</v>
      </c>
    </row>
    <row r="470" spans="1:8" ht="12.75">
      <c r="A470" t="s">
        <v>18</v>
      </c>
      <c r="B470" t="s">
        <v>33</v>
      </c>
      <c r="C470">
        <v>1</v>
      </c>
      <c r="D470">
        <v>6.51</v>
      </c>
      <c r="E470">
        <f t="shared" si="77"/>
        <v>6.51</v>
      </c>
      <c r="F470" s="3">
        <f t="shared" si="78"/>
        <v>7.4864999999999995</v>
      </c>
      <c r="H470">
        <f t="shared" si="79"/>
        <v>0.4</v>
      </c>
    </row>
    <row r="471" spans="1:8" ht="12.75">
      <c r="A471" t="s">
        <v>18</v>
      </c>
      <c r="B471" t="s">
        <v>72</v>
      </c>
      <c r="C471">
        <v>1</v>
      </c>
      <c r="D471">
        <v>6.51</v>
      </c>
      <c r="E471">
        <f t="shared" si="77"/>
        <v>6.51</v>
      </c>
      <c r="F471" s="3">
        <f t="shared" si="78"/>
        <v>7.4864999999999995</v>
      </c>
      <c r="H471">
        <f t="shared" si="79"/>
        <v>0.4</v>
      </c>
    </row>
    <row r="472" spans="1:12" ht="12.75">
      <c r="A472" t="s">
        <v>18</v>
      </c>
      <c r="B472" t="s">
        <v>71</v>
      </c>
      <c r="C472">
        <v>1</v>
      </c>
      <c r="D472">
        <v>6.51</v>
      </c>
      <c r="E472">
        <f t="shared" si="77"/>
        <v>6.51</v>
      </c>
      <c r="F472" s="3">
        <f t="shared" si="78"/>
        <v>7.4864999999999995</v>
      </c>
      <c r="G472" s="3">
        <f>SUM(F457:F472)</f>
        <v>152.82350000000005</v>
      </c>
      <c r="H472">
        <f t="shared" si="79"/>
        <v>0.4</v>
      </c>
      <c r="I472">
        <f>SUM(H457:H472)</f>
        <v>6.400000000000001</v>
      </c>
      <c r="J472" s="8">
        <f>G472+I472</f>
        <v>159.22350000000006</v>
      </c>
      <c r="K472">
        <v>160</v>
      </c>
      <c r="L472" s="8">
        <f>J472-K472</f>
        <v>-0.7764999999999418</v>
      </c>
    </row>
    <row r="473" ht="12.75">
      <c r="E473">
        <f t="shared" si="77"/>
        <v>0</v>
      </c>
    </row>
    <row r="474" spans="1:8" ht="12.75">
      <c r="A474" t="s">
        <v>21</v>
      </c>
      <c r="B474" t="s">
        <v>80</v>
      </c>
      <c r="C474">
        <v>1</v>
      </c>
      <c r="D474">
        <v>13.5</v>
      </c>
      <c r="E474">
        <f t="shared" si="77"/>
        <v>13.5</v>
      </c>
      <c r="F474" s="3">
        <f>E474+E474*15/100</f>
        <v>15.525</v>
      </c>
      <c r="H474">
        <f>0.4*C474</f>
        <v>0.4</v>
      </c>
    </row>
    <row r="475" spans="1:8" ht="12.75">
      <c r="A475" t="s">
        <v>21</v>
      </c>
      <c r="B475" t="s">
        <v>78</v>
      </c>
      <c r="C475">
        <v>1</v>
      </c>
      <c r="D475">
        <v>13.5</v>
      </c>
      <c r="E475">
        <f t="shared" si="77"/>
        <v>13.5</v>
      </c>
      <c r="F475" s="3">
        <f>E475+E475*15/100</f>
        <v>15.525</v>
      </c>
      <c r="H475">
        <f>0.4*C475</f>
        <v>0.4</v>
      </c>
    </row>
    <row r="476" spans="1:12" ht="12.75">
      <c r="A476" t="s">
        <v>21</v>
      </c>
      <c r="B476" t="s">
        <v>75</v>
      </c>
      <c r="C476">
        <v>1</v>
      </c>
      <c r="D476">
        <v>8.45</v>
      </c>
      <c r="E476">
        <f t="shared" si="77"/>
        <v>8.45</v>
      </c>
      <c r="F476" s="3">
        <f>E476+E476*15/100</f>
        <v>9.7175</v>
      </c>
      <c r="G476" s="3">
        <f>SUM(F474:F476)</f>
        <v>40.7675</v>
      </c>
      <c r="H476">
        <f>0.4*C476</f>
        <v>0.4</v>
      </c>
      <c r="I476">
        <f>SUM(H474:H476)</f>
        <v>1.2000000000000002</v>
      </c>
      <c r="J476" s="8">
        <f>G476+I476</f>
        <v>41.9675</v>
      </c>
      <c r="K476">
        <v>42</v>
      </c>
      <c r="L476" s="8">
        <f>J476-K476</f>
        <v>-0.03249999999999886</v>
      </c>
    </row>
    <row r="477" ht="12.75">
      <c r="E477">
        <f t="shared" si="77"/>
        <v>0</v>
      </c>
    </row>
    <row r="478" spans="1:8" ht="12.75">
      <c r="A478" t="s">
        <v>27</v>
      </c>
      <c r="B478" t="s">
        <v>80</v>
      </c>
      <c r="C478">
        <v>1</v>
      </c>
      <c r="D478">
        <v>13.5</v>
      </c>
      <c r="E478">
        <f t="shared" si="77"/>
        <v>13.5</v>
      </c>
      <c r="F478" s="3">
        <f aca="true" t="shared" si="80" ref="F478:F483">E478+E478*15/100</f>
        <v>15.525</v>
      </c>
      <c r="H478">
        <f aca="true" t="shared" si="81" ref="H478:H483">0.4*C478</f>
        <v>0.4</v>
      </c>
    </row>
    <row r="479" spans="1:8" ht="12.75">
      <c r="A479" t="s">
        <v>27</v>
      </c>
      <c r="B479" t="s">
        <v>82</v>
      </c>
      <c r="C479">
        <v>1</v>
      </c>
      <c r="D479">
        <v>13.5</v>
      </c>
      <c r="E479">
        <f t="shared" si="77"/>
        <v>13.5</v>
      </c>
      <c r="F479" s="3">
        <f t="shared" si="80"/>
        <v>15.525</v>
      </c>
      <c r="H479">
        <f t="shared" si="81"/>
        <v>0.4</v>
      </c>
    </row>
    <row r="480" spans="1:8" ht="12.75">
      <c r="A480" t="s">
        <v>27</v>
      </c>
      <c r="B480" t="s">
        <v>83</v>
      </c>
      <c r="C480">
        <v>1</v>
      </c>
      <c r="D480">
        <v>13.5</v>
      </c>
      <c r="E480">
        <f t="shared" si="77"/>
        <v>13.5</v>
      </c>
      <c r="F480" s="3">
        <f t="shared" si="80"/>
        <v>15.525</v>
      </c>
      <c r="H480">
        <f t="shared" si="81"/>
        <v>0.4</v>
      </c>
    </row>
    <row r="481" spans="1:8" ht="12.75">
      <c r="A481" t="s">
        <v>27</v>
      </c>
      <c r="B481" t="s">
        <v>79</v>
      </c>
      <c r="C481">
        <v>1</v>
      </c>
      <c r="D481">
        <v>13.5</v>
      </c>
      <c r="E481">
        <f t="shared" si="77"/>
        <v>13.5</v>
      </c>
      <c r="F481" s="3">
        <f t="shared" si="80"/>
        <v>15.525</v>
      </c>
      <c r="H481">
        <f t="shared" si="81"/>
        <v>0.4</v>
      </c>
    </row>
    <row r="482" spans="1:8" ht="12.75">
      <c r="A482" t="s">
        <v>27</v>
      </c>
      <c r="B482" t="s">
        <v>72</v>
      </c>
      <c r="C482">
        <v>1</v>
      </c>
      <c r="D482">
        <v>6.51</v>
      </c>
      <c r="E482">
        <f t="shared" si="77"/>
        <v>6.51</v>
      </c>
      <c r="F482" s="3">
        <f t="shared" si="80"/>
        <v>7.4864999999999995</v>
      </c>
      <c r="H482">
        <f t="shared" si="81"/>
        <v>0.4</v>
      </c>
    </row>
    <row r="483" spans="1:12" ht="12.75">
      <c r="A483" t="s">
        <v>27</v>
      </c>
      <c r="B483" t="s">
        <v>33</v>
      </c>
      <c r="C483">
        <v>1</v>
      </c>
      <c r="D483">
        <v>6.51</v>
      </c>
      <c r="E483">
        <f t="shared" si="77"/>
        <v>6.51</v>
      </c>
      <c r="F483" s="3">
        <f t="shared" si="80"/>
        <v>7.4864999999999995</v>
      </c>
      <c r="G483" s="3">
        <f>SUM(F478:F483)</f>
        <v>77.07300000000001</v>
      </c>
      <c r="H483">
        <f t="shared" si="81"/>
        <v>0.4</v>
      </c>
      <c r="I483">
        <f>SUM(H478:H483)</f>
        <v>2.4</v>
      </c>
      <c r="J483" s="8">
        <f>G483+I483</f>
        <v>79.47300000000001</v>
      </c>
      <c r="K483">
        <v>80</v>
      </c>
      <c r="L483" s="8">
        <f>J483-K483</f>
        <v>-0.5269999999999868</v>
      </c>
    </row>
    <row r="484" ht="12.75">
      <c r="E484">
        <f t="shared" si="77"/>
        <v>0</v>
      </c>
    </row>
    <row r="485" spans="1:8" ht="12.75">
      <c r="A485" t="s">
        <v>44</v>
      </c>
      <c r="B485" t="s">
        <v>71</v>
      </c>
      <c r="C485">
        <v>1</v>
      </c>
      <c r="D485">
        <v>6.51</v>
      </c>
      <c r="E485">
        <f t="shared" si="77"/>
        <v>6.51</v>
      </c>
      <c r="F485" s="3">
        <f aca="true" t="shared" si="82" ref="F485:F491">E485+E485*15/100</f>
        <v>7.4864999999999995</v>
      </c>
      <c r="H485">
        <f aca="true" t="shared" si="83" ref="H485:H491">0.4*C485</f>
        <v>0.4</v>
      </c>
    </row>
    <row r="486" spans="1:8" ht="12.75">
      <c r="A486" t="s">
        <v>44</v>
      </c>
      <c r="B486" t="s">
        <v>50</v>
      </c>
      <c r="C486">
        <v>1</v>
      </c>
      <c r="D486">
        <v>6.51</v>
      </c>
      <c r="E486">
        <f t="shared" si="77"/>
        <v>6.51</v>
      </c>
      <c r="F486" s="3">
        <f t="shared" si="82"/>
        <v>7.4864999999999995</v>
      </c>
      <c r="H486">
        <f t="shared" si="83"/>
        <v>0.4</v>
      </c>
    </row>
    <row r="487" spans="1:8" ht="12.75">
      <c r="A487" t="s">
        <v>44</v>
      </c>
      <c r="B487" t="s">
        <v>49</v>
      </c>
      <c r="C487">
        <v>1</v>
      </c>
      <c r="D487">
        <v>6.51</v>
      </c>
      <c r="E487">
        <f t="shared" si="77"/>
        <v>6.51</v>
      </c>
      <c r="F487" s="3">
        <f t="shared" si="82"/>
        <v>7.4864999999999995</v>
      </c>
      <c r="H487">
        <f t="shared" si="83"/>
        <v>0.4</v>
      </c>
    </row>
    <row r="488" spans="1:8" ht="12.75">
      <c r="A488" t="s">
        <v>44</v>
      </c>
      <c r="B488" t="s">
        <v>32</v>
      </c>
      <c r="C488">
        <v>1</v>
      </c>
      <c r="D488">
        <v>6.51</v>
      </c>
      <c r="E488">
        <f t="shared" si="77"/>
        <v>6.51</v>
      </c>
      <c r="F488" s="3">
        <f t="shared" si="82"/>
        <v>7.4864999999999995</v>
      </c>
      <c r="H488">
        <f t="shared" si="83"/>
        <v>0.4</v>
      </c>
    </row>
    <row r="489" spans="1:8" ht="12.75">
      <c r="A489" t="s">
        <v>44</v>
      </c>
      <c r="B489" t="s">
        <v>73</v>
      </c>
      <c r="C489">
        <v>1</v>
      </c>
      <c r="D489">
        <v>6.51</v>
      </c>
      <c r="E489">
        <f t="shared" si="77"/>
        <v>6.51</v>
      </c>
      <c r="F489" s="3">
        <f t="shared" si="82"/>
        <v>7.4864999999999995</v>
      </c>
      <c r="H489">
        <f t="shared" si="83"/>
        <v>0.4</v>
      </c>
    </row>
    <row r="490" spans="1:11" ht="12.75">
      <c r="A490" t="s">
        <v>44</v>
      </c>
      <c r="B490" t="s">
        <v>13</v>
      </c>
      <c r="C490">
        <v>1</v>
      </c>
      <c r="D490">
        <v>5.11</v>
      </c>
      <c r="E490">
        <f t="shared" si="77"/>
        <v>5.11</v>
      </c>
      <c r="F490" s="3">
        <f t="shared" si="82"/>
        <v>5.8765</v>
      </c>
      <c r="H490">
        <f t="shared" si="83"/>
        <v>0.4</v>
      </c>
      <c r="K490">
        <v>54</v>
      </c>
    </row>
    <row r="491" spans="1:12" ht="12.75">
      <c r="A491" t="s">
        <v>44</v>
      </c>
      <c r="B491" t="s">
        <v>72</v>
      </c>
      <c r="C491">
        <v>1</v>
      </c>
      <c r="D491">
        <v>6.51</v>
      </c>
      <c r="E491">
        <f t="shared" si="77"/>
        <v>6.51</v>
      </c>
      <c r="F491" s="3">
        <f t="shared" si="82"/>
        <v>7.4864999999999995</v>
      </c>
      <c r="G491" s="3">
        <f>SUM(F485:F491)</f>
        <v>50.7955</v>
      </c>
      <c r="H491">
        <f t="shared" si="83"/>
        <v>0.4</v>
      </c>
      <c r="I491">
        <f>SUM(H485:H491)</f>
        <v>2.8</v>
      </c>
      <c r="J491" s="8">
        <f>G491+I491</f>
        <v>53.595499999999994</v>
      </c>
      <c r="K491">
        <v>54</v>
      </c>
      <c r="L491" s="8">
        <f>J491-K491</f>
        <v>-0.40450000000000585</v>
      </c>
    </row>
    <row r="492" ht="12.75">
      <c r="E492">
        <f t="shared" si="77"/>
        <v>0</v>
      </c>
    </row>
    <row r="493" spans="1:8" ht="12.75">
      <c r="A493" t="s">
        <v>53</v>
      </c>
      <c r="B493" t="s">
        <v>48</v>
      </c>
      <c r="C493">
        <v>1</v>
      </c>
      <c r="D493">
        <v>6.51</v>
      </c>
      <c r="E493">
        <f t="shared" si="77"/>
        <v>6.51</v>
      </c>
      <c r="F493" s="3">
        <f aca="true" t="shared" si="84" ref="F493:F501">E493+E493*15/100</f>
        <v>7.4864999999999995</v>
      </c>
      <c r="H493">
        <f aca="true" t="shared" si="85" ref="H493:H501">0.4*C493</f>
        <v>0.4</v>
      </c>
    </row>
    <row r="494" spans="1:8" ht="12.75">
      <c r="A494" t="s">
        <v>53</v>
      </c>
      <c r="B494" t="s">
        <v>98</v>
      </c>
      <c r="C494">
        <v>1</v>
      </c>
      <c r="D494">
        <v>13.5</v>
      </c>
      <c r="E494">
        <f t="shared" si="77"/>
        <v>13.5</v>
      </c>
      <c r="F494" s="3">
        <f t="shared" si="84"/>
        <v>15.525</v>
      </c>
      <c r="H494">
        <f t="shared" si="85"/>
        <v>0.4</v>
      </c>
    </row>
    <row r="495" spans="1:8" ht="12.75">
      <c r="A495" t="s">
        <v>53</v>
      </c>
      <c r="B495" t="s">
        <v>82</v>
      </c>
      <c r="C495">
        <v>1</v>
      </c>
      <c r="D495">
        <v>13.5</v>
      </c>
      <c r="E495">
        <f t="shared" si="77"/>
        <v>13.5</v>
      </c>
      <c r="F495" s="3">
        <f t="shared" si="84"/>
        <v>15.525</v>
      </c>
      <c r="H495">
        <f t="shared" si="85"/>
        <v>0.4</v>
      </c>
    </row>
    <row r="496" spans="1:8" ht="12.75">
      <c r="A496" t="s">
        <v>53</v>
      </c>
      <c r="B496" t="s">
        <v>81</v>
      </c>
      <c r="C496">
        <v>1</v>
      </c>
      <c r="D496">
        <v>13.5</v>
      </c>
      <c r="E496">
        <f t="shared" si="77"/>
        <v>13.5</v>
      </c>
      <c r="F496" s="3">
        <f t="shared" si="84"/>
        <v>15.525</v>
      </c>
      <c r="H496">
        <f t="shared" si="85"/>
        <v>0.4</v>
      </c>
    </row>
    <row r="497" spans="1:8" ht="12.75">
      <c r="A497" t="s">
        <v>53</v>
      </c>
      <c r="B497" t="s">
        <v>98</v>
      </c>
      <c r="C497">
        <v>1</v>
      </c>
      <c r="D497">
        <v>13.5</v>
      </c>
      <c r="E497">
        <f t="shared" si="77"/>
        <v>13.5</v>
      </c>
      <c r="F497" s="3">
        <f t="shared" si="84"/>
        <v>15.525</v>
      </c>
      <c r="H497">
        <f t="shared" si="85"/>
        <v>0.4</v>
      </c>
    </row>
    <row r="498" spans="1:8" ht="12.75">
      <c r="A498" t="s">
        <v>53</v>
      </c>
      <c r="B498" t="s">
        <v>97</v>
      </c>
      <c r="C498">
        <v>1</v>
      </c>
      <c r="D498">
        <v>8.45</v>
      </c>
      <c r="E498">
        <f t="shared" si="77"/>
        <v>8.45</v>
      </c>
      <c r="F498" s="3">
        <f t="shared" si="84"/>
        <v>9.7175</v>
      </c>
      <c r="H498">
        <f t="shared" si="85"/>
        <v>0.4</v>
      </c>
    </row>
    <row r="499" spans="1:8" ht="12.75">
      <c r="A499" t="s">
        <v>53</v>
      </c>
      <c r="B499" t="s">
        <v>76</v>
      </c>
      <c r="C499">
        <v>1</v>
      </c>
      <c r="D499">
        <v>8.45</v>
      </c>
      <c r="E499">
        <f t="shared" si="77"/>
        <v>8.45</v>
      </c>
      <c r="F499" s="3">
        <f t="shared" si="84"/>
        <v>9.7175</v>
      </c>
      <c r="H499">
        <f t="shared" si="85"/>
        <v>0.4</v>
      </c>
    </row>
    <row r="500" spans="1:8" ht="12.75">
      <c r="A500" t="s">
        <v>53</v>
      </c>
      <c r="B500" t="s">
        <v>75</v>
      </c>
      <c r="C500">
        <v>1</v>
      </c>
      <c r="D500">
        <v>8.45</v>
      </c>
      <c r="E500">
        <f t="shared" si="77"/>
        <v>8.45</v>
      </c>
      <c r="F500" s="3">
        <f t="shared" si="84"/>
        <v>9.7175</v>
      </c>
      <c r="H500">
        <f t="shared" si="85"/>
        <v>0.4</v>
      </c>
    </row>
    <row r="501" spans="1:12" ht="12.75">
      <c r="A501" t="s">
        <v>53</v>
      </c>
      <c r="B501" t="s">
        <v>77</v>
      </c>
      <c r="C501">
        <v>1</v>
      </c>
      <c r="D501">
        <v>8.45</v>
      </c>
      <c r="E501">
        <f t="shared" si="77"/>
        <v>8.45</v>
      </c>
      <c r="F501" s="3">
        <f t="shared" si="84"/>
        <v>9.7175</v>
      </c>
      <c r="G501" s="3">
        <f>SUM(F493:F501)</f>
        <v>108.4565</v>
      </c>
      <c r="H501">
        <f t="shared" si="85"/>
        <v>0.4</v>
      </c>
      <c r="I501">
        <f>SUM(H493:H501)</f>
        <v>3.5999999999999996</v>
      </c>
      <c r="J501" s="8">
        <f>G501+I501</f>
        <v>112.0565</v>
      </c>
      <c r="K501">
        <v>112</v>
      </c>
      <c r="L501" s="8">
        <f>J501-K501</f>
        <v>0.05649999999999977</v>
      </c>
    </row>
    <row r="502" ht="12.75">
      <c r="E502">
        <f t="shared" si="77"/>
        <v>0</v>
      </c>
    </row>
    <row r="503" spans="1:8" ht="12.75">
      <c r="A503" t="s">
        <v>61</v>
      </c>
      <c r="B503" t="s">
        <v>32</v>
      </c>
      <c r="C503">
        <v>1</v>
      </c>
      <c r="D503">
        <v>6.51</v>
      </c>
      <c r="E503">
        <f t="shared" si="77"/>
        <v>6.51</v>
      </c>
      <c r="F503" s="3">
        <f>E503+E503*15/100</f>
        <v>7.4864999999999995</v>
      </c>
      <c r="H503">
        <f>0.4*C503</f>
        <v>0.4</v>
      </c>
    </row>
    <row r="504" spans="1:8" ht="12.75">
      <c r="A504" t="s">
        <v>61</v>
      </c>
      <c r="B504" t="s">
        <v>48</v>
      </c>
      <c r="C504">
        <v>1</v>
      </c>
      <c r="D504">
        <v>6.51</v>
      </c>
      <c r="E504">
        <f t="shared" si="77"/>
        <v>6.51</v>
      </c>
      <c r="F504" s="3">
        <f>E504+E504*15/100</f>
        <v>7.4864999999999995</v>
      </c>
      <c r="H504">
        <f>0.4*C504</f>
        <v>0.4</v>
      </c>
    </row>
    <row r="505" spans="1:8" ht="12.75">
      <c r="A505" t="s">
        <v>61</v>
      </c>
      <c r="B505" t="s">
        <v>49</v>
      </c>
      <c r="C505">
        <v>1</v>
      </c>
      <c r="D505">
        <v>6.51</v>
      </c>
      <c r="E505">
        <f t="shared" si="77"/>
        <v>6.51</v>
      </c>
      <c r="F505" s="3">
        <f>E505+E505*15/100</f>
        <v>7.4864999999999995</v>
      </c>
      <c r="H505">
        <f>0.4*C505</f>
        <v>0.4</v>
      </c>
    </row>
    <row r="506" spans="1:8" ht="12.75">
      <c r="A506" t="s">
        <v>61</v>
      </c>
      <c r="B506" t="s">
        <v>50</v>
      </c>
      <c r="C506">
        <v>1</v>
      </c>
      <c r="D506">
        <v>6.51</v>
      </c>
      <c r="E506">
        <f t="shared" si="77"/>
        <v>6.51</v>
      </c>
      <c r="F506" s="3">
        <f>E506+E506*15/100</f>
        <v>7.4864999999999995</v>
      </c>
      <c r="H506">
        <f>0.4*C506</f>
        <v>0.4</v>
      </c>
    </row>
    <row r="507" spans="1:12" ht="12.75">
      <c r="A507" t="s">
        <v>61</v>
      </c>
      <c r="B507" t="s">
        <v>33</v>
      </c>
      <c r="C507">
        <v>1</v>
      </c>
      <c r="D507">
        <v>6.51</v>
      </c>
      <c r="E507">
        <f t="shared" si="77"/>
        <v>6.51</v>
      </c>
      <c r="F507" s="3">
        <f>E507+E507*15/100</f>
        <v>7.4864999999999995</v>
      </c>
      <c r="G507" s="3">
        <f>SUM(F503:F507)</f>
        <v>37.4325</v>
      </c>
      <c r="H507">
        <f>0.4*C507</f>
        <v>0.4</v>
      </c>
      <c r="I507">
        <f>SUM(H503:H507)</f>
        <v>2</v>
      </c>
      <c r="J507" s="8">
        <f>G507+I507</f>
        <v>39.4325</v>
      </c>
      <c r="K507">
        <v>39</v>
      </c>
      <c r="L507" s="8">
        <f>J507-K507</f>
        <v>0.43249999999999744</v>
      </c>
    </row>
    <row r="508" ht="12.75">
      <c r="E508">
        <f t="shared" si="77"/>
        <v>0</v>
      </c>
    </row>
    <row r="509" spans="1:8" ht="12.75">
      <c r="A509" t="s">
        <v>41</v>
      </c>
      <c r="B509" t="s">
        <v>80</v>
      </c>
      <c r="C509">
        <v>1</v>
      </c>
      <c r="D509">
        <v>13.5</v>
      </c>
      <c r="E509">
        <f t="shared" si="77"/>
        <v>13.5</v>
      </c>
      <c r="F509" s="3">
        <f aca="true" t="shared" si="86" ref="F509:F521">E509+E509*15/100</f>
        <v>15.525</v>
      </c>
      <c r="H509">
        <f aca="true" t="shared" si="87" ref="H509:H521">0.4*C509</f>
        <v>0.4</v>
      </c>
    </row>
    <row r="510" spans="1:8" ht="12.75">
      <c r="A510" t="s">
        <v>41</v>
      </c>
      <c r="B510" t="s">
        <v>78</v>
      </c>
      <c r="C510">
        <v>1</v>
      </c>
      <c r="D510">
        <v>13.5</v>
      </c>
      <c r="E510">
        <f t="shared" si="77"/>
        <v>13.5</v>
      </c>
      <c r="F510" s="3">
        <f t="shared" si="86"/>
        <v>15.525</v>
      </c>
      <c r="H510">
        <f t="shared" si="87"/>
        <v>0.4</v>
      </c>
    </row>
    <row r="511" spans="1:8" ht="12.75">
      <c r="A511" t="s">
        <v>41</v>
      </c>
      <c r="B511" t="s">
        <v>82</v>
      </c>
      <c r="C511">
        <v>1</v>
      </c>
      <c r="D511">
        <v>13.5</v>
      </c>
      <c r="E511">
        <f t="shared" si="77"/>
        <v>13.5</v>
      </c>
      <c r="F511" s="3">
        <f t="shared" si="86"/>
        <v>15.525</v>
      </c>
      <c r="H511">
        <f t="shared" si="87"/>
        <v>0.4</v>
      </c>
    </row>
    <row r="512" spans="1:8" ht="12.75">
      <c r="A512" t="s">
        <v>41</v>
      </c>
      <c r="B512" t="s">
        <v>84</v>
      </c>
      <c r="C512">
        <v>2</v>
      </c>
      <c r="D512">
        <v>13.5</v>
      </c>
      <c r="E512">
        <f t="shared" si="77"/>
        <v>27</v>
      </c>
      <c r="F512" s="3">
        <f t="shared" si="86"/>
        <v>31.05</v>
      </c>
      <c r="H512">
        <f t="shared" si="87"/>
        <v>0.8</v>
      </c>
    </row>
    <row r="513" spans="1:8" ht="12.75">
      <c r="A513" t="s">
        <v>41</v>
      </c>
      <c r="B513" t="s">
        <v>83</v>
      </c>
      <c r="C513">
        <v>1</v>
      </c>
      <c r="D513">
        <v>13.5</v>
      </c>
      <c r="E513">
        <f t="shared" si="77"/>
        <v>13.5</v>
      </c>
      <c r="F513" s="3">
        <f t="shared" si="86"/>
        <v>15.525</v>
      </c>
      <c r="H513">
        <f t="shared" si="87"/>
        <v>0.4</v>
      </c>
    </row>
    <row r="514" spans="1:8" ht="12.75">
      <c r="A514" t="s">
        <v>41</v>
      </c>
      <c r="B514" t="s">
        <v>79</v>
      </c>
      <c r="C514">
        <v>1</v>
      </c>
      <c r="D514">
        <v>13.5</v>
      </c>
      <c r="E514">
        <f aca="true" t="shared" si="88" ref="E514:E548">C514*D514</f>
        <v>13.5</v>
      </c>
      <c r="F514" s="3">
        <f t="shared" si="86"/>
        <v>15.525</v>
      </c>
      <c r="H514">
        <f t="shared" si="87"/>
        <v>0.4</v>
      </c>
    </row>
    <row r="515" spans="1:8" ht="12.75">
      <c r="A515" t="s">
        <v>41</v>
      </c>
      <c r="B515" t="s">
        <v>97</v>
      </c>
      <c r="C515">
        <v>2</v>
      </c>
      <c r="D515">
        <v>8.45</v>
      </c>
      <c r="E515">
        <f t="shared" si="88"/>
        <v>16.9</v>
      </c>
      <c r="F515" s="3">
        <f t="shared" si="86"/>
        <v>19.435</v>
      </c>
      <c r="H515">
        <f t="shared" si="87"/>
        <v>0.8</v>
      </c>
    </row>
    <row r="516" spans="1:8" ht="12.75">
      <c r="A516" t="s">
        <v>41</v>
      </c>
      <c r="B516" t="s">
        <v>75</v>
      </c>
      <c r="C516">
        <v>2</v>
      </c>
      <c r="D516">
        <v>8.45</v>
      </c>
      <c r="E516">
        <f t="shared" si="88"/>
        <v>16.9</v>
      </c>
      <c r="F516" s="3">
        <f t="shared" si="86"/>
        <v>19.435</v>
      </c>
      <c r="H516">
        <f t="shared" si="87"/>
        <v>0.8</v>
      </c>
    </row>
    <row r="517" spans="1:8" ht="12.75">
      <c r="A517" t="s">
        <v>41</v>
      </c>
      <c r="B517" t="s">
        <v>81</v>
      </c>
      <c r="C517">
        <v>3</v>
      </c>
      <c r="D517">
        <v>13.5</v>
      </c>
      <c r="E517">
        <f t="shared" si="88"/>
        <v>40.5</v>
      </c>
      <c r="F517" s="3">
        <f t="shared" si="86"/>
        <v>46.575</v>
      </c>
      <c r="H517">
        <f t="shared" si="87"/>
        <v>1.2000000000000002</v>
      </c>
    </row>
    <row r="518" spans="1:8" ht="12.75">
      <c r="A518" t="s">
        <v>41</v>
      </c>
      <c r="B518" t="s">
        <v>76</v>
      </c>
      <c r="C518">
        <v>2</v>
      </c>
      <c r="D518">
        <v>8.45</v>
      </c>
      <c r="E518">
        <f t="shared" si="88"/>
        <v>16.9</v>
      </c>
      <c r="F518" s="3">
        <f t="shared" si="86"/>
        <v>19.435</v>
      </c>
      <c r="H518">
        <f t="shared" si="87"/>
        <v>0.8</v>
      </c>
    </row>
    <row r="519" spans="1:8" ht="12.75">
      <c r="A519" t="s">
        <v>41</v>
      </c>
      <c r="B519" t="s">
        <v>75</v>
      </c>
      <c r="C519">
        <v>2</v>
      </c>
      <c r="D519">
        <v>8.45</v>
      </c>
      <c r="E519">
        <f t="shared" si="88"/>
        <v>16.9</v>
      </c>
      <c r="F519" s="3">
        <f t="shared" si="86"/>
        <v>19.435</v>
      </c>
      <c r="H519">
        <f t="shared" si="87"/>
        <v>0.8</v>
      </c>
    </row>
    <row r="520" spans="1:8" ht="12.75">
      <c r="A520" t="s">
        <v>41</v>
      </c>
      <c r="B520" t="s">
        <v>77</v>
      </c>
      <c r="C520">
        <v>2</v>
      </c>
      <c r="D520">
        <v>8.45</v>
      </c>
      <c r="E520">
        <f t="shared" si="88"/>
        <v>16.9</v>
      </c>
      <c r="F520" s="3">
        <f t="shared" si="86"/>
        <v>19.435</v>
      </c>
      <c r="H520">
        <f t="shared" si="87"/>
        <v>0.8</v>
      </c>
    </row>
    <row r="521" spans="1:12" ht="12.75">
      <c r="A521" t="s">
        <v>41</v>
      </c>
      <c r="B521" t="s">
        <v>71</v>
      </c>
      <c r="C521">
        <v>2</v>
      </c>
      <c r="D521">
        <v>6.51</v>
      </c>
      <c r="E521">
        <f t="shared" si="88"/>
        <v>13.02</v>
      </c>
      <c r="F521" s="3">
        <f t="shared" si="86"/>
        <v>14.972999999999999</v>
      </c>
      <c r="G521" s="3">
        <f>SUM(F509:F521)</f>
        <v>267.398</v>
      </c>
      <c r="H521">
        <f t="shared" si="87"/>
        <v>0.8</v>
      </c>
      <c r="I521">
        <f>SUM(H509:H521)</f>
        <v>8.799999999999999</v>
      </c>
      <c r="J521" s="8">
        <f>G521+I521</f>
        <v>276.19800000000004</v>
      </c>
      <c r="K521">
        <v>276</v>
      </c>
      <c r="L521" s="8">
        <f>J521-K521</f>
        <v>0.19800000000003593</v>
      </c>
    </row>
    <row r="522" ht="12.75">
      <c r="E522">
        <f t="shared" si="88"/>
        <v>0</v>
      </c>
    </row>
    <row r="523" spans="1:8" ht="12.75">
      <c r="A523" s="13" t="s">
        <v>34</v>
      </c>
      <c r="B523" t="s">
        <v>82</v>
      </c>
      <c r="C523">
        <v>2</v>
      </c>
      <c r="D523">
        <v>13.5</v>
      </c>
      <c r="E523">
        <f t="shared" si="88"/>
        <v>27</v>
      </c>
      <c r="F523" s="3">
        <f aca="true" t="shared" si="89" ref="F523:F532">E523+E523*15/100</f>
        <v>31.05</v>
      </c>
      <c r="H523">
        <f aca="true" t="shared" si="90" ref="H523:H532">0.4*C523</f>
        <v>0.8</v>
      </c>
    </row>
    <row r="524" spans="1:8" ht="12.75">
      <c r="A524" s="13" t="s">
        <v>34</v>
      </c>
      <c r="B524" t="s">
        <v>81</v>
      </c>
      <c r="C524">
        <v>2</v>
      </c>
      <c r="D524">
        <v>13.5</v>
      </c>
      <c r="E524">
        <f t="shared" si="88"/>
        <v>27</v>
      </c>
      <c r="F524" s="3">
        <f t="shared" si="89"/>
        <v>31.05</v>
      </c>
      <c r="H524">
        <f t="shared" si="90"/>
        <v>0.8</v>
      </c>
    </row>
    <row r="525" spans="1:8" ht="12.75">
      <c r="A525" s="13" t="s">
        <v>34</v>
      </c>
      <c r="B525" t="s">
        <v>84</v>
      </c>
      <c r="C525">
        <v>1</v>
      </c>
      <c r="D525">
        <v>13.5</v>
      </c>
      <c r="E525">
        <f t="shared" si="88"/>
        <v>13.5</v>
      </c>
      <c r="F525" s="3">
        <f t="shared" si="89"/>
        <v>15.525</v>
      </c>
      <c r="H525">
        <f t="shared" si="90"/>
        <v>0.4</v>
      </c>
    </row>
    <row r="526" spans="1:8" ht="12.75">
      <c r="A526" s="13" t="s">
        <v>34</v>
      </c>
      <c r="B526" t="s">
        <v>98</v>
      </c>
      <c r="C526">
        <v>1</v>
      </c>
      <c r="D526">
        <v>13.5</v>
      </c>
      <c r="E526">
        <f t="shared" si="88"/>
        <v>13.5</v>
      </c>
      <c r="F526" s="3">
        <f t="shared" si="89"/>
        <v>15.525</v>
      </c>
      <c r="H526">
        <f t="shared" si="90"/>
        <v>0.4</v>
      </c>
    </row>
    <row r="527" spans="1:8" ht="12.75">
      <c r="A527" s="13" t="s">
        <v>34</v>
      </c>
      <c r="B527" t="s">
        <v>79</v>
      </c>
      <c r="C527">
        <v>1</v>
      </c>
      <c r="D527">
        <v>13.5</v>
      </c>
      <c r="E527">
        <f t="shared" si="88"/>
        <v>13.5</v>
      </c>
      <c r="F527" s="3">
        <f t="shared" si="89"/>
        <v>15.525</v>
      </c>
      <c r="H527">
        <f t="shared" si="90"/>
        <v>0.4</v>
      </c>
    </row>
    <row r="528" spans="1:8" ht="12.75">
      <c r="A528" s="13" t="s">
        <v>34</v>
      </c>
      <c r="B528" t="s">
        <v>97</v>
      </c>
      <c r="C528">
        <v>1</v>
      </c>
      <c r="D528">
        <v>8.45</v>
      </c>
      <c r="E528">
        <f t="shared" si="88"/>
        <v>8.45</v>
      </c>
      <c r="F528" s="3">
        <f t="shared" si="89"/>
        <v>9.7175</v>
      </c>
      <c r="H528">
        <f t="shared" si="90"/>
        <v>0.4</v>
      </c>
    </row>
    <row r="529" spans="1:8" ht="12.75">
      <c r="A529" s="13" t="s">
        <v>34</v>
      </c>
      <c r="B529" t="s">
        <v>76</v>
      </c>
      <c r="C529">
        <v>1</v>
      </c>
      <c r="D529">
        <v>8.45</v>
      </c>
      <c r="E529">
        <f t="shared" si="88"/>
        <v>8.45</v>
      </c>
      <c r="F529" s="3">
        <f t="shared" si="89"/>
        <v>9.7175</v>
      </c>
      <c r="H529">
        <f t="shared" si="90"/>
        <v>0.4</v>
      </c>
    </row>
    <row r="530" spans="1:8" ht="12.75">
      <c r="A530" s="13" t="s">
        <v>34</v>
      </c>
      <c r="B530" t="s">
        <v>75</v>
      </c>
      <c r="C530">
        <v>1</v>
      </c>
      <c r="D530">
        <v>8.45</v>
      </c>
      <c r="E530">
        <f t="shared" si="88"/>
        <v>8.45</v>
      </c>
      <c r="F530" s="3">
        <f t="shared" si="89"/>
        <v>9.7175</v>
      </c>
      <c r="H530">
        <f t="shared" si="90"/>
        <v>0.4</v>
      </c>
    </row>
    <row r="531" spans="1:8" ht="12.75">
      <c r="A531" s="13" t="s">
        <v>34</v>
      </c>
      <c r="B531" t="s">
        <v>77</v>
      </c>
      <c r="C531">
        <v>1</v>
      </c>
      <c r="D531">
        <v>8.45</v>
      </c>
      <c r="E531">
        <f t="shared" si="88"/>
        <v>8.45</v>
      </c>
      <c r="F531" s="3">
        <f t="shared" si="89"/>
        <v>9.7175</v>
      </c>
      <c r="H531">
        <f t="shared" si="90"/>
        <v>0.4</v>
      </c>
    </row>
    <row r="532" spans="1:12" ht="12.75">
      <c r="A532" s="13" t="s">
        <v>34</v>
      </c>
      <c r="B532" t="s">
        <v>56</v>
      </c>
      <c r="C532">
        <v>1</v>
      </c>
      <c r="D532">
        <v>65.54</v>
      </c>
      <c r="E532">
        <f t="shared" si="88"/>
        <v>65.54</v>
      </c>
      <c r="F532" s="3">
        <f t="shared" si="89"/>
        <v>75.37100000000001</v>
      </c>
      <c r="G532" s="3">
        <f>SUM(F523:F532)</f>
        <v>222.91600000000003</v>
      </c>
      <c r="H532">
        <f t="shared" si="90"/>
        <v>0.4</v>
      </c>
      <c r="I532">
        <f>SUM(H523:H532)</f>
        <v>4.8</v>
      </c>
      <c r="J532" s="8">
        <f>G532+I532</f>
        <v>227.71600000000004</v>
      </c>
      <c r="K532">
        <v>228</v>
      </c>
      <c r="L532" s="12">
        <f>J532-K532</f>
        <v>-0.2839999999999634</v>
      </c>
    </row>
    <row r="533" ht="12.75">
      <c r="E533">
        <f t="shared" si="88"/>
        <v>0</v>
      </c>
    </row>
    <row r="534" spans="1:8" ht="12.75">
      <c r="A534" t="s">
        <v>58</v>
      </c>
      <c r="B534" t="s">
        <v>80</v>
      </c>
      <c r="C534">
        <v>1</v>
      </c>
      <c r="D534">
        <v>13.5</v>
      </c>
      <c r="E534">
        <f t="shared" si="88"/>
        <v>13.5</v>
      </c>
      <c r="F534" s="3">
        <f aca="true" t="shared" si="91" ref="F534:F546">E534+E534*15/100</f>
        <v>15.525</v>
      </c>
      <c r="H534">
        <f aca="true" t="shared" si="92" ref="H534:H546">0.4*C534</f>
        <v>0.4</v>
      </c>
    </row>
    <row r="535" spans="1:8" ht="12.75">
      <c r="A535" t="s">
        <v>58</v>
      </c>
      <c r="B535" t="s">
        <v>78</v>
      </c>
      <c r="C535">
        <v>1</v>
      </c>
      <c r="D535">
        <v>13.5</v>
      </c>
      <c r="E535">
        <f t="shared" si="88"/>
        <v>13.5</v>
      </c>
      <c r="F535" s="3">
        <f t="shared" si="91"/>
        <v>15.525</v>
      </c>
      <c r="H535">
        <f t="shared" si="92"/>
        <v>0.4</v>
      </c>
    </row>
    <row r="536" spans="1:8" ht="12.75">
      <c r="A536" t="s">
        <v>58</v>
      </c>
      <c r="B536" t="s">
        <v>82</v>
      </c>
      <c r="C536">
        <v>1</v>
      </c>
      <c r="D536">
        <v>13.5</v>
      </c>
      <c r="E536">
        <f t="shared" si="88"/>
        <v>13.5</v>
      </c>
      <c r="F536" s="3">
        <f t="shared" si="91"/>
        <v>15.525</v>
      </c>
      <c r="H536">
        <f t="shared" si="92"/>
        <v>0.4</v>
      </c>
    </row>
    <row r="537" spans="1:8" ht="12.75">
      <c r="A537" t="s">
        <v>58</v>
      </c>
      <c r="B537" t="s">
        <v>81</v>
      </c>
      <c r="C537">
        <v>1</v>
      </c>
      <c r="D537">
        <v>13.5</v>
      </c>
      <c r="E537">
        <f t="shared" si="88"/>
        <v>13.5</v>
      </c>
      <c r="F537" s="3">
        <f t="shared" si="91"/>
        <v>15.525</v>
      </c>
      <c r="H537">
        <f t="shared" si="92"/>
        <v>0.4</v>
      </c>
    </row>
    <row r="538" spans="1:8" ht="12.75">
      <c r="A538" t="s">
        <v>58</v>
      </c>
      <c r="B538" t="s">
        <v>84</v>
      </c>
      <c r="C538">
        <v>1</v>
      </c>
      <c r="D538">
        <v>13.5</v>
      </c>
      <c r="E538">
        <f t="shared" si="88"/>
        <v>13.5</v>
      </c>
      <c r="F538" s="3">
        <f t="shared" si="91"/>
        <v>15.525</v>
      </c>
      <c r="H538">
        <f t="shared" si="92"/>
        <v>0.4</v>
      </c>
    </row>
    <row r="539" spans="1:8" ht="12.75">
      <c r="A539" t="s">
        <v>58</v>
      </c>
      <c r="B539" t="s">
        <v>98</v>
      </c>
      <c r="C539">
        <v>1</v>
      </c>
      <c r="D539">
        <v>13.5</v>
      </c>
      <c r="E539">
        <f t="shared" si="88"/>
        <v>13.5</v>
      </c>
      <c r="F539" s="3">
        <f t="shared" si="91"/>
        <v>15.525</v>
      </c>
      <c r="H539">
        <f t="shared" si="92"/>
        <v>0.4</v>
      </c>
    </row>
    <row r="540" spans="1:8" ht="12.75">
      <c r="A540" t="s">
        <v>58</v>
      </c>
      <c r="B540" t="s">
        <v>97</v>
      </c>
      <c r="C540">
        <v>1</v>
      </c>
      <c r="D540">
        <v>8.45</v>
      </c>
      <c r="E540">
        <f t="shared" si="88"/>
        <v>8.45</v>
      </c>
      <c r="F540" s="3">
        <f t="shared" si="91"/>
        <v>9.7175</v>
      </c>
      <c r="H540">
        <f t="shared" si="92"/>
        <v>0.4</v>
      </c>
    </row>
    <row r="541" spans="1:8" ht="12.75">
      <c r="A541" t="s">
        <v>58</v>
      </c>
      <c r="B541" t="s">
        <v>76</v>
      </c>
      <c r="C541">
        <v>1</v>
      </c>
      <c r="D541">
        <v>8.45</v>
      </c>
      <c r="E541">
        <f t="shared" si="88"/>
        <v>8.45</v>
      </c>
      <c r="F541" s="3">
        <f t="shared" si="91"/>
        <v>9.7175</v>
      </c>
      <c r="H541">
        <f t="shared" si="92"/>
        <v>0.4</v>
      </c>
    </row>
    <row r="542" spans="1:8" ht="12.75">
      <c r="A542" t="s">
        <v>58</v>
      </c>
      <c r="B542" t="s">
        <v>75</v>
      </c>
      <c r="C542">
        <v>1</v>
      </c>
      <c r="D542">
        <v>8.45</v>
      </c>
      <c r="E542">
        <f t="shared" si="88"/>
        <v>8.45</v>
      </c>
      <c r="F542" s="3">
        <f t="shared" si="91"/>
        <v>9.7175</v>
      </c>
      <c r="H542">
        <f t="shared" si="92"/>
        <v>0.4</v>
      </c>
    </row>
    <row r="543" spans="1:8" ht="12.75">
      <c r="A543" t="s">
        <v>58</v>
      </c>
      <c r="B543" t="s">
        <v>77</v>
      </c>
      <c r="C543">
        <v>1</v>
      </c>
      <c r="D543">
        <v>8.45</v>
      </c>
      <c r="E543">
        <f t="shared" si="88"/>
        <v>8.45</v>
      </c>
      <c r="F543" s="3">
        <f t="shared" si="91"/>
        <v>9.7175</v>
      </c>
      <c r="H543">
        <f t="shared" si="92"/>
        <v>0.4</v>
      </c>
    </row>
    <row r="544" spans="1:8" ht="12.75">
      <c r="A544" t="s">
        <v>58</v>
      </c>
      <c r="B544" t="s">
        <v>73</v>
      </c>
      <c r="C544">
        <v>1</v>
      </c>
      <c r="D544">
        <v>6.51</v>
      </c>
      <c r="E544">
        <f t="shared" si="88"/>
        <v>6.51</v>
      </c>
      <c r="F544" s="3">
        <f t="shared" si="91"/>
        <v>7.4864999999999995</v>
      </c>
      <c r="H544">
        <f t="shared" si="92"/>
        <v>0.4</v>
      </c>
    </row>
    <row r="545" spans="1:8" ht="12.75">
      <c r="A545" t="s">
        <v>58</v>
      </c>
      <c r="B545" t="s">
        <v>74</v>
      </c>
      <c r="C545">
        <v>1</v>
      </c>
      <c r="D545">
        <v>6.51</v>
      </c>
      <c r="E545">
        <f t="shared" si="88"/>
        <v>6.51</v>
      </c>
      <c r="F545" s="3">
        <f t="shared" si="91"/>
        <v>7.4864999999999995</v>
      </c>
      <c r="H545">
        <f t="shared" si="92"/>
        <v>0.4</v>
      </c>
    </row>
    <row r="546" spans="1:12" ht="12.75">
      <c r="A546" t="s">
        <v>58</v>
      </c>
      <c r="B546" t="s">
        <v>59</v>
      </c>
      <c r="C546">
        <v>1</v>
      </c>
      <c r="D546">
        <v>57.32</v>
      </c>
      <c r="E546">
        <f t="shared" si="88"/>
        <v>57.32</v>
      </c>
      <c r="F546" s="3">
        <f t="shared" si="91"/>
        <v>65.918</v>
      </c>
      <c r="G546" s="3">
        <f>SUM(F534:F546)</f>
        <v>212.91100000000003</v>
      </c>
      <c r="H546">
        <f t="shared" si="92"/>
        <v>0.4</v>
      </c>
      <c r="I546">
        <f>SUM(H534:H546)</f>
        <v>5.2</v>
      </c>
      <c r="J546" s="8">
        <f>G546+I546</f>
        <v>218.11100000000002</v>
      </c>
      <c r="K546">
        <v>218</v>
      </c>
      <c r="L546" s="8">
        <f>J546-K546</f>
        <v>0.11100000000001842</v>
      </c>
    </row>
    <row r="547" spans="5:6" ht="12.75">
      <c r="E547">
        <f t="shared" si="88"/>
        <v>0</v>
      </c>
      <c r="F547" s="3"/>
    </row>
    <row r="548" spans="1:8" ht="12.75">
      <c r="A548" t="s">
        <v>87</v>
      </c>
      <c r="B548" t="s">
        <v>80</v>
      </c>
      <c r="C548">
        <v>1</v>
      </c>
      <c r="D548">
        <v>13.5</v>
      </c>
      <c r="E548">
        <f t="shared" si="88"/>
        <v>13.5</v>
      </c>
      <c r="F548" s="3">
        <f>E548+E548*15/100</f>
        <v>15.525</v>
      </c>
      <c r="H548">
        <f aca="true" t="shared" si="93" ref="H548:H572">0.4*C548</f>
        <v>0.4</v>
      </c>
    </row>
    <row r="549" spans="1:8" ht="12.75">
      <c r="A549" t="s">
        <v>87</v>
      </c>
      <c r="B549" t="s">
        <v>78</v>
      </c>
      <c r="C549">
        <v>1</v>
      </c>
      <c r="D549">
        <v>13.5</v>
      </c>
      <c r="E549">
        <f aca="true" t="shared" si="94" ref="E549:E581">C549*D549</f>
        <v>13.5</v>
      </c>
      <c r="F549" s="3">
        <f aca="true" t="shared" si="95" ref="F549:F596">E549+E549*15/100</f>
        <v>15.525</v>
      </c>
      <c r="H549">
        <f t="shared" si="93"/>
        <v>0.4</v>
      </c>
    </row>
    <row r="550" spans="1:8" ht="12.75">
      <c r="A550" t="s">
        <v>87</v>
      </c>
      <c r="B550" t="s">
        <v>82</v>
      </c>
      <c r="C550">
        <v>1</v>
      </c>
      <c r="D550">
        <v>13.5</v>
      </c>
      <c r="E550">
        <f t="shared" si="94"/>
        <v>13.5</v>
      </c>
      <c r="F550" s="3">
        <f t="shared" si="95"/>
        <v>15.525</v>
      </c>
      <c r="H550">
        <f t="shared" si="93"/>
        <v>0.4</v>
      </c>
    </row>
    <row r="551" spans="1:8" ht="12.75">
      <c r="A551" t="s">
        <v>87</v>
      </c>
      <c r="B551" t="s">
        <v>81</v>
      </c>
      <c r="C551">
        <v>1</v>
      </c>
      <c r="D551">
        <v>13.5</v>
      </c>
      <c r="E551">
        <f t="shared" si="94"/>
        <v>13.5</v>
      </c>
      <c r="F551" s="3">
        <f t="shared" si="95"/>
        <v>15.525</v>
      </c>
      <c r="H551">
        <f t="shared" si="93"/>
        <v>0.4</v>
      </c>
    </row>
    <row r="552" spans="1:8" ht="12.75">
      <c r="A552" t="s">
        <v>87</v>
      </c>
      <c r="B552" t="s">
        <v>84</v>
      </c>
      <c r="C552">
        <v>1</v>
      </c>
      <c r="D552">
        <v>13.5</v>
      </c>
      <c r="E552">
        <f t="shared" si="94"/>
        <v>13.5</v>
      </c>
      <c r="F552" s="3">
        <f t="shared" si="95"/>
        <v>15.525</v>
      </c>
      <c r="H552">
        <f t="shared" si="93"/>
        <v>0.4</v>
      </c>
    </row>
    <row r="553" spans="1:8" ht="12.75">
      <c r="A553" t="s">
        <v>87</v>
      </c>
      <c r="B553" t="s">
        <v>98</v>
      </c>
      <c r="C553">
        <v>1</v>
      </c>
      <c r="D553">
        <v>13.5</v>
      </c>
      <c r="E553">
        <f t="shared" si="94"/>
        <v>13.5</v>
      </c>
      <c r="F553" s="3">
        <f t="shared" si="95"/>
        <v>15.525</v>
      </c>
      <c r="H553">
        <f t="shared" si="93"/>
        <v>0.4</v>
      </c>
    </row>
    <row r="554" spans="1:8" ht="12.75">
      <c r="A554" t="s">
        <v>87</v>
      </c>
      <c r="B554" t="s">
        <v>83</v>
      </c>
      <c r="C554">
        <v>1</v>
      </c>
      <c r="D554">
        <v>13.5</v>
      </c>
      <c r="E554">
        <f t="shared" si="94"/>
        <v>13.5</v>
      </c>
      <c r="F554" s="3">
        <f t="shared" si="95"/>
        <v>15.525</v>
      </c>
      <c r="H554">
        <f t="shared" si="93"/>
        <v>0.4</v>
      </c>
    </row>
    <row r="555" spans="1:8" ht="12.75">
      <c r="A555" t="s">
        <v>87</v>
      </c>
      <c r="B555" t="s">
        <v>79</v>
      </c>
      <c r="C555">
        <v>1</v>
      </c>
      <c r="D555">
        <v>13.5</v>
      </c>
      <c r="E555">
        <f t="shared" si="94"/>
        <v>13.5</v>
      </c>
      <c r="F555" s="3">
        <f t="shared" si="95"/>
        <v>15.525</v>
      </c>
      <c r="H555">
        <f t="shared" si="93"/>
        <v>0.4</v>
      </c>
    </row>
    <row r="556" spans="1:8" ht="12.75">
      <c r="A556" t="s">
        <v>87</v>
      </c>
      <c r="B556" t="s">
        <v>97</v>
      </c>
      <c r="C556">
        <v>1</v>
      </c>
      <c r="D556">
        <v>8.45</v>
      </c>
      <c r="E556">
        <f t="shared" si="94"/>
        <v>8.45</v>
      </c>
      <c r="F556" s="3">
        <f t="shared" si="95"/>
        <v>9.7175</v>
      </c>
      <c r="H556">
        <f t="shared" si="93"/>
        <v>0.4</v>
      </c>
    </row>
    <row r="557" spans="1:8" ht="12.75">
      <c r="A557" t="s">
        <v>87</v>
      </c>
      <c r="B557" t="s">
        <v>76</v>
      </c>
      <c r="C557">
        <v>1</v>
      </c>
      <c r="D557">
        <v>8.45</v>
      </c>
      <c r="E557">
        <f t="shared" si="94"/>
        <v>8.45</v>
      </c>
      <c r="F557" s="3">
        <f t="shared" si="95"/>
        <v>9.7175</v>
      </c>
      <c r="H557">
        <f t="shared" si="93"/>
        <v>0.4</v>
      </c>
    </row>
    <row r="558" spans="1:8" ht="12.75">
      <c r="A558" t="s">
        <v>87</v>
      </c>
      <c r="B558" t="s">
        <v>75</v>
      </c>
      <c r="C558">
        <v>1</v>
      </c>
      <c r="D558">
        <v>8.45</v>
      </c>
      <c r="E558">
        <f t="shared" si="94"/>
        <v>8.45</v>
      </c>
      <c r="F558" s="3">
        <f t="shared" si="95"/>
        <v>9.7175</v>
      </c>
      <c r="H558">
        <f t="shared" si="93"/>
        <v>0.4</v>
      </c>
    </row>
    <row r="559" spans="1:8" ht="12.75">
      <c r="A559" t="s">
        <v>87</v>
      </c>
      <c r="B559" t="s">
        <v>77</v>
      </c>
      <c r="C559">
        <v>1</v>
      </c>
      <c r="D559">
        <v>8.45</v>
      </c>
      <c r="E559">
        <f t="shared" si="94"/>
        <v>8.45</v>
      </c>
      <c r="F559" s="3">
        <f t="shared" si="95"/>
        <v>9.7175</v>
      </c>
      <c r="H559">
        <f t="shared" si="93"/>
        <v>0.4</v>
      </c>
    </row>
    <row r="560" spans="1:8" ht="12.75">
      <c r="A560" t="s">
        <v>87</v>
      </c>
      <c r="B560" t="s">
        <v>73</v>
      </c>
      <c r="C560">
        <v>1</v>
      </c>
      <c r="D560">
        <v>6.51</v>
      </c>
      <c r="E560">
        <f t="shared" si="94"/>
        <v>6.51</v>
      </c>
      <c r="F560" s="3">
        <f t="shared" si="95"/>
        <v>7.4864999999999995</v>
      </c>
      <c r="H560">
        <f t="shared" si="93"/>
        <v>0.4</v>
      </c>
    </row>
    <row r="561" spans="1:8" ht="12.75">
      <c r="A561" t="s">
        <v>87</v>
      </c>
      <c r="B561" t="s">
        <v>74</v>
      </c>
      <c r="C561">
        <v>1</v>
      </c>
      <c r="D561">
        <v>6.51</v>
      </c>
      <c r="E561">
        <f t="shared" si="94"/>
        <v>6.51</v>
      </c>
      <c r="F561" s="3">
        <f t="shared" si="95"/>
        <v>7.4864999999999995</v>
      </c>
      <c r="H561">
        <f t="shared" si="93"/>
        <v>0.4</v>
      </c>
    </row>
    <row r="562" spans="1:8" ht="12.75">
      <c r="A562" t="s">
        <v>87</v>
      </c>
      <c r="B562" s="4" t="s">
        <v>12</v>
      </c>
      <c r="C562">
        <v>1</v>
      </c>
      <c r="D562">
        <v>5.11</v>
      </c>
      <c r="E562">
        <f t="shared" si="94"/>
        <v>5.11</v>
      </c>
      <c r="F562" s="3">
        <f t="shared" si="95"/>
        <v>5.8765</v>
      </c>
      <c r="H562">
        <f t="shared" si="93"/>
        <v>0.4</v>
      </c>
    </row>
    <row r="563" spans="1:8" ht="12.75">
      <c r="A563" t="s">
        <v>87</v>
      </c>
      <c r="B563" s="4" t="s">
        <v>13</v>
      </c>
      <c r="C563">
        <v>1</v>
      </c>
      <c r="D563">
        <v>5.11</v>
      </c>
      <c r="E563">
        <f t="shared" si="94"/>
        <v>5.11</v>
      </c>
      <c r="F563" s="3">
        <f t="shared" si="95"/>
        <v>5.8765</v>
      </c>
      <c r="H563">
        <f t="shared" si="93"/>
        <v>0.4</v>
      </c>
    </row>
    <row r="564" spans="1:8" ht="12.75">
      <c r="A564" t="s">
        <v>87</v>
      </c>
      <c r="B564" t="s">
        <v>14</v>
      </c>
      <c r="C564">
        <v>1</v>
      </c>
      <c r="D564">
        <v>5.11</v>
      </c>
      <c r="E564">
        <f t="shared" si="94"/>
        <v>5.11</v>
      </c>
      <c r="F564" s="3">
        <f t="shared" si="95"/>
        <v>5.8765</v>
      </c>
      <c r="H564">
        <f t="shared" si="93"/>
        <v>0.4</v>
      </c>
    </row>
    <row r="565" spans="1:8" ht="12.75">
      <c r="A565" t="s">
        <v>87</v>
      </c>
      <c r="B565" t="s">
        <v>15</v>
      </c>
      <c r="C565">
        <v>1</v>
      </c>
      <c r="D565">
        <v>5.11</v>
      </c>
      <c r="E565">
        <f t="shared" si="94"/>
        <v>5.11</v>
      </c>
      <c r="F565" s="3">
        <f t="shared" si="95"/>
        <v>5.8765</v>
      </c>
      <c r="H565">
        <f t="shared" si="93"/>
        <v>0.4</v>
      </c>
    </row>
    <row r="566" spans="1:8" ht="12.75">
      <c r="A566" t="s">
        <v>87</v>
      </c>
      <c r="B566" t="s">
        <v>32</v>
      </c>
      <c r="C566">
        <v>1</v>
      </c>
      <c r="D566">
        <v>6.51</v>
      </c>
      <c r="E566">
        <f t="shared" si="94"/>
        <v>6.51</v>
      </c>
      <c r="F566" s="3">
        <f t="shared" si="95"/>
        <v>7.4864999999999995</v>
      </c>
      <c r="H566">
        <f t="shared" si="93"/>
        <v>0.4</v>
      </c>
    </row>
    <row r="567" spans="1:8" ht="12.75">
      <c r="A567" t="s">
        <v>87</v>
      </c>
      <c r="B567" t="s">
        <v>48</v>
      </c>
      <c r="C567">
        <v>1</v>
      </c>
      <c r="D567">
        <v>6.51</v>
      </c>
      <c r="E567">
        <f t="shared" si="94"/>
        <v>6.51</v>
      </c>
      <c r="F567" s="3">
        <f t="shared" si="95"/>
        <v>7.4864999999999995</v>
      </c>
      <c r="H567">
        <f t="shared" si="93"/>
        <v>0.4</v>
      </c>
    </row>
    <row r="568" spans="1:8" ht="12.75">
      <c r="A568" t="s">
        <v>87</v>
      </c>
      <c r="B568" t="s">
        <v>49</v>
      </c>
      <c r="C568">
        <v>1</v>
      </c>
      <c r="D568">
        <v>6.51</v>
      </c>
      <c r="E568">
        <f t="shared" si="94"/>
        <v>6.51</v>
      </c>
      <c r="F568" s="3">
        <f t="shared" si="95"/>
        <v>7.4864999999999995</v>
      </c>
      <c r="H568">
        <f t="shared" si="93"/>
        <v>0.4</v>
      </c>
    </row>
    <row r="569" spans="1:8" ht="12.75">
      <c r="A569" t="s">
        <v>87</v>
      </c>
      <c r="B569" t="s">
        <v>50</v>
      </c>
      <c r="C569">
        <v>1</v>
      </c>
      <c r="D569">
        <v>6.51</v>
      </c>
      <c r="E569">
        <f t="shared" si="94"/>
        <v>6.51</v>
      </c>
      <c r="F569" s="3">
        <f t="shared" si="95"/>
        <v>7.4864999999999995</v>
      </c>
      <c r="H569">
        <f t="shared" si="93"/>
        <v>0.4</v>
      </c>
    </row>
    <row r="570" spans="1:8" ht="12.75">
      <c r="A570" t="s">
        <v>87</v>
      </c>
      <c r="B570" s="4" t="s">
        <v>91</v>
      </c>
      <c r="C570">
        <v>1</v>
      </c>
      <c r="D570">
        <v>6.51</v>
      </c>
      <c r="E570">
        <f t="shared" si="94"/>
        <v>6.51</v>
      </c>
      <c r="F570" s="3">
        <f t="shared" si="95"/>
        <v>7.4864999999999995</v>
      </c>
      <c r="H570">
        <f t="shared" si="93"/>
        <v>0.4</v>
      </c>
    </row>
    <row r="571" spans="1:8" ht="12.75">
      <c r="A571" t="s">
        <v>87</v>
      </c>
      <c r="B571" s="4" t="s">
        <v>72</v>
      </c>
      <c r="C571">
        <v>1</v>
      </c>
      <c r="D571">
        <v>6.51</v>
      </c>
      <c r="E571">
        <f t="shared" si="94"/>
        <v>6.51</v>
      </c>
      <c r="F571" s="3">
        <f t="shared" si="95"/>
        <v>7.4864999999999995</v>
      </c>
      <c r="H571">
        <f t="shared" si="93"/>
        <v>0.4</v>
      </c>
    </row>
    <row r="572" spans="1:12" ht="12.75">
      <c r="A572" t="s">
        <v>87</v>
      </c>
      <c r="B572" t="s">
        <v>71</v>
      </c>
      <c r="C572">
        <v>1</v>
      </c>
      <c r="D572">
        <v>6.51</v>
      </c>
      <c r="E572">
        <f t="shared" si="94"/>
        <v>6.51</v>
      </c>
      <c r="F572" s="3">
        <f t="shared" si="95"/>
        <v>7.4864999999999995</v>
      </c>
      <c r="G572" s="3">
        <f>SUM(F548:F572)</f>
        <v>253.95450000000005</v>
      </c>
      <c r="H572">
        <f t="shared" si="93"/>
        <v>0.4</v>
      </c>
      <c r="I572">
        <f>SUM(H548:H572)</f>
        <v>10.000000000000004</v>
      </c>
      <c r="J572" s="8">
        <f>G572+I572</f>
        <v>263.95450000000005</v>
      </c>
      <c r="K572">
        <v>265</v>
      </c>
      <c r="L572" s="8">
        <f>J572-K572</f>
        <v>-1.0454999999999472</v>
      </c>
    </row>
    <row r="573" spans="2:6" ht="12.75">
      <c r="B573" s="4"/>
      <c r="E573">
        <f t="shared" si="94"/>
        <v>0</v>
      </c>
      <c r="F573" s="3"/>
    </row>
    <row r="574" spans="1:8" ht="12.75">
      <c r="A574" t="s">
        <v>88</v>
      </c>
      <c r="B574" t="s">
        <v>82</v>
      </c>
      <c r="C574">
        <v>1</v>
      </c>
      <c r="D574">
        <v>13.5</v>
      </c>
      <c r="E574">
        <f t="shared" si="94"/>
        <v>13.5</v>
      </c>
      <c r="F574" s="3">
        <f t="shared" si="95"/>
        <v>15.525</v>
      </c>
      <c r="H574">
        <f aca="true" t="shared" si="96" ref="H574:H581">0.4*C574</f>
        <v>0.4</v>
      </c>
    </row>
    <row r="575" spans="1:8" ht="12.75">
      <c r="A575" t="s">
        <v>88</v>
      </c>
      <c r="B575" t="s">
        <v>81</v>
      </c>
      <c r="C575">
        <v>1</v>
      </c>
      <c r="D575">
        <v>13.5</v>
      </c>
      <c r="E575">
        <f t="shared" si="94"/>
        <v>13.5</v>
      </c>
      <c r="F575" s="3">
        <f t="shared" si="95"/>
        <v>15.525</v>
      </c>
      <c r="H575">
        <f t="shared" si="96"/>
        <v>0.4</v>
      </c>
    </row>
    <row r="576" spans="1:8" ht="12.75">
      <c r="A576" t="s">
        <v>88</v>
      </c>
      <c r="B576" t="s">
        <v>84</v>
      </c>
      <c r="C576">
        <v>1</v>
      </c>
      <c r="D576">
        <v>13.5</v>
      </c>
      <c r="E576">
        <f t="shared" si="94"/>
        <v>13.5</v>
      </c>
      <c r="F576" s="3">
        <f t="shared" si="95"/>
        <v>15.525</v>
      </c>
      <c r="H576">
        <f t="shared" si="96"/>
        <v>0.4</v>
      </c>
    </row>
    <row r="577" spans="1:8" ht="12.75">
      <c r="A577" t="s">
        <v>88</v>
      </c>
      <c r="B577" t="s">
        <v>98</v>
      </c>
      <c r="C577">
        <v>1</v>
      </c>
      <c r="D577">
        <v>13.5</v>
      </c>
      <c r="E577">
        <f t="shared" si="94"/>
        <v>13.5</v>
      </c>
      <c r="F577" s="3">
        <f t="shared" si="95"/>
        <v>15.525</v>
      </c>
      <c r="H577">
        <f t="shared" si="96"/>
        <v>0.4</v>
      </c>
    </row>
    <row r="578" spans="1:8" ht="12.75">
      <c r="A578" t="s">
        <v>88</v>
      </c>
      <c r="B578" t="s">
        <v>97</v>
      </c>
      <c r="C578">
        <v>1</v>
      </c>
      <c r="D578">
        <v>8.45</v>
      </c>
      <c r="E578">
        <f t="shared" si="94"/>
        <v>8.45</v>
      </c>
      <c r="F578" s="3">
        <f t="shared" si="95"/>
        <v>9.7175</v>
      </c>
      <c r="H578">
        <f t="shared" si="96"/>
        <v>0.4</v>
      </c>
    </row>
    <row r="579" spans="1:8" ht="12.75">
      <c r="A579" t="s">
        <v>88</v>
      </c>
      <c r="B579" t="s">
        <v>76</v>
      </c>
      <c r="C579">
        <v>1</v>
      </c>
      <c r="D579">
        <v>8.45</v>
      </c>
      <c r="E579">
        <f t="shared" si="94"/>
        <v>8.45</v>
      </c>
      <c r="F579" s="3">
        <f t="shared" si="95"/>
        <v>9.7175</v>
      </c>
      <c r="H579">
        <f t="shared" si="96"/>
        <v>0.4</v>
      </c>
    </row>
    <row r="580" spans="1:8" ht="12.75">
      <c r="A580" t="s">
        <v>88</v>
      </c>
      <c r="B580" t="s">
        <v>75</v>
      </c>
      <c r="C580">
        <v>1</v>
      </c>
      <c r="D580">
        <v>8.45</v>
      </c>
      <c r="E580">
        <f t="shared" si="94"/>
        <v>8.45</v>
      </c>
      <c r="F580" s="3">
        <f t="shared" si="95"/>
        <v>9.7175</v>
      </c>
      <c r="H580">
        <f t="shared" si="96"/>
        <v>0.4</v>
      </c>
    </row>
    <row r="581" spans="1:12" ht="12.75">
      <c r="A581" t="s">
        <v>88</v>
      </c>
      <c r="B581" t="s">
        <v>77</v>
      </c>
      <c r="C581">
        <v>1</v>
      </c>
      <c r="D581">
        <v>8.45</v>
      </c>
      <c r="E581">
        <f t="shared" si="94"/>
        <v>8.45</v>
      </c>
      <c r="F581" s="3">
        <f t="shared" si="95"/>
        <v>9.7175</v>
      </c>
      <c r="G581" s="3">
        <f>SUM(F574:F581)</f>
        <v>100.97</v>
      </c>
      <c r="H581">
        <f t="shared" si="96"/>
        <v>0.4</v>
      </c>
      <c r="I581">
        <f>SUM(H574:H581)</f>
        <v>3.1999999999999997</v>
      </c>
      <c r="J581" s="8">
        <f>G581+I581</f>
        <v>104.17</v>
      </c>
      <c r="K581">
        <v>104</v>
      </c>
      <c r="L581" s="8">
        <f>J581-K581</f>
        <v>0.1700000000000017</v>
      </c>
    </row>
    <row r="582" spans="2:6" ht="12.75">
      <c r="B582" s="4"/>
      <c r="E582">
        <f aca="true" t="shared" si="97" ref="E582:E607">C582*D582</f>
        <v>0</v>
      </c>
      <c r="F582" s="3"/>
    </row>
    <row r="583" spans="1:8" ht="12.75">
      <c r="A583" t="s">
        <v>89</v>
      </c>
      <c r="B583" t="s">
        <v>73</v>
      </c>
      <c r="C583">
        <v>1</v>
      </c>
      <c r="D583">
        <v>6.51</v>
      </c>
      <c r="E583">
        <f t="shared" si="97"/>
        <v>6.51</v>
      </c>
      <c r="F583" s="3">
        <f t="shared" si="95"/>
        <v>7.4864999999999995</v>
      </c>
      <c r="H583">
        <f aca="true" t="shared" si="98" ref="H583:H597">0.4*C583</f>
        <v>0.4</v>
      </c>
    </row>
    <row r="584" spans="1:8" ht="12.75">
      <c r="A584" t="s">
        <v>89</v>
      </c>
      <c r="B584" t="s">
        <v>74</v>
      </c>
      <c r="C584">
        <v>1</v>
      </c>
      <c r="D584">
        <v>6.51</v>
      </c>
      <c r="E584">
        <f t="shared" si="97"/>
        <v>6.51</v>
      </c>
      <c r="F584" s="3">
        <f t="shared" si="95"/>
        <v>7.4864999999999995</v>
      </c>
      <c r="H584">
        <f t="shared" si="98"/>
        <v>0.4</v>
      </c>
    </row>
    <row r="585" spans="1:8" ht="12.75">
      <c r="A585" t="s">
        <v>89</v>
      </c>
      <c r="B585" s="4" t="s">
        <v>12</v>
      </c>
      <c r="C585">
        <v>1</v>
      </c>
      <c r="D585">
        <v>5.11</v>
      </c>
      <c r="E585">
        <f t="shared" si="97"/>
        <v>5.11</v>
      </c>
      <c r="F585" s="3">
        <f t="shared" si="95"/>
        <v>5.8765</v>
      </c>
      <c r="H585">
        <f t="shared" si="98"/>
        <v>0.4</v>
      </c>
    </row>
    <row r="586" spans="1:8" ht="12.75">
      <c r="A586" t="s">
        <v>89</v>
      </c>
      <c r="B586" s="5" t="s">
        <v>13</v>
      </c>
      <c r="C586">
        <v>1</v>
      </c>
      <c r="D586">
        <v>5.11</v>
      </c>
      <c r="E586">
        <f t="shared" si="97"/>
        <v>5.11</v>
      </c>
      <c r="F586" s="3">
        <f t="shared" si="95"/>
        <v>5.8765</v>
      </c>
      <c r="H586">
        <f t="shared" si="98"/>
        <v>0.4</v>
      </c>
    </row>
    <row r="587" spans="1:8" ht="12.75">
      <c r="A587" t="s">
        <v>89</v>
      </c>
      <c r="B587" t="s">
        <v>14</v>
      </c>
      <c r="C587">
        <v>1</v>
      </c>
      <c r="D587">
        <v>5.11</v>
      </c>
      <c r="E587">
        <f t="shared" si="97"/>
        <v>5.11</v>
      </c>
      <c r="F587" s="3">
        <f t="shared" si="95"/>
        <v>5.8765</v>
      </c>
      <c r="H587">
        <f t="shared" si="98"/>
        <v>0.4</v>
      </c>
    </row>
    <row r="588" spans="1:8" ht="12.75">
      <c r="A588" t="s">
        <v>89</v>
      </c>
      <c r="B588" t="s">
        <v>14</v>
      </c>
      <c r="C588">
        <v>1</v>
      </c>
      <c r="D588">
        <v>5.11</v>
      </c>
      <c r="E588">
        <f t="shared" si="97"/>
        <v>5.11</v>
      </c>
      <c r="F588" s="3">
        <f t="shared" si="95"/>
        <v>5.8765</v>
      </c>
      <c r="H588">
        <f t="shared" si="98"/>
        <v>0.4</v>
      </c>
    </row>
    <row r="589" spans="1:8" ht="12.75">
      <c r="A589" t="s">
        <v>89</v>
      </c>
      <c r="B589" t="s">
        <v>15</v>
      </c>
      <c r="C589">
        <v>1</v>
      </c>
      <c r="D589">
        <v>5.11</v>
      </c>
      <c r="E589">
        <f t="shared" si="97"/>
        <v>5.11</v>
      </c>
      <c r="F589" s="3">
        <f t="shared" si="95"/>
        <v>5.8765</v>
      </c>
      <c r="H589">
        <f t="shared" si="98"/>
        <v>0.4</v>
      </c>
    </row>
    <row r="590" spans="1:8" ht="12.75">
      <c r="A590" t="s">
        <v>89</v>
      </c>
      <c r="B590" t="s">
        <v>32</v>
      </c>
      <c r="C590">
        <v>1</v>
      </c>
      <c r="D590">
        <v>6.51</v>
      </c>
      <c r="E590">
        <f t="shared" si="97"/>
        <v>6.51</v>
      </c>
      <c r="F590" s="3">
        <f t="shared" si="95"/>
        <v>7.4864999999999995</v>
      </c>
      <c r="H590">
        <f t="shared" si="98"/>
        <v>0.4</v>
      </c>
    </row>
    <row r="591" spans="1:8" ht="12.75">
      <c r="A591" t="s">
        <v>89</v>
      </c>
      <c r="B591" t="s">
        <v>48</v>
      </c>
      <c r="C591">
        <v>1</v>
      </c>
      <c r="D591">
        <v>6.51</v>
      </c>
      <c r="E591">
        <f t="shared" si="97"/>
        <v>6.51</v>
      </c>
      <c r="F591" s="3">
        <f t="shared" si="95"/>
        <v>7.4864999999999995</v>
      </c>
      <c r="H591">
        <f t="shared" si="98"/>
        <v>0.4</v>
      </c>
    </row>
    <row r="592" spans="1:8" ht="12.75">
      <c r="A592" t="s">
        <v>89</v>
      </c>
      <c r="B592" t="s">
        <v>49</v>
      </c>
      <c r="C592">
        <v>1</v>
      </c>
      <c r="D592">
        <v>6.51</v>
      </c>
      <c r="E592">
        <f t="shared" si="97"/>
        <v>6.51</v>
      </c>
      <c r="F592" s="3">
        <f t="shared" si="95"/>
        <v>7.4864999999999995</v>
      </c>
      <c r="H592">
        <f t="shared" si="98"/>
        <v>0.4</v>
      </c>
    </row>
    <row r="593" spans="1:8" ht="12.75">
      <c r="A593" t="s">
        <v>89</v>
      </c>
      <c r="B593" t="s">
        <v>50</v>
      </c>
      <c r="C593">
        <v>1</v>
      </c>
      <c r="D593">
        <v>6.51</v>
      </c>
      <c r="E593">
        <f t="shared" si="97"/>
        <v>6.51</v>
      </c>
      <c r="F593" s="3">
        <f t="shared" si="95"/>
        <v>7.4864999999999995</v>
      </c>
      <c r="H593">
        <f t="shared" si="98"/>
        <v>0.4</v>
      </c>
    </row>
    <row r="594" spans="1:8" ht="12.75">
      <c r="A594" t="s">
        <v>89</v>
      </c>
      <c r="B594" s="5" t="s">
        <v>91</v>
      </c>
      <c r="C594">
        <v>1</v>
      </c>
      <c r="D594">
        <v>6.51</v>
      </c>
      <c r="E594">
        <f t="shared" si="97"/>
        <v>6.51</v>
      </c>
      <c r="F594" s="3">
        <f t="shared" si="95"/>
        <v>7.4864999999999995</v>
      </c>
      <c r="H594">
        <f t="shared" si="98"/>
        <v>0.4</v>
      </c>
    </row>
    <row r="595" spans="1:8" ht="12.75">
      <c r="A595" t="s">
        <v>89</v>
      </c>
      <c r="B595" s="5" t="s">
        <v>91</v>
      </c>
      <c r="C595">
        <v>1</v>
      </c>
      <c r="D595">
        <v>6.51</v>
      </c>
      <c r="E595">
        <f t="shared" si="97"/>
        <v>6.51</v>
      </c>
      <c r="F595" s="3">
        <f t="shared" si="95"/>
        <v>7.4864999999999995</v>
      </c>
      <c r="H595">
        <f t="shared" si="98"/>
        <v>0.4</v>
      </c>
    </row>
    <row r="596" spans="1:8" ht="12.75">
      <c r="A596" t="s">
        <v>89</v>
      </c>
      <c r="B596" s="4" t="s">
        <v>72</v>
      </c>
      <c r="C596">
        <v>1</v>
      </c>
      <c r="D596">
        <v>6.51</v>
      </c>
      <c r="E596">
        <f t="shared" si="97"/>
        <v>6.51</v>
      </c>
      <c r="F596" s="3">
        <f t="shared" si="95"/>
        <v>7.4864999999999995</v>
      </c>
      <c r="H596">
        <f t="shared" si="98"/>
        <v>0.4</v>
      </c>
    </row>
    <row r="597" spans="1:12" ht="12.75">
      <c r="A597" t="s">
        <v>89</v>
      </c>
      <c r="B597" t="s">
        <v>71</v>
      </c>
      <c r="C597">
        <v>1</v>
      </c>
      <c r="D597">
        <v>6.51</v>
      </c>
      <c r="E597">
        <f t="shared" si="97"/>
        <v>6.51</v>
      </c>
      <c r="F597" s="3">
        <f aca="true" t="shared" si="99" ref="F597:F607">E597+E597*15/100</f>
        <v>7.4864999999999995</v>
      </c>
      <c r="G597" s="3">
        <f>SUM(F583:F597)</f>
        <v>104.24750000000003</v>
      </c>
      <c r="H597">
        <f t="shared" si="98"/>
        <v>0.4</v>
      </c>
      <c r="I597">
        <f>SUM(H583:H597)</f>
        <v>6.000000000000001</v>
      </c>
      <c r="J597" s="8">
        <f>G597+I597</f>
        <v>110.24750000000003</v>
      </c>
      <c r="K597">
        <v>110</v>
      </c>
      <c r="L597" s="8">
        <f>J597-K597</f>
        <v>0.2475000000000307</v>
      </c>
    </row>
    <row r="598" spans="2:6" ht="12.75">
      <c r="B598" s="4"/>
      <c r="E598">
        <f t="shared" si="97"/>
        <v>0</v>
      </c>
      <c r="F598" s="3"/>
    </row>
    <row r="599" spans="1:8" ht="12.75">
      <c r="A599" t="s">
        <v>90</v>
      </c>
      <c r="B599" t="s">
        <v>82</v>
      </c>
      <c r="C599">
        <v>1</v>
      </c>
      <c r="D599">
        <v>13.5</v>
      </c>
      <c r="E599">
        <f t="shared" si="97"/>
        <v>13.5</v>
      </c>
      <c r="F599" s="3">
        <f t="shared" si="99"/>
        <v>15.525</v>
      </c>
      <c r="H599">
        <f aca="true" t="shared" si="100" ref="H599:H607">0.4*C599</f>
        <v>0.4</v>
      </c>
    </row>
    <row r="600" spans="1:8" ht="12.75">
      <c r="A600" t="s">
        <v>90</v>
      </c>
      <c r="B600" t="s">
        <v>82</v>
      </c>
      <c r="C600">
        <v>1</v>
      </c>
      <c r="D600">
        <v>13.5</v>
      </c>
      <c r="E600">
        <f t="shared" si="97"/>
        <v>13.5</v>
      </c>
      <c r="F600" s="3">
        <f t="shared" si="99"/>
        <v>15.525</v>
      </c>
      <c r="H600">
        <f t="shared" si="100"/>
        <v>0.4</v>
      </c>
    </row>
    <row r="601" spans="1:8" ht="12.75">
      <c r="A601" t="s">
        <v>90</v>
      </c>
      <c r="B601" t="s">
        <v>79</v>
      </c>
      <c r="C601">
        <v>1</v>
      </c>
      <c r="D601">
        <v>13.5</v>
      </c>
      <c r="E601">
        <f t="shared" si="97"/>
        <v>13.5</v>
      </c>
      <c r="F601" s="3">
        <f t="shared" si="99"/>
        <v>15.525</v>
      </c>
      <c r="H601">
        <f t="shared" si="100"/>
        <v>0.4</v>
      </c>
    </row>
    <row r="602" spans="1:8" ht="12.75">
      <c r="A602" t="s">
        <v>90</v>
      </c>
      <c r="B602" t="s">
        <v>73</v>
      </c>
      <c r="C602">
        <v>1</v>
      </c>
      <c r="D602">
        <v>6.51</v>
      </c>
      <c r="E602">
        <f t="shared" si="97"/>
        <v>6.51</v>
      </c>
      <c r="F602" s="3">
        <f t="shared" si="99"/>
        <v>7.4864999999999995</v>
      </c>
      <c r="H602">
        <f t="shared" si="100"/>
        <v>0.4</v>
      </c>
    </row>
    <row r="603" spans="1:8" ht="12.75">
      <c r="A603" t="s">
        <v>90</v>
      </c>
      <c r="B603" t="s">
        <v>74</v>
      </c>
      <c r="C603">
        <v>1</v>
      </c>
      <c r="D603">
        <v>6.51</v>
      </c>
      <c r="E603">
        <f t="shared" si="97"/>
        <v>6.51</v>
      </c>
      <c r="F603" s="3">
        <f t="shared" si="99"/>
        <v>7.4864999999999995</v>
      </c>
      <c r="H603">
        <f t="shared" si="100"/>
        <v>0.4</v>
      </c>
    </row>
    <row r="604" spans="1:8" ht="12.75">
      <c r="A604" t="s">
        <v>90</v>
      </c>
      <c r="B604" s="4" t="s">
        <v>12</v>
      </c>
      <c r="C604">
        <v>1</v>
      </c>
      <c r="D604">
        <v>5.11</v>
      </c>
      <c r="E604">
        <f t="shared" si="97"/>
        <v>5.11</v>
      </c>
      <c r="F604" s="3">
        <f t="shared" si="99"/>
        <v>5.8765</v>
      </c>
      <c r="H604">
        <f t="shared" si="100"/>
        <v>0.4</v>
      </c>
    </row>
    <row r="605" spans="1:8" ht="12.75">
      <c r="A605" t="s">
        <v>90</v>
      </c>
      <c r="B605" s="4" t="s">
        <v>13</v>
      </c>
      <c r="C605">
        <v>1</v>
      </c>
      <c r="D605">
        <v>5.11</v>
      </c>
      <c r="E605">
        <f t="shared" si="97"/>
        <v>5.11</v>
      </c>
      <c r="F605" s="3">
        <f t="shared" si="99"/>
        <v>5.8765</v>
      </c>
      <c r="H605">
        <f t="shared" si="100"/>
        <v>0.4</v>
      </c>
    </row>
    <row r="606" spans="1:8" ht="12.75">
      <c r="A606" t="s">
        <v>90</v>
      </c>
      <c r="B606" t="s">
        <v>14</v>
      </c>
      <c r="C606">
        <v>1</v>
      </c>
      <c r="D606">
        <v>5.11</v>
      </c>
      <c r="E606">
        <f t="shared" si="97"/>
        <v>5.11</v>
      </c>
      <c r="F606" s="3">
        <f t="shared" si="99"/>
        <v>5.8765</v>
      </c>
      <c r="H606">
        <f t="shared" si="100"/>
        <v>0.4</v>
      </c>
    </row>
    <row r="607" spans="1:12" ht="12.75">
      <c r="A607" t="s">
        <v>90</v>
      </c>
      <c r="B607" t="s">
        <v>15</v>
      </c>
      <c r="C607">
        <v>1</v>
      </c>
      <c r="D607">
        <v>5.11</v>
      </c>
      <c r="E607">
        <f t="shared" si="97"/>
        <v>5.11</v>
      </c>
      <c r="F607" s="3">
        <f t="shared" si="99"/>
        <v>5.8765</v>
      </c>
      <c r="G607" s="3">
        <f>SUM(F599:F607)</f>
        <v>85.05399999999997</v>
      </c>
      <c r="H607">
        <f t="shared" si="100"/>
        <v>0.4</v>
      </c>
      <c r="I607">
        <f>SUM(H599:H607)</f>
        <v>3.5999999999999996</v>
      </c>
      <c r="J607" s="8">
        <f>G607+I607</f>
        <v>88.65399999999997</v>
      </c>
      <c r="K607">
        <v>89</v>
      </c>
      <c r="L607" s="8">
        <f>J607-K607</f>
        <v>-0.34600000000003206</v>
      </c>
    </row>
  </sheetData>
  <sheetProtection formatCells="0" formatColumns="0" formatRows="0" insertColumns="0" insertRows="0" insertHyperlinks="0" deleteColumns="0" deleteRows="0" sort="0" autoFilter="0" pivotTables="0"/>
  <autoFilter ref="A1:L607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2:D41"/>
  <sheetViews>
    <sheetView workbookViewId="0" topLeftCell="A1">
      <selection activeCell="A1" sqref="A1:E16384"/>
    </sheetView>
  </sheetViews>
  <sheetFormatPr defaultColWidth="9.140625" defaultRowHeight="12.75"/>
  <cols>
    <col min="1" max="1" width="18.140625" style="0" customWidth="1"/>
    <col min="2" max="2" width="55.140625" style="0" customWidth="1"/>
  </cols>
  <sheetData>
    <row r="22" spans="2:4" ht="12.75">
      <c r="B22" s="7"/>
      <c r="C22" s="7"/>
      <c r="D22" s="7"/>
    </row>
    <row r="23" spans="2:4" ht="12.75">
      <c r="B23" s="7"/>
      <c r="C23" s="7"/>
      <c r="D23" s="7"/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spans="2:4" ht="12.75">
      <c r="B26" s="7"/>
      <c r="C26" s="7"/>
      <c r="D26" s="7"/>
    </row>
    <row r="27" ht="12.75">
      <c r="A27" s="6"/>
    </row>
    <row r="31" spans="1:2" ht="12.75">
      <c r="A31" s="6"/>
      <c r="B31" s="5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41" ht="12.75">
      <c r="A41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WiZaRd</cp:lastModifiedBy>
  <dcterms:created xsi:type="dcterms:W3CDTF">2013-12-01T15:38:03Z</dcterms:created>
  <dcterms:modified xsi:type="dcterms:W3CDTF">2013-12-22T15:53:04Z</dcterms:modified>
  <cp:category/>
  <cp:version/>
  <cp:contentType/>
  <cp:contentStatus/>
</cp:coreProperties>
</file>