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заказ" sheetId="3" r:id="rId3"/>
  </sheets>
  <definedNames>
    <definedName name="_xlnm._FilterDatabase" localSheetId="0" hidden="1">Лист1!$A$1:$H$75</definedName>
  </definedNames>
  <calcPr calcId="114210"/>
</workbook>
</file>

<file path=xl/calcChain.xml><?xml version="1.0" encoding="utf-8"?>
<calcChain xmlns="http://schemas.openxmlformats.org/spreadsheetml/2006/main">
  <c r="G75" i="1"/>
  <c r="G70"/>
  <c r="G59"/>
  <c r="G55"/>
  <c r="G51"/>
  <c r="G46"/>
  <c r="G39"/>
  <c r="G28"/>
  <c r="G25"/>
  <c r="G15"/>
  <c r="E75"/>
  <c r="F75"/>
  <c r="E74"/>
  <c r="F74"/>
  <c r="E73"/>
  <c r="F73"/>
  <c r="E72"/>
  <c r="F72"/>
  <c r="E70"/>
  <c r="F70"/>
  <c r="E69"/>
  <c r="F69"/>
  <c r="E68"/>
  <c r="F68"/>
  <c r="E67"/>
  <c r="F67"/>
  <c r="E66"/>
  <c r="F66"/>
  <c r="E65"/>
  <c r="F65"/>
  <c r="E64"/>
  <c r="F64"/>
  <c r="E63"/>
  <c r="F63"/>
  <c r="E62"/>
  <c r="F62"/>
  <c r="E61"/>
  <c r="F61"/>
  <c r="E59"/>
  <c r="F59"/>
  <c r="E58"/>
  <c r="F58"/>
  <c r="E57"/>
  <c r="F57"/>
  <c r="E55"/>
  <c r="F55"/>
  <c r="E54"/>
  <c r="F54"/>
  <c r="E53"/>
  <c r="F53"/>
  <c r="E51"/>
  <c r="F51"/>
  <c r="E50"/>
  <c r="F50"/>
  <c r="E49"/>
  <c r="F49"/>
  <c r="E48"/>
  <c r="F48"/>
  <c r="E46"/>
  <c r="F46"/>
  <c r="E45"/>
  <c r="F45"/>
  <c r="E44"/>
  <c r="F44"/>
  <c r="E43"/>
  <c r="F43"/>
  <c r="E42"/>
  <c r="F42"/>
  <c r="E41"/>
  <c r="F41"/>
  <c r="E39"/>
  <c r="F39"/>
  <c r="E38"/>
  <c r="F38"/>
  <c r="E37"/>
  <c r="F37"/>
  <c r="E36"/>
  <c r="F36"/>
  <c r="E35"/>
  <c r="F35"/>
  <c r="E34"/>
  <c r="F34"/>
  <c r="E33"/>
  <c r="F33"/>
  <c r="E32"/>
  <c r="F32"/>
  <c r="E31"/>
  <c r="F31"/>
  <c r="E30"/>
  <c r="F30"/>
  <c r="E28"/>
  <c r="F28"/>
  <c r="E27"/>
  <c r="F27"/>
  <c r="E25"/>
  <c r="F25"/>
  <c r="E24"/>
  <c r="F24"/>
  <c r="E23"/>
  <c r="F23"/>
  <c r="E22"/>
  <c r="F22"/>
  <c r="E21"/>
  <c r="F21"/>
  <c r="E20"/>
  <c r="F20"/>
  <c r="E19"/>
  <c r="F19"/>
  <c r="E18"/>
  <c r="F18"/>
  <c r="E17"/>
  <c r="F17"/>
  <c r="E15"/>
  <c r="F15"/>
  <c r="E14"/>
  <c r="F14"/>
  <c r="E13"/>
  <c r="F13"/>
  <c r="E12"/>
  <c r="F12"/>
  <c r="E11"/>
  <c r="F11"/>
  <c r="E10"/>
  <c r="F10"/>
  <c r="E9"/>
  <c r="F9"/>
  <c r="E8"/>
  <c r="F8"/>
  <c r="E7"/>
  <c r="F7"/>
  <c r="E6"/>
  <c r="F6"/>
  <c r="E5"/>
  <c r="F5"/>
  <c r="E4"/>
  <c r="F4"/>
  <c r="E3"/>
  <c r="F3"/>
  <c r="E2"/>
  <c r="F2"/>
  <c r="E71"/>
  <c r="E16"/>
  <c r="E26"/>
  <c r="E29"/>
  <c r="E40"/>
  <c r="E47"/>
  <c r="E52"/>
  <c r="E56"/>
  <c r="E60"/>
</calcChain>
</file>

<file path=xl/sharedStrings.xml><?xml version="1.0" encoding="utf-8"?>
<sst xmlns="http://schemas.openxmlformats.org/spreadsheetml/2006/main" count="327" uniqueCount="134">
  <si>
    <r>
      <t>ЖеняДенисенко</t>
    </r>
    <r>
      <rPr>
        <sz val="9"/>
        <color indexed="8"/>
        <rFont val="Verdana"/>
        <family val="2"/>
        <charset val="204"/>
      </rPr>
      <t> </t>
    </r>
  </si>
  <si>
    <t>Сплат МД Гель д/д 200 Марокканская роза 110,54 </t>
  </si>
  <si>
    <t>Сплат МД Гель д/д 200 Весенние цветы 110,54 </t>
  </si>
  <si>
    <t>Сплат З/П 100 Prof Биокальций 65,67 </t>
  </si>
  <si>
    <t>Сплат ЗП 100 Prof Арома терапия 93,53 </t>
  </si>
  <si>
    <r>
      <t>A L I E N A</t>
    </r>
    <r>
      <rPr>
        <sz val="9"/>
        <color indexed="8"/>
        <rFont val="Verdana"/>
        <family val="2"/>
        <charset val="204"/>
      </rPr>
      <t> </t>
    </r>
  </si>
  <si>
    <t>ЭБ-245 Сплат BМ ЖМС 450 Без запаха 94,46 </t>
  </si>
  <si>
    <t>НВ-410 Сплат Набор З/П 30 Детск Juicy Set *3 № 2 Со вкусом Киви, Шоколада и Персика -174,8 </t>
  </si>
  <si>
    <t>54425 187759 Glaxo SmithKline GSK Аквафреш З/Щ Юниор (6-9) 59,73 </t>
  </si>
  <si>
    <t>55828 81760 Beiersdorf Ni MEN Гель д/бр 200 Увлажняющий 147,41 </t>
  </si>
  <si>
    <t>54366 05-01-0031 R.O.C.S. DRC Джордан З/Щ 6-9 лет Шаг за шагом 3 75,29 </t>
  </si>
  <si>
    <t>34291 636771 SC Johnson SCJ Glade Осв возд Аэр 300 Нежн Лепестк 59,44 </t>
  </si>
  <si>
    <t>50415 АЗ001 НХК НХК Антизасор гран. ср-во для труб 70г 18-3шт </t>
  </si>
  <si>
    <t>65302 PS1001-01 Ривайвел RIV SILVER Губка-блеск черн 28,68-2 </t>
  </si>
  <si>
    <t>65301 PS1001-03 Ривайвел RIV SILVER Губка-блеск натуральн 28,68-2 </t>
  </si>
  <si>
    <t>21509 609543 SC Johnson SCJ Pronto Аэроз 250 Классик с пчел воск 106,09 </t>
  </si>
  <si>
    <t>Сплат З/П 100 Prof Отбеливание плюс 65,67 </t>
  </si>
  <si>
    <t>57762 65414609 Unilever Un DOVE Гель д/д 250 Ши/Пряная Ваниль 86,85 </t>
  </si>
  <si>
    <t>66147 KS1008-01 Ривайвел RIV SILVER Крем д/об 50 черн БЛЕСК 34,38-2шт </t>
  </si>
  <si>
    <r>
      <t>kuranm</t>
    </r>
    <r>
      <rPr>
        <sz val="9"/>
        <color indexed="8"/>
        <rFont val="Verdana"/>
        <family val="2"/>
        <charset val="204"/>
      </rPr>
      <t> </t>
    </r>
  </si>
  <si>
    <t>Сплат З/Щ Iney Мечта 90,69 или любую Iney, хочется попробовать. </t>
  </si>
  <si>
    <t>Сплат З/Щ Prof Отбеливающая Средняя 83,31 </t>
  </si>
  <si>
    <r>
      <t>Тетка</t>
    </r>
    <r>
      <rPr>
        <sz val="9"/>
        <color indexed="8"/>
        <rFont val="Verdana"/>
        <family val="2"/>
        <charset val="204"/>
      </rPr>
      <t> </t>
    </r>
  </si>
  <si>
    <t>Сплат З/П 100 Prof Ультракомплекс 65,67 </t>
  </si>
  <si>
    <t>Сплат Ополаск. 340 Prof Active White 84,67 </t>
  </si>
  <si>
    <r>
      <t>Татьяна Роот</t>
    </r>
    <r>
      <rPr>
        <sz val="9"/>
        <color indexed="8"/>
        <rFont val="Verdana"/>
        <family val="2"/>
        <charset val="204"/>
      </rPr>
      <t> </t>
    </r>
  </si>
  <si>
    <t>Сплат З/П 100 Prof Актив -2 шт. </t>
  </si>
  <si>
    <t>Сплат З/П 55 Детск Junior 3-8 лет Юг -1 шт. </t>
  </si>
  <si>
    <t>Сплат З/П 100 Prof Зеленый чай -1 шт. </t>
  </si>
  <si>
    <r>
      <t>Шапокляк</t>
    </r>
    <r>
      <rPr>
        <sz val="9"/>
        <color indexed="8"/>
        <rFont val="Verdana"/>
        <family val="2"/>
        <charset val="204"/>
      </rPr>
      <t> </t>
    </r>
  </si>
  <si>
    <t>ЖД-249 Сплат BM Конд 1500 д/белья Корица 197,38 </t>
  </si>
  <si>
    <t>ПЦ-415 Сплат BМ СП 1500 авт COLOR без запаха 267,87 </t>
  </si>
  <si>
    <t>(или ЭМ-239 Сплат BМ ЖМС 450 Мандарин 94,46 </t>
  </si>
  <si>
    <t>или ЭВ-242 Сплат BМ ЖМС 450 Вербена 94,46 </t>
  </si>
  <si>
    <t>или ЭБ-245 Сплат BМ ЖМС 450 Без запаха 94,46) </t>
  </si>
  <si>
    <r>
      <t>Diga</t>
    </r>
    <r>
      <rPr>
        <sz val="9"/>
        <color indexed="8"/>
        <rFont val="Verdana"/>
        <family val="2"/>
        <charset val="204"/>
      </rPr>
      <t> </t>
    </r>
  </si>
  <si>
    <t>ПХ-416 Сплат BМ СП 1500 авт WHITE без запаха 267,87 </t>
  </si>
  <si>
    <t>ЖД-250 Сплат BM Конд 1500 д/белья Эвкалипт 197,38 </t>
  </si>
  <si>
    <t>ЭМ-239 Сплат BМ ЖМС 450 Мандарин 94,46 </t>
  </si>
  <si>
    <t>СЗ-161 Сплат З/П 75 Special Золото 170,2 </t>
  </si>
  <si>
    <t>НВ-410 Сплат Набор З/П 30 Детск Juicy Set *3 174,8 № 2 Со вкусом Киви, Шоколада и Персика </t>
  </si>
  <si>
    <t>Сплат З/П 75 Special Мечта 119,00 </t>
  </si>
  <si>
    <r>
      <t>sheffer</t>
    </r>
    <r>
      <rPr>
        <sz val="9"/>
        <color indexed="8"/>
        <rFont val="Verdana"/>
        <family val="2"/>
        <charset val="204"/>
      </rPr>
      <t> </t>
    </r>
  </si>
  <si>
    <t>Сплат Ополаск. 340 Special Organic 85,42 </t>
  </si>
  <si>
    <t>Сплат З/Щ Iney Ветер 90,69 </t>
  </si>
  <si>
    <t>Сплат З/П 75 Special Сибирские ягоды 132,04 </t>
  </si>
  <si>
    <t>Сплат З/П 100 Prof Ароматерапия 93,53 </t>
  </si>
  <si>
    <t>ЭЛ-241 Сплат BМ ЖМС 450 Лаванда 94,46 </t>
  </si>
  <si>
    <t>Сплат З/Щ Iney Мечта 90,69 </t>
  </si>
  <si>
    <r>
      <t>neogera</t>
    </r>
    <r>
      <rPr>
        <sz val="9"/>
        <color indexed="8"/>
        <rFont val="Verdana"/>
        <family val="2"/>
        <charset val="204"/>
      </rPr>
      <t> </t>
    </r>
  </si>
  <si>
    <t>MAGIC FOAM / ПЕНКА ДЛЯ ПОЛОСТИ РТА С ФТОРОМ И МОЛОЧНЫМИ ФЕРМЕНТАМИ </t>
  </si>
  <si>
    <t>MAGIC FOAM / ПЕНКА ДЛЯ ПОЛОСТИ РТА С КАЛЬЦИЕМ И МОЛОЧНЫМИ ФЕРМЕНТАМИ - всего 2 пенки надо,какие будут,не важно </t>
  </si>
  <si>
    <t>Сплат З/П 100 Prof Зеленый чай 75,99 </t>
  </si>
  <si>
    <t>Сплат LB Салфетки 20 д/бережн очищ кожи 63,44 </t>
  </si>
  <si>
    <t>Сплат LB Салфетки 72 д/бережн очищ кожи 128,10 </t>
  </si>
  <si>
    <t>ПЦ-415 Сплат BМ СП 1500 авт COLOR без запаха 267,87 - 2 шт </t>
  </si>
  <si>
    <t>ЭА-240 Сплат BМ ЖМС 450 Мята 94,46 </t>
  </si>
  <si>
    <t>Сплат З/Щ Junior Ассорти 73,20</t>
  </si>
  <si>
    <t>63479 58616/7016 Кадриль К BS Мочалка Синтет Японская 58616/7016 74,43 </t>
  </si>
  <si>
    <t>Сплат З/П 75 Special Черное дерево 132,04 </t>
  </si>
  <si>
    <t>Сплат Ополаск. 340 Prof Complete 73,55 </t>
  </si>
  <si>
    <t>ЖД-250 Сплат BM Конд 1500 д/белья Эвкалипт 197,38  ЖД-249 Сплат BM Конд 1500 д/белья Корица 197,38 </t>
  </si>
  <si>
    <t>ЖД-248 Сплат BM ЖМС 1500 д/деликатных тканей 260,82 </t>
  </si>
  <si>
    <t>ник</t>
  </si>
  <si>
    <t>наименование</t>
  </si>
  <si>
    <t>кол-во</t>
  </si>
  <si>
    <t>цена</t>
  </si>
  <si>
    <t>сумма</t>
  </si>
  <si>
    <t>MAGIC FOAM / ПЕНКА ДЛЯ ПОЛОСТИ РТА С КАЛЬЦИЕМ И МОЛОЧНЫМИ ФЕРМЕНТАМИ</t>
  </si>
  <si>
    <t>ПЦ-415 Сплат BМ СП 1500 авт COLOR без запаха 267,87</t>
  </si>
  <si>
    <t>Сплат З/П 100 Prof Актив</t>
  </si>
  <si>
    <t>ЭА-240 Сплат BМ ЖМС 450 Мята  (мандарин, вербена, без запаха)</t>
  </si>
  <si>
    <t>ЭА-240 Сплат BМ ЖМС 450 Мята </t>
  </si>
  <si>
    <t xml:space="preserve">Сплат Ополаск. 340 Prof Complete </t>
  </si>
  <si>
    <t xml:space="preserve">Сплат З/П 75 Special Черное дерево </t>
  </si>
  <si>
    <t xml:space="preserve">ПЦ-415 Сплат BМ СП 1500 авт COLOR без запаха </t>
  </si>
  <si>
    <t xml:space="preserve">ПХ-416 Сплат BМ СП 1500 авт WHITE без запаха </t>
  </si>
  <si>
    <t>ЖД-250 Сплат BM Конд 1500 д/белья Эвкалипт ( Корица )</t>
  </si>
  <si>
    <t xml:space="preserve">ЖД-248 Сплат BM ЖМС 1500 д/деликатных тканей </t>
  </si>
  <si>
    <t xml:space="preserve">63479 58616/7016 Кадриль К BS Мочалка Синтет Японская 58616/7016 </t>
  </si>
  <si>
    <t xml:space="preserve">Сплат З/П 100 Prof Ультракомплекс </t>
  </si>
  <si>
    <t xml:space="preserve">Сплат Ополаск. 340 Prof Active White </t>
  </si>
  <si>
    <t xml:space="preserve">Сплат З/П 100 Prof Отбеливание плюс </t>
  </si>
  <si>
    <t xml:space="preserve">Сплат З/П 55 Детск Junior 3-8 лет Юг </t>
  </si>
  <si>
    <t xml:space="preserve">Сплат З/П 100 Prof Зеленый чай </t>
  </si>
  <si>
    <t xml:space="preserve">Сплат МД Гель д/д 200 Марокканская роза </t>
  </si>
  <si>
    <t xml:space="preserve">Сплат МД Гель д/д 200 Весенние цветы </t>
  </si>
  <si>
    <t xml:space="preserve">Сплат ЗП 100 Prof Арома терапия </t>
  </si>
  <si>
    <t>Сплат З/П 100 Prof Биокальций</t>
  </si>
  <si>
    <t xml:space="preserve">ЭЛ-241 Сплат BМ ЖМС 450 Лаванда </t>
  </si>
  <si>
    <t xml:space="preserve">Сплат Ополаск. 340 Special Organic </t>
  </si>
  <si>
    <t xml:space="preserve">Сплат З/Щ Iney Мечта </t>
  </si>
  <si>
    <t xml:space="preserve">Сплат З/Щ Iney Ветер </t>
  </si>
  <si>
    <t xml:space="preserve">Сплат З/П 75 Special Сибирские ягоды </t>
  </si>
  <si>
    <t xml:space="preserve">Сплат З/П 100 Prof Ароматерапия </t>
  </si>
  <si>
    <t>ЭМ-239 Сплат BМ ЖМС 450 Мандарин</t>
  </si>
  <si>
    <t>ЭА-240 Сплат BМ ЖМС 450 Мята</t>
  </si>
  <si>
    <t xml:space="preserve">Сплат З/Щ Junior Ассорти </t>
  </si>
  <si>
    <t xml:space="preserve">Сплат LB Салфетки 72 д/бережн очищ кожи </t>
  </si>
  <si>
    <t>Сплат LB Салфетки 20 д/бережн очищ кожи</t>
  </si>
  <si>
    <t>ЖД-249 Сплат BM Конд 1500 д/белья Корица</t>
  </si>
  <si>
    <t>Сплат З/Щ Prof Отбеливающая Средняя  </t>
  </si>
  <si>
    <t>Сплат З/Щ Iney Мечта (любую Iney)</t>
  </si>
  <si>
    <t xml:space="preserve">ЭМ-239 Сплат BМ ЖМС 450 Мандарин </t>
  </si>
  <si>
    <t xml:space="preserve">Сплат З/П 75 Special Мечта </t>
  </si>
  <si>
    <t xml:space="preserve">Сплат З/П 100 Prof Биокальций </t>
  </si>
  <si>
    <t xml:space="preserve">СЗ-161 Сплат З/П 75 Special Золото </t>
  </si>
  <si>
    <t>НВ-410 Сплат Набор З/П 30 Детск Juicy Set *3  № 2 Со вкусом Киви, Шоколада и Персика </t>
  </si>
  <si>
    <t xml:space="preserve">ЖД-250 Сплат BM Конд 1500 д/белья Эвкалипт </t>
  </si>
  <si>
    <t xml:space="preserve">ЖД-249 Сплат BM Конд 1500 д/белья Корица </t>
  </si>
  <si>
    <t>ЭБ-245 Сплат BМ ЖМС 450 Без запаха</t>
  </si>
  <si>
    <t>НВ-410 Сплат Набор З/П 30 Детск Juicy Set *3 № 2 Со вкусом Киви, Шоколада и Персика</t>
  </si>
  <si>
    <t xml:space="preserve">66147 KS1008-01 Ривайвел RIV SILVER Крем д/об 50 черн БЛЕСК </t>
  </si>
  <si>
    <t>65302 PS1001-01 Ривайвел RIV SILVER Губка-блеск черн</t>
  </si>
  <si>
    <t xml:space="preserve">65301 PS1001-03 Ривайвел RIV SILVER Губка-блеск натуральн </t>
  </si>
  <si>
    <t xml:space="preserve">57762 65414609 Unilever Un DOVE Гель д/д 250 Ши/Пряная Ваниль </t>
  </si>
  <si>
    <t>55828 81760 Beiersdorf Ni MEN Гель д/бр 200 Увлажняющий</t>
  </si>
  <si>
    <t>54425 187759 Glaxo SmithKline GSK Аквафреш З/Щ Юниор (6-9)</t>
  </si>
  <si>
    <t xml:space="preserve">54366 05-01-0031 R.O.C.S. DRC Джордан З/Щ 6-9 лет Шаг за шагом 3 </t>
  </si>
  <si>
    <t xml:space="preserve">50415 АЗ001 НХК НХК Антизасор гран. ср-во для труб 70г </t>
  </si>
  <si>
    <t xml:space="preserve">34291 636771 SC Johnson SCJ Glade Осв возд Аэр 300 Нежн Лепестк </t>
  </si>
  <si>
    <t xml:space="preserve">21509 609543 SC Johnson SCJ Pronto Аэроз 250 Классик с пчел воск </t>
  </si>
  <si>
    <t>HelgaLi</t>
  </si>
  <si>
    <t>Сплат Пенка 50 д/зуб и десен 2в1 Бергамот 141,69 (на замену - Алоэ, Малина, либо Мята) </t>
  </si>
  <si>
    <t>Сплат З/П 100 Prof Арктикум 93,53 </t>
  </si>
  <si>
    <t>ЭР-244 Сплат BМ ЖМС 450 Розовое дерево 94,46 (на замену - с любым ароматом).</t>
  </si>
  <si>
    <t>к сдаче</t>
  </si>
  <si>
    <t>црп</t>
  </si>
  <si>
    <t>Сплат З/П 100 Prof Арктикум</t>
  </si>
  <si>
    <t>Сплат Пенка 50 д/зуб и десен 2в1 мята</t>
  </si>
  <si>
    <t>MAGIC FOAM / ПЕНКА ДЛЯ ПОЛОСТИ РТА  кальций И МОЛОЧНЫМИ ФЕРМЕНТАМИ </t>
  </si>
  <si>
    <t>м</t>
  </si>
  <si>
    <t>б</t>
  </si>
  <si>
    <t>црпц</t>
  </si>
</sst>
</file>

<file path=xl/styles.xml><?xml version="1.0" encoding="utf-8"?>
<styleSheet xmlns="http://schemas.openxmlformats.org/spreadsheetml/2006/main">
  <numFmts count="1">
    <numFmt numFmtId="166" formatCode="0.0"/>
  </numFmts>
  <fonts count="3">
    <font>
      <sz val="11"/>
      <color theme="1"/>
      <name val="Calibri"/>
      <family val="2"/>
      <scheme val="minor"/>
    </font>
    <font>
      <b/>
      <sz val="9"/>
      <color indexed="8"/>
      <name val="Verdana"/>
      <family val="2"/>
      <charset val="204"/>
    </font>
    <font>
      <sz val="9"/>
      <color indexed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2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D68" sqref="D68"/>
    </sheetView>
  </sheetViews>
  <sheetFormatPr defaultRowHeight="15"/>
  <cols>
    <col min="1" max="1" width="17.7109375" customWidth="1"/>
    <col min="2" max="2" width="92.140625" customWidth="1"/>
  </cols>
  <sheetData>
    <row r="1" spans="1:8">
      <c r="A1" t="s">
        <v>63</v>
      </c>
      <c r="B1" t="s">
        <v>64</v>
      </c>
      <c r="C1" t="s">
        <v>65</v>
      </c>
      <c r="D1" t="s">
        <v>66</v>
      </c>
      <c r="E1" t="s">
        <v>67</v>
      </c>
      <c r="F1" s="3">
        <v>0.1</v>
      </c>
      <c r="G1" t="s">
        <v>126</v>
      </c>
      <c r="H1" t="s">
        <v>127</v>
      </c>
    </row>
    <row r="2" spans="1:8">
      <c r="A2" s="1" t="s">
        <v>5</v>
      </c>
      <c r="B2" s="2" t="s">
        <v>121</v>
      </c>
      <c r="C2">
        <v>1</v>
      </c>
      <c r="D2">
        <v>113.66</v>
      </c>
      <c r="E2">
        <f>C2*D2</f>
        <v>113.66</v>
      </c>
      <c r="F2" s="4">
        <f>E2+E2*10/100</f>
        <v>125.026</v>
      </c>
    </row>
    <row r="3" spans="1:8">
      <c r="A3" s="1" t="s">
        <v>5</v>
      </c>
      <c r="B3" s="2" t="s">
        <v>120</v>
      </c>
      <c r="C3">
        <v>1</v>
      </c>
      <c r="D3">
        <v>64.34</v>
      </c>
      <c r="E3">
        <f t="shared" ref="E3:E66" si="0">C3*D3</f>
        <v>64.34</v>
      </c>
      <c r="F3" s="4">
        <f t="shared" ref="F3:F15" si="1">E3+E3*10/100</f>
        <v>70.774000000000001</v>
      </c>
    </row>
    <row r="4" spans="1:8">
      <c r="A4" s="1" t="s">
        <v>5</v>
      </c>
      <c r="B4" s="2" t="s">
        <v>119</v>
      </c>
      <c r="C4">
        <v>3</v>
      </c>
      <c r="D4">
        <v>17.010000000000002</v>
      </c>
      <c r="E4">
        <f t="shared" si="0"/>
        <v>51.03</v>
      </c>
      <c r="F4" s="4">
        <f t="shared" si="1"/>
        <v>56.133000000000003</v>
      </c>
    </row>
    <row r="5" spans="1:8">
      <c r="A5" s="1" t="s">
        <v>5</v>
      </c>
      <c r="B5" s="2" t="s">
        <v>118</v>
      </c>
      <c r="C5">
        <v>1</v>
      </c>
      <c r="D5">
        <v>72.05</v>
      </c>
      <c r="E5">
        <f t="shared" si="0"/>
        <v>72.05</v>
      </c>
      <c r="F5" s="4">
        <f t="shared" si="1"/>
        <v>79.254999999999995</v>
      </c>
    </row>
    <row r="6" spans="1:8">
      <c r="A6" s="1" t="s">
        <v>5</v>
      </c>
      <c r="B6" s="2" t="s">
        <v>117</v>
      </c>
      <c r="C6">
        <v>1</v>
      </c>
      <c r="D6">
        <v>55.55</v>
      </c>
      <c r="E6">
        <f t="shared" si="0"/>
        <v>55.55</v>
      </c>
      <c r="F6" s="4">
        <f t="shared" si="1"/>
        <v>61.104999999999997</v>
      </c>
    </row>
    <row r="7" spans="1:8">
      <c r="A7" s="1" t="s">
        <v>5</v>
      </c>
      <c r="B7" s="2" t="s">
        <v>116</v>
      </c>
      <c r="C7">
        <v>1</v>
      </c>
      <c r="D7">
        <v>148.1</v>
      </c>
      <c r="E7">
        <f t="shared" si="0"/>
        <v>148.1</v>
      </c>
      <c r="F7" s="4">
        <f t="shared" si="1"/>
        <v>162.91</v>
      </c>
    </row>
    <row r="8" spans="1:8">
      <c r="A8" s="1" t="s">
        <v>5</v>
      </c>
      <c r="B8" s="2" t="s">
        <v>115</v>
      </c>
      <c r="C8">
        <v>1</v>
      </c>
      <c r="D8">
        <v>90.32</v>
      </c>
      <c r="E8">
        <f t="shared" si="0"/>
        <v>90.32</v>
      </c>
      <c r="F8" s="4">
        <f t="shared" si="1"/>
        <v>99.35199999999999</v>
      </c>
    </row>
    <row r="9" spans="1:8">
      <c r="A9" s="1" t="s">
        <v>5</v>
      </c>
      <c r="B9" s="2" t="s">
        <v>114</v>
      </c>
      <c r="C9">
        <v>2</v>
      </c>
      <c r="D9">
        <v>27.77</v>
      </c>
      <c r="E9">
        <f t="shared" si="0"/>
        <v>55.54</v>
      </c>
      <c r="F9" s="4">
        <f t="shared" si="1"/>
        <v>61.094000000000001</v>
      </c>
    </row>
    <row r="10" spans="1:8">
      <c r="A10" s="1" t="s">
        <v>5</v>
      </c>
      <c r="B10" s="2" t="s">
        <v>113</v>
      </c>
      <c r="C10">
        <v>2</v>
      </c>
      <c r="D10">
        <v>27.77</v>
      </c>
      <c r="E10">
        <f t="shared" si="0"/>
        <v>55.54</v>
      </c>
      <c r="F10" s="4">
        <f t="shared" si="1"/>
        <v>61.094000000000001</v>
      </c>
    </row>
    <row r="11" spans="1:8">
      <c r="A11" s="1" t="s">
        <v>5</v>
      </c>
      <c r="B11" s="2" t="s">
        <v>112</v>
      </c>
      <c r="C11">
        <v>2</v>
      </c>
      <c r="D11">
        <v>33.28</v>
      </c>
      <c r="E11">
        <f t="shared" si="0"/>
        <v>66.56</v>
      </c>
      <c r="F11" s="4">
        <f t="shared" si="1"/>
        <v>73.216000000000008</v>
      </c>
      <c r="G11" s="5"/>
    </row>
    <row r="12" spans="1:8">
      <c r="A12" s="1" t="s">
        <v>5</v>
      </c>
      <c r="B12" s="2" t="s">
        <v>111</v>
      </c>
      <c r="C12">
        <v>1</v>
      </c>
      <c r="E12">
        <f t="shared" si="0"/>
        <v>0</v>
      </c>
      <c r="F12" s="4">
        <f t="shared" si="1"/>
        <v>0</v>
      </c>
    </row>
    <row r="13" spans="1:8">
      <c r="A13" s="1" t="s">
        <v>5</v>
      </c>
      <c r="B13" s="2" t="s">
        <v>88</v>
      </c>
      <c r="C13">
        <v>1</v>
      </c>
      <c r="D13">
        <v>71.53</v>
      </c>
      <c r="E13">
        <f t="shared" si="0"/>
        <v>71.53</v>
      </c>
      <c r="F13" s="4">
        <f t="shared" si="1"/>
        <v>78.683000000000007</v>
      </c>
    </row>
    <row r="14" spans="1:8">
      <c r="A14" s="1" t="s">
        <v>5</v>
      </c>
      <c r="B14" s="2" t="s">
        <v>82</v>
      </c>
      <c r="C14">
        <v>1</v>
      </c>
      <c r="D14">
        <v>71.53</v>
      </c>
      <c r="E14">
        <f t="shared" si="0"/>
        <v>71.53</v>
      </c>
      <c r="F14" s="4">
        <f t="shared" si="1"/>
        <v>78.683000000000007</v>
      </c>
    </row>
    <row r="15" spans="1:8">
      <c r="A15" s="1" t="s">
        <v>5</v>
      </c>
      <c r="B15" s="2" t="s">
        <v>110</v>
      </c>
      <c r="C15">
        <v>1</v>
      </c>
      <c r="D15">
        <v>88.25</v>
      </c>
      <c r="E15">
        <f t="shared" si="0"/>
        <v>88.25</v>
      </c>
      <c r="F15" s="4">
        <f t="shared" si="1"/>
        <v>97.075000000000003</v>
      </c>
      <c r="G15" s="4">
        <f>SUM(F2:F15)</f>
        <v>1104.4000000000001</v>
      </c>
      <c r="H15" t="s">
        <v>131</v>
      </c>
    </row>
    <row r="16" spans="1:8">
      <c r="A16" s="1"/>
      <c r="B16" s="2"/>
      <c r="E16">
        <f t="shared" si="0"/>
        <v>0</v>
      </c>
    </row>
    <row r="17" spans="1:8">
      <c r="A17" s="1" t="s">
        <v>35</v>
      </c>
      <c r="B17" s="2" t="s">
        <v>109</v>
      </c>
      <c r="C17">
        <v>1</v>
      </c>
      <c r="D17">
        <v>199.18</v>
      </c>
      <c r="E17">
        <f t="shared" si="0"/>
        <v>199.18</v>
      </c>
      <c r="F17" s="4">
        <f t="shared" ref="F17:F25" si="2">E17+E17*10/100</f>
        <v>219.09800000000001</v>
      </c>
    </row>
    <row r="18" spans="1:8">
      <c r="A18" s="1" t="s">
        <v>35</v>
      </c>
      <c r="B18" s="2" t="s">
        <v>108</v>
      </c>
      <c r="C18">
        <v>1</v>
      </c>
      <c r="D18">
        <v>199.18</v>
      </c>
      <c r="E18">
        <f t="shared" si="0"/>
        <v>199.18</v>
      </c>
      <c r="F18" s="4">
        <f t="shared" si="2"/>
        <v>219.09800000000001</v>
      </c>
    </row>
    <row r="19" spans="1:8">
      <c r="A19" s="1" t="s">
        <v>35</v>
      </c>
      <c r="B19" s="2" t="s">
        <v>107</v>
      </c>
      <c r="C19">
        <v>1</v>
      </c>
      <c r="E19">
        <f t="shared" si="0"/>
        <v>0</v>
      </c>
      <c r="F19" s="4">
        <f t="shared" si="2"/>
        <v>0</v>
      </c>
    </row>
    <row r="20" spans="1:8">
      <c r="A20" s="1" t="s">
        <v>35</v>
      </c>
      <c r="B20" s="2" t="s">
        <v>76</v>
      </c>
      <c r="C20">
        <v>1</v>
      </c>
      <c r="D20">
        <v>270.45999999999998</v>
      </c>
      <c r="E20">
        <f t="shared" si="0"/>
        <v>270.45999999999998</v>
      </c>
      <c r="F20" s="4">
        <f t="shared" si="2"/>
        <v>297.50599999999997</v>
      </c>
    </row>
    <row r="21" spans="1:8">
      <c r="A21" s="1" t="s">
        <v>35</v>
      </c>
      <c r="B21" s="2" t="s">
        <v>75</v>
      </c>
      <c r="C21">
        <v>1</v>
      </c>
      <c r="D21">
        <v>270.45999999999998</v>
      </c>
      <c r="E21">
        <f t="shared" si="0"/>
        <v>270.45999999999998</v>
      </c>
      <c r="F21" s="4">
        <f t="shared" si="2"/>
        <v>297.50599999999997</v>
      </c>
    </row>
    <row r="22" spans="1:8">
      <c r="A22" s="1" t="s">
        <v>35</v>
      </c>
      <c r="B22" s="2" t="s">
        <v>106</v>
      </c>
      <c r="C22">
        <v>1</v>
      </c>
      <c r="D22">
        <v>187.29</v>
      </c>
      <c r="E22">
        <f t="shared" si="0"/>
        <v>187.29</v>
      </c>
      <c r="F22" s="4">
        <f t="shared" si="2"/>
        <v>206.01900000000001</v>
      </c>
    </row>
    <row r="23" spans="1:8">
      <c r="A23" s="1" t="s">
        <v>35</v>
      </c>
      <c r="B23" s="2" t="s">
        <v>105</v>
      </c>
      <c r="C23">
        <v>1</v>
      </c>
      <c r="D23">
        <v>71.53</v>
      </c>
      <c r="E23">
        <f t="shared" si="0"/>
        <v>71.53</v>
      </c>
      <c r="F23" s="4">
        <f t="shared" si="2"/>
        <v>78.683000000000007</v>
      </c>
    </row>
    <row r="24" spans="1:8">
      <c r="A24" s="1" t="s">
        <v>35</v>
      </c>
      <c r="B24" s="2" t="s">
        <v>104</v>
      </c>
      <c r="C24">
        <v>1</v>
      </c>
      <c r="D24">
        <v>129.6</v>
      </c>
      <c r="E24">
        <f t="shared" si="0"/>
        <v>129.6</v>
      </c>
      <c r="F24" s="4">
        <f t="shared" si="2"/>
        <v>142.56</v>
      </c>
    </row>
    <row r="25" spans="1:8">
      <c r="A25" s="1" t="s">
        <v>35</v>
      </c>
      <c r="B25" s="2" t="s">
        <v>103</v>
      </c>
      <c r="C25">
        <v>1</v>
      </c>
      <c r="D25">
        <v>95.37</v>
      </c>
      <c r="E25">
        <f t="shared" si="0"/>
        <v>95.37</v>
      </c>
      <c r="F25" s="4">
        <f t="shared" si="2"/>
        <v>104.90700000000001</v>
      </c>
      <c r="G25" s="5">
        <f>SUM(F17:F25)</f>
        <v>1565.377</v>
      </c>
      <c r="H25" t="s">
        <v>131</v>
      </c>
    </row>
    <row r="26" spans="1:8">
      <c r="A26" s="1"/>
      <c r="B26" s="2"/>
      <c r="E26">
        <f t="shared" si="0"/>
        <v>0</v>
      </c>
    </row>
    <row r="27" spans="1:8">
      <c r="A27" s="1" t="s">
        <v>19</v>
      </c>
      <c r="B27" s="2" t="s">
        <v>102</v>
      </c>
      <c r="C27">
        <v>1</v>
      </c>
      <c r="E27">
        <f t="shared" si="0"/>
        <v>0</v>
      </c>
      <c r="F27" s="4">
        <f>E27+E27*10/100</f>
        <v>0</v>
      </c>
    </row>
    <row r="28" spans="1:8">
      <c r="A28" s="1" t="s">
        <v>19</v>
      </c>
      <c r="B28" s="2" t="s">
        <v>101</v>
      </c>
      <c r="C28">
        <v>1</v>
      </c>
      <c r="D28">
        <v>86.9</v>
      </c>
      <c r="E28">
        <f t="shared" si="0"/>
        <v>86.9</v>
      </c>
      <c r="F28" s="4">
        <f>E28+E28*10/100</f>
        <v>95.59</v>
      </c>
      <c r="G28" s="5">
        <f>SUM(F27:F28)</f>
        <v>95.59</v>
      </c>
      <c r="H28" t="s">
        <v>132</v>
      </c>
    </row>
    <row r="29" spans="1:8">
      <c r="A29" s="1"/>
      <c r="B29" s="2"/>
      <c r="E29">
        <f t="shared" si="0"/>
        <v>0</v>
      </c>
    </row>
    <row r="30" spans="1:8">
      <c r="A30" s="1" t="s">
        <v>49</v>
      </c>
      <c r="B30" s="2" t="s">
        <v>68</v>
      </c>
      <c r="C30">
        <v>1</v>
      </c>
      <c r="D30">
        <v>113.33</v>
      </c>
      <c r="E30">
        <f t="shared" si="0"/>
        <v>113.33</v>
      </c>
      <c r="F30" s="4">
        <f t="shared" ref="F30:F39" si="3">E30+E30*10/100</f>
        <v>124.663</v>
      </c>
    </row>
    <row r="31" spans="1:8">
      <c r="A31" s="1" t="s">
        <v>49</v>
      </c>
      <c r="B31" s="2" t="s">
        <v>130</v>
      </c>
      <c r="C31">
        <v>1</v>
      </c>
      <c r="D31">
        <v>113.33</v>
      </c>
      <c r="E31">
        <f t="shared" si="0"/>
        <v>113.33</v>
      </c>
      <c r="F31" s="4">
        <f t="shared" si="3"/>
        <v>124.663</v>
      </c>
    </row>
    <row r="32" spans="1:8">
      <c r="A32" s="1" t="s">
        <v>49</v>
      </c>
      <c r="B32" s="2" t="s">
        <v>100</v>
      </c>
      <c r="C32">
        <v>1</v>
      </c>
      <c r="D32">
        <v>199.18</v>
      </c>
      <c r="E32">
        <f t="shared" si="0"/>
        <v>199.18</v>
      </c>
      <c r="F32" s="4">
        <f t="shared" si="3"/>
        <v>219.09800000000001</v>
      </c>
    </row>
    <row r="33" spans="1:8">
      <c r="A33" s="1" t="s">
        <v>49</v>
      </c>
      <c r="B33" s="2" t="s">
        <v>75</v>
      </c>
      <c r="C33">
        <v>2</v>
      </c>
      <c r="D33">
        <v>270.45999999999998</v>
      </c>
      <c r="E33">
        <f t="shared" si="0"/>
        <v>540.91999999999996</v>
      </c>
      <c r="F33" s="4">
        <f t="shared" si="3"/>
        <v>595.01199999999994</v>
      </c>
    </row>
    <row r="34" spans="1:8">
      <c r="A34" s="1" t="s">
        <v>49</v>
      </c>
      <c r="B34" s="2" t="s">
        <v>99</v>
      </c>
      <c r="C34">
        <v>1</v>
      </c>
      <c r="E34">
        <f t="shared" si="0"/>
        <v>0</v>
      </c>
      <c r="F34" s="4">
        <f t="shared" si="3"/>
        <v>0</v>
      </c>
    </row>
    <row r="35" spans="1:8">
      <c r="A35" s="1" t="s">
        <v>49</v>
      </c>
      <c r="B35" s="2" t="s">
        <v>98</v>
      </c>
      <c r="C35">
        <v>1</v>
      </c>
      <c r="E35">
        <f t="shared" si="0"/>
        <v>0</v>
      </c>
      <c r="F35" s="4">
        <f t="shared" si="3"/>
        <v>0</v>
      </c>
    </row>
    <row r="36" spans="1:8">
      <c r="A36" s="1" t="s">
        <v>49</v>
      </c>
      <c r="B36" s="2" t="s">
        <v>84</v>
      </c>
      <c r="C36">
        <v>1</v>
      </c>
      <c r="D36">
        <v>82.77</v>
      </c>
      <c r="E36">
        <f t="shared" si="0"/>
        <v>82.77</v>
      </c>
      <c r="F36" s="4">
        <f t="shared" si="3"/>
        <v>91.046999999999997</v>
      </c>
    </row>
    <row r="37" spans="1:8">
      <c r="A37" s="1" t="s">
        <v>49</v>
      </c>
      <c r="B37" s="2" t="s">
        <v>97</v>
      </c>
      <c r="C37">
        <v>1</v>
      </c>
      <c r="E37">
        <f t="shared" si="0"/>
        <v>0</v>
      </c>
      <c r="F37" s="4">
        <f t="shared" si="3"/>
        <v>0</v>
      </c>
    </row>
    <row r="38" spans="1:8">
      <c r="A38" s="1" t="s">
        <v>49</v>
      </c>
      <c r="B38" s="2" t="s">
        <v>96</v>
      </c>
      <c r="C38">
        <v>1</v>
      </c>
      <c r="E38">
        <f t="shared" si="0"/>
        <v>0</v>
      </c>
      <c r="F38" s="4">
        <f t="shared" si="3"/>
        <v>0</v>
      </c>
    </row>
    <row r="39" spans="1:8">
      <c r="A39" s="1" t="s">
        <v>49</v>
      </c>
      <c r="B39" s="2" t="s">
        <v>95</v>
      </c>
      <c r="C39">
        <v>1</v>
      </c>
      <c r="D39">
        <v>95.37</v>
      </c>
      <c r="E39">
        <f t="shared" si="0"/>
        <v>95.37</v>
      </c>
      <c r="F39" s="4">
        <f t="shared" si="3"/>
        <v>104.90700000000001</v>
      </c>
      <c r="G39" s="5">
        <f>SUM(F30:F39)</f>
        <v>1259.3899999999999</v>
      </c>
      <c r="H39" t="s">
        <v>133</v>
      </c>
    </row>
    <row r="40" spans="1:8">
      <c r="A40" s="1"/>
      <c r="B40" s="2"/>
      <c r="E40">
        <f t="shared" si="0"/>
        <v>0</v>
      </c>
    </row>
    <row r="41" spans="1:8">
      <c r="A41" s="1" t="s">
        <v>42</v>
      </c>
      <c r="B41" s="2" t="s">
        <v>94</v>
      </c>
      <c r="C41">
        <v>1</v>
      </c>
      <c r="D41">
        <v>97</v>
      </c>
      <c r="E41">
        <f t="shared" si="0"/>
        <v>97</v>
      </c>
      <c r="F41" s="4">
        <f t="shared" ref="F41:F46" si="4">E41+E41*10/100</f>
        <v>106.7</v>
      </c>
    </row>
    <row r="42" spans="1:8">
      <c r="A42" s="1" t="s">
        <v>42</v>
      </c>
      <c r="B42" s="2" t="s">
        <v>93</v>
      </c>
      <c r="C42">
        <v>1</v>
      </c>
      <c r="D42">
        <v>144.12</v>
      </c>
      <c r="E42">
        <f t="shared" si="0"/>
        <v>144.12</v>
      </c>
      <c r="F42" s="4">
        <f t="shared" si="4"/>
        <v>158.53200000000001</v>
      </c>
    </row>
    <row r="43" spans="1:8">
      <c r="A43" s="1" t="s">
        <v>42</v>
      </c>
      <c r="B43" s="2" t="s">
        <v>92</v>
      </c>
      <c r="C43">
        <v>1</v>
      </c>
      <c r="E43">
        <f t="shared" si="0"/>
        <v>0</v>
      </c>
      <c r="F43" s="4">
        <f t="shared" si="4"/>
        <v>0</v>
      </c>
    </row>
    <row r="44" spans="1:8">
      <c r="A44" s="1" t="s">
        <v>42</v>
      </c>
      <c r="B44" s="2" t="s">
        <v>91</v>
      </c>
      <c r="C44">
        <v>1</v>
      </c>
      <c r="E44">
        <f t="shared" si="0"/>
        <v>0</v>
      </c>
      <c r="F44" s="4">
        <f t="shared" si="4"/>
        <v>0</v>
      </c>
    </row>
    <row r="45" spans="1:8">
      <c r="A45" s="1" t="s">
        <v>42</v>
      </c>
      <c r="B45" s="2" t="s">
        <v>90</v>
      </c>
      <c r="C45">
        <v>1</v>
      </c>
      <c r="D45">
        <v>88.69</v>
      </c>
      <c r="E45">
        <f t="shared" si="0"/>
        <v>88.69</v>
      </c>
      <c r="F45" s="4">
        <f t="shared" si="4"/>
        <v>97.558999999999997</v>
      </c>
    </row>
    <row r="46" spans="1:8">
      <c r="A46" s="1" t="s">
        <v>42</v>
      </c>
      <c r="B46" s="2" t="s">
        <v>89</v>
      </c>
      <c r="C46">
        <v>1</v>
      </c>
      <c r="D46">
        <v>95.37</v>
      </c>
      <c r="E46">
        <f t="shared" si="0"/>
        <v>95.37</v>
      </c>
      <c r="F46" s="4">
        <f t="shared" si="4"/>
        <v>104.90700000000001</v>
      </c>
      <c r="G46" s="4">
        <f>SUM(F41:F46)</f>
        <v>467.69800000000009</v>
      </c>
      <c r="H46" t="s">
        <v>132</v>
      </c>
    </row>
    <row r="47" spans="1:8">
      <c r="A47" s="1"/>
      <c r="B47" s="2"/>
      <c r="E47">
        <f t="shared" si="0"/>
        <v>0</v>
      </c>
    </row>
    <row r="48" spans="1:8">
      <c r="A48" s="1" t="s">
        <v>0</v>
      </c>
      <c r="B48" s="2" t="s">
        <v>88</v>
      </c>
      <c r="C48">
        <v>1</v>
      </c>
      <c r="D48">
        <v>71.53</v>
      </c>
      <c r="E48">
        <f t="shared" si="0"/>
        <v>71.53</v>
      </c>
      <c r="F48" s="4">
        <f>E48+E48*10/100</f>
        <v>78.683000000000007</v>
      </c>
    </row>
    <row r="49" spans="1:8">
      <c r="A49" s="1" t="s">
        <v>0</v>
      </c>
      <c r="B49" s="2" t="s">
        <v>87</v>
      </c>
      <c r="C49">
        <v>1</v>
      </c>
      <c r="E49">
        <f t="shared" si="0"/>
        <v>0</v>
      </c>
      <c r="F49" s="4">
        <f>E49+E49*10/100</f>
        <v>0</v>
      </c>
    </row>
    <row r="50" spans="1:8">
      <c r="A50" s="1" t="s">
        <v>0</v>
      </c>
      <c r="B50" s="2" t="s">
        <v>86</v>
      </c>
      <c r="C50">
        <v>1</v>
      </c>
      <c r="E50">
        <f t="shared" si="0"/>
        <v>0</v>
      </c>
      <c r="F50" s="4">
        <f>E50+E50*10/100</f>
        <v>0</v>
      </c>
    </row>
    <row r="51" spans="1:8">
      <c r="A51" s="1" t="s">
        <v>0</v>
      </c>
      <c r="B51" s="2" t="s">
        <v>85</v>
      </c>
      <c r="C51">
        <v>1</v>
      </c>
      <c r="E51">
        <f t="shared" si="0"/>
        <v>0</v>
      </c>
      <c r="F51" s="4">
        <f>E51+E51*10/100</f>
        <v>0</v>
      </c>
      <c r="G51" s="5">
        <f>SUM(F48:F51)</f>
        <v>78.683000000000007</v>
      </c>
      <c r="H51" t="s">
        <v>133</v>
      </c>
    </row>
    <row r="52" spans="1:8">
      <c r="A52" s="1"/>
      <c r="B52" s="2"/>
      <c r="E52">
        <f t="shared" si="0"/>
        <v>0</v>
      </c>
    </row>
    <row r="53" spans="1:8">
      <c r="A53" s="1" t="s">
        <v>25</v>
      </c>
      <c r="B53" s="2" t="s">
        <v>70</v>
      </c>
      <c r="C53">
        <v>2</v>
      </c>
      <c r="D53">
        <v>71.53</v>
      </c>
      <c r="E53">
        <f t="shared" si="0"/>
        <v>143.06</v>
      </c>
      <c r="F53" s="4">
        <f>E53+E53*10/100</f>
        <v>157.36600000000001</v>
      </c>
    </row>
    <row r="54" spans="1:8">
      <c r="A54" s="1" t="s">
        <v>25</v>
      </c>
      <c r="B54" s="2" t="s">
        <v>84</v>
      </c>
      <c r="C54">
        <v>1</v>
      </c>
      <c r="D54">
        <v>82.77</v>
      </c>
      <c r="E54">
        <f t="shared" si="0"/>
        <v>82.77</v>
      </c>
      <c r="F54" s="4">
        <f>E54+E54*10/100</f>
        <v>91.046999999999997</v>
      </c>
    </row>
    <row r="55" spans="1:8">
      <c r="A55" s="1" t="s">
        <v>25</v>
      </c>
      <c r="B55" s="2" t="s">
        <v>83</v>
      </c>
      <c r="C55">
        <v>1</v>
      </c>
      <c r="E55">
        <f t="shared" si="0"/>
        <v>0</v>
      </c>
      <c r="F55" s="4">
        <f>E55+E55*10/100</f>
        <v>0</v>
      </c>
      <c r="G55" s="5">
        <f>SUM(F53:F55)</f>
        <v>248.41300000000001</v>
      </c>
      <c r="H55" t="s">
        <v>132</v>
      </c>
    </row>
    <row r="56" spans="1:8">
      <c r="A56" s="1"/>
      <c r="B56" s="2"/>
      <c r="E56">
        <f t="shared" si="0"/>
        <v>0</v>
      </c>
    </row>
    <row r="57" spans="1:8">
      <c r="A57" s="1" t="s">
        <v>22</v>
      </c>
      <c r="B57" s="2" t="s">
        <v>82</v>
      </c>
      <c r="C57">
        <v>1</v>
      </c>
      <c r="D57">
        <v>71.53</v>
      </c>
      <c r="E57">
        <f t="shared" si="0"/>
        <v>71.53</v>
      </c>
      <c r="F57" s="4">
        <f>E57+E57*10/100</f>
        <v>78.683000000000007</v>
      </c>
    </row>
    <row r="58" spans="1:8">
      <c r="A58" s="1" t="s">
        <v>22</v>
      </c>
      <c r="B58" s="2" t="s">
        <v>80</v>
      </c>
      <c r="C58">
        <v>1</v>
      </c>
      <c r="D58">
        <v>71.53</v>
      </c>
      <c r="E58">
        <f t="shared" si="0"/>
        <v>71.53</v>
      </c>
      <c r="F58" s="4">
        <f>E58+E58*10/100</f>
        <v>78.683000000000007</v>
      </c>
    </row>
    <row r="59" spans="1:8">
      <c r="A59" s="1" t="s">
        <v>22</v>
      </c>
      <c r="B59" s="2" t="s">
        <v>81</v>
      </c>
      <c r="C59">
        <v>1</v>
      </c>
      <c r="D59">
        <v>88.32</v>
      </c>
      <c r="E59">
        <f t="shared" si="0"/>
        <v>88.32</v>
      </c>
      <c r="F59" s="4">
        <f>E59+E59*10/100</f>
        <v>97.151999999999987</v>
      </c>
      <c r="G59" s="5">
        <f>SUM(F57:F59)</f>
        <v>254.518</v>
      </c>
      <c r="H59" t="s">
        <v>133</v>
      </c>
    </row>
    <row r="60" spans="1:8">
      <c r="A60" s="1"/>
      <c r="B60" s="2"/>
      <c r="E60">
        <f t="shared" si="0"/>
        <v>0</v>
      </c>
    </row>
    <row r="61" spans="1:8">
      <c r="A61" s="1" t="s">
        <v>29</v>
      </c>
      <c r="B61" s="2" t="s">
        <v>79</v>
      </c>
      <c r="C61">
        <v>1</v>
      </c>
      <c r="E61">
        <f t="shared" si="0"/>
        <v>0</v>
      </c>
      <c r="F61" s="4">
        <f t="shared" ref="F61:F70" si="5">E61+E61*10/100</f>
        <v>0</v>
      </c>
    </row>
    <row r="62" spans="1:8">
      <c r="A62" s="1" t="s">
        <v>29</v>
      </c>
      <c r="B62" s="2" t="s">
        <v>78</v>
      </c>
      <c r="C62">
        <v>1</v>
      </c>
      <c r="D62">
        <v>263.33999999999997</v>
      </c>
      <c r="E62">
        <f t="shared" si="0"/>
        <v>263.33999999999997</v>
      </c>
      <c r="F62" s="4">
        <f t="shared" si="5"/>
        <v>289.67399999999998</v>
      </c>
    </row>
    <row r="63" spans="1:8">
      <c r="A63" s="1" t="s">
        <v>29</v>
      </c>
      <c r="B63" s="2" t="s">
        <v>77</v>
      </c>
      <c r="C63">
        <v>1</v>
      </c>
      <c r="D63">
        <v>199.18</v>
      </c>
      <c r="E63">
        <f t="shared" si="0"/>
        <v>199.18</v>
      </c>
      <c r="F63" s="4">
        <f t="shared" si="5"/>
        <v>219.09800000000001</v>
      </c>
    </row>
    <row r="64" spans="1:8">
      <c r="A64" s="1" t="s">
        <v>29</v>
      </c>
      <c r="B64" s="2" t="s">
        <v>76</v>
      </c>
      <c r="C64">
        <v>1</v>
      </c>
      <c r="D64">
        <v>270.45999999999998</v>
      </c>
      <c r="E64">
        <f t="shared" si="0"/>
        <v>270.45999999999998</v>
      </c>
      <c r="F64" s="4">
        <f t="shared" si="5"/>
        <v>297.50599999999997</v>
      </c>
    </row>
    <row r="65" spans="1:8">
      <c r="A65" s="1" t="s">
        <v>29</v>
      </c>
      <c r="B65" s="2" t="s">
        <v>75</v>
      </c>
      <c r="C65">
        <v>1</v>
      </c>
      <c r="D65">
        <v>270.45999999999998</v>
      </c>
      <c r="E65">
        <f t="shared" si="0"/>
        <v>270.45999999999998</v>
      </c>
      <c r="F65" s="4">
        <f t="shared" si="5"/>
        <v>297.50599999999997</v>
      </c>
    </row>
    <row r="66" spans="1:8">
      <c r="A66" s="1" t="s">
        <v>29</v>
      </c>
      <c r="B66" s="2" t="s">
        <v>75</v>
      </c>
      <c r="C66">
        <v>1</v>
      </c>
      <c r="D66">
        <v>270.45999999999998</v>
      </c>
      <c r="E66">
        <f t="shared" si="0"/>
        <v>270.45999999999998</v>
      </c>
      <c r="F66" s="4">
        <f t="shared" si="5"/>
        <v>297.50599999999997</v>
      </c>
    </row>
    <row r="67" spans="1:8">
      <c r="A67" s="1" t="s">
        <v>29</v>
      </c>
      <c r="B67" s="2" t="s">
        <v>74</v>
      </c>
      <c r="C67">
        <v>1</v>
      </c>
      <c r="D67">
        <v>144.12</v>
      </c>
      <c r="E67">
        <f t="shared" ref="E67:E75" si="6">C67*D67</f>
        <v>144.12</v>
      </c>
      <c r="F67" s="4">
        <f t="shared" si="5"/>
        <v>158.53200000000001</v>
      </c>
    </row>
    <row r="68" spans="1:8">
      <c r="A68" s="1" t="s">
        <v>29</v>
      </c>
      <c r="B68" s="2" t="s">
        <v>73</v>
      </c>
      <c r="C68">
        <v>1</v>
      </c>
      <c r="D68">
        <v>76.73</v>
      </c>
      <c r="E68">
        <f t="shared" si="6"/>
        <v>76.73</v>
      </c>
      <c r="F68" s="4">
        <f t="shared" si="5"/>
        <v>84.403000000000006</v>
      </c>
    </row>
    <row r="69" spans="1:8">
      <c r="A69" s="1" t="s">
        <v>29</v>
      </c>
      <c r="B69" s="2" t="s">
        <v>72</v>
      </c>
      <c r="C69">
        <v>1</v>
      </c>
      <c r="E69">
        <f t="shared" si="6"/>
        <v>0</v>
      </c>
      <c r="F69" s="4">
        <f t="shared" si="5"/>
        <v>0</v>
      </c>
    </row>
    <row r="70" spans="1:8">
      <c r="A70" s="1" t="s">
        <v>29</v>
      </c>
      <c r="B70" s="2" t="s">
        <v>71</v>
      </c>
      <c r="C70">
        <v>1</v>
      </c>
      <c r="E70">
        <f t="shared" si="6"/>
        <v>0</v>
      </c>
      <c r="F70" s="4">
        <f t="shared" si="5"/>
        <v>0</v>
      </c>
      <c r="G70" s="5">
        <f>SUM(F61:F70)</f>
        <v>1644.2249999999999</v>
      </c>
      <c r="H70" t="s">
        <v>133</v>
      </c>
    </row>
    <row r="71" spans="1:8">
      <c r="E71">
        <f t="shared" si="6"/>
        <v>0</v>
      </c>
    </row>
    <row r="72" spans="1:8">
      <c r="A72" t="s">
        <v>122</v>
      </c>
      <c r="B72" s="2" t="s">
        <v>129</v>
      </c>
      <c r="C72">
        <v>1</v>
      </c>
      <c r="D72">
        <v>140.11000000000001</v>
      </c>
      <c r="E72">
        <f t="shared" si="6"/>
        <v>140.11000000000001</v>
      </c>
      <c r="F72" s="4">
        <f>E72+E72*10/100</f>
        <v>154.12100000000001</v>
      </c>
    </row>
    <row r="73" spans="1:8">
      <c r="A73" t="s">
        <v>122</v>
      </c>
      <c r="B73" s="2" t="s">
        <v>128</v>
      </c>
      <c r="C73">
        <v>1</v>
      </c>
      <c r="D73">
        <v>97</v>
      </c>
      <c r="E73">
        <f t="shared" si="6"/>
        <v>97</v>
      </c>
      <c r="F73" s="4">
        <f>E73+E73*10/100</f>
        <v>106.7</v>
      </c>
    </row>
    <row r="74" spans="1:8">
      <c r="A74" t="s">
        <v>122</v>
      </c>
      <c r="B74" s="2" t="s">
        <v>54</v>
      </c>
      <c r="C74">
        <v>1</v>
      </c>
      <c r="E74">
        <f t="shared" si="6"/>
        <v>0</v>
      </c>
      <c r="F74" s="4">
        <f>E74+E74*10/100</f>
        <v>0</v>
      </c>
    </row>
    <row r="75" spans="1:8">
      <c r="A75" t="s">
        <v>122</v>
      </c>
      <c r="B75" s="2" t="s">
        <v>125</v>
      </c>
      <c r="C75">
        <v>1</v>
      </c>
      <c r="D75">
        <v>95.37</v>
      </c>
      <c r="E75">
        <f t="shared" si="6"/>
        <v>95.37</v>
      </c>
      <c r="F75" s="4">
        <f>E75+E75*10/100</f>
        <v>104.90700000000001</v>
      </c>
      <c r="G75" s="5">
        <f>SUM(F72:F75)</f>
        <v>365.72800000000007</v>
      </c>
      <c r="H75" t="s">
        <v>132</v>
      </c>
    </row>
  </sheetData>
  <autoFilter ref="A1:H75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3"/>
  <sheetViews>
    <sheetView workbookViewId="0">
      <selection activeCell="G5" sqref="G5"/>
    </sheetView>
  </sheetViews>
  <sheetFormatPr defaultRowHeight="15"/>
  <cols>
    <col min="2" max="2" width="59.42578125" customWidth="1"/>
  </cols>
  <sheetData>
    <row r="1" spans="1:5">
      <c r="A1" t="s">
        <v>63</v>
      </c>
      <c r="B1" t="s">
        <v>64</v>
      </c>
      <c r="C1" t="s">
        <v>65</v>
      </c>
      <c r="D1" t="s">
        <v>66</v>
      </c>
      <c r="E1" t="s">
        <v>67</v>
      </c>
    </row>
    <row r="2" spans="1:5">
      <c r="A2" s="1" t="s">
        <v>0</v>
      </c>
      <c r="B2" s="2" t="s">
        <v>1</v>
      </c>
    </row>
    <row r="3" spans="1:5">
      <c r="A3" s="1" t="s">
        <v>0</v>
      </c>
      <c r="B3" s="2" t="s">
        <v>2</v>
      </c>
    </row>
    <row r="4" spans="1:5">
      <c r="A4" s="1" t="s">
        <v>0</v>
      </c>
      <c r="B4" s="2" t="s">
        <v>3</v>
      </c>
    </row>
    <row r="5" spans="1:5">
      <c r="A5" s="1" t="s">
        <v>0</v>
      </c>
      <c r="B5" s="2" t="s">
        <v>4</v>
      </c>
    </row>
    <row r="7" spans="1:5">
      <c r="A7" s="1" t="s">
        <v>5</v>
      </c>
      <c r="B7" s="2" t="s">
        <v>6</v>
      </c>
    </row>
    <row r="8" spans="1:5">
      <c r="A8" s="1" t="s">
        <v>5</v>
      </c>
      <c r="B8" s="2" t="s">
        <v>7</v>
      </c>
    </row>
    <row r="9" spans="1:5">
      <c r="A9" s="1" t="s">
        <v>5</v>
      </c>
      <c r="B9" s="2" t="s">
        <v>8</v>
      </c>
    </row>
    <row r="10" spans="1:5">
      <c r="A10" s="1" t="s">
        <v>5</v>
      </c>
      <c r="B10" s="2" t="s">
        <v>9</v>
      </c>
    </row>
    <row r="11" spans="1:5">
      <c r="A11" s="1" t="s">
        <v>5</v>
      </c>
      <c r="B11" s="2" t="s">
        <v>10</v>
      </c>
    </row>
    <row r="12" spans="1:5">
      <c r="A12" s="1" t="s">
        <v>5</v>
      </c>
      <c r="B12" s="2" t="s">
        <v>11</v>
      </c>
    </row>
    <row r="13" spans="1:5">
      <c r="A13" s="1" t="s">
        <v>5</v>
      </c>
      <c r="B13" s="2" t="s">
        <v>12</v>
      </c>
    </row>
    <row r="14" spans="1:5">
      <c r="A14" s="1" t="s">
        <v>5</v>
      </c>
      <c r="B14" s="2" t="s">
        <v>13</v>
      </c>
    </row>
    <row r="15" spans="1:5">
      <c r="A15" s="1" t="s">
        <v>5</v>
      </c>
      <c r="B15" s="2" t="s">
        <v>14</v>
      </c>
    </row>
    <row r="16" spans="1:5">
      <c r="A16" s="1" t="s">
        <v>5</v>
      </c>
      <c r="B16" s="2" t="s">
        <v>15</v>
      </c>
    </row>
    <row r="17" spans="1:2">
      <c r="A17" s="1" t="s">
        <v>5</v>
      </c>
      <c r="B17" s="2" t="s">
        <v>16</v>
      </c>
    </row>
    <row r="18" spans="1:2">
      <c r="A18" s="1" t="s">
        <v>5</v>
      </c>
      <c r="B18" s="2" t="s">
        <v>3</v>
      </c>
    </row>
    <row r="19" spans="1:2">
      <c r="A19" s="1" t="s">
        <v>5</v>
      </c>
      <c r="B19" s="2" t="s">
        <v>17</v>
      </c>
    </row>
    <row r="20" spans="1:2">
      <c r="A20" s="1" t="s">
        <v>5</v>
      </c>
      <c r="B20" s="2" t="s">
        <v>18</v>
      </c>
    </row>
    <row r="22" spans="1:2">
      <c r="A22" s="1" t="s">
        <v>19</v>
      </c>
      <c r="B22" s="2" t="s">
        <v>20</v>
      </c>
    </row>
    <row r="23" spans="1:2">
      <c r="A23" s="1" t="s">
        <v>19</v>
      </c>
      <c r="B23" s="2" t="s">
        <v>21</v>
      </c>
    </row>
    <row r="25" spans="1:2">
      <c r="A25" s="1" t="s">
        <v>22</v>
      </c>
      <c r="B25" s="2" t="s">
        <v>23</v>
      </c>
    </row>
    <row r="26" spans="1:2">
      <c r="A26" s="1" t="s">
        <v>22</v>
      </c>
      <c r="B26" s="2" t="s">
        <v>16</v>
      </c>
    </row>
    <row r="27" spans="1:2">
      <c r="A27" s="1" t="s">
        <v>22</v>
      </c>
      <c r="B27" s="2" t="s">
        <v>24</v>
      </c>
    </row>
    <row r="29" spans="1:2">
      <c r="A29" s="1" t="s">
        <v>25</v>
      </c>
      <c r="B29" s="2" t="s">
        <v>26</v>
      </c>
    </row>
    <row r="30" spans="1:2">
      <c r="A30" s="1" t="s">
        <v>25</v>
      </c>
      <c r="B30" s="2" t="s">
        <v>27</v>
      </c>
    </row>
    <row r="31" spans="1:2">
      <c r="A31" s="1" t="s">
        <v>25</v>
      </c>
      <c r="B31" s="2" t="s">
        <v>28</v>
      </c>
    </row>
    <row r="33" spans="1:2">
      <c r="A33" s="1" t="s">
        <v>29</v>
      </c>
      <c r="B33" s="2" t="s">
        <v>36</v>
      </c>
    </row>
    <row r="34" spans="1:2">
      <c r="A34" s="1" t="s">
        <v>29</v>
      </c>
      <c r="B34" s="2" t="s">
        <v>31</v>
      </c>
    </row>
    <row r="35" spans="1:2">
      <c r="A35" s="1" t="s">
        <v>29</v>
      </c>
      <c r="B35" s="2" t="s">
        <v>62</v>
      </c>
    </row>
    <row r="36" spans="1:2">
      <c r="A36" s="1" t="s">
        <v>29</v>
      </c>
      <c r="B36" s="2" t="s">
        <v>61</v>
      </c>
    </row>
    <row r="37" spans="1:2">
      <c r="A37" s="1" t="s">
        <v>29</v>
      </c>
      <c r="B37" s="2" t="s">
        <v>56</v>
      </c>
    </row>
    <row r="38" spans="1:2">
      <c r="A38" s="1" t="s">
        <v>29</v>
      </c>
      <c r="B38" s="2" t="s">
        <v>60</v>
      </c>
    </row>
    <row r="39" spans="1:2">
      <c r="A39" s="1" t="s">
        <v>29</v>
      </c>
      <c r="B39" s="2" t="s">
        <v>59</v>
      </c>
    </row>
    <row r="40" spans="1:2">
      <c r="A40" s="1" t="s">
        <v>29</v>
      </c>
      <c r="B40" s="2" t="s">
        <v>58</v>
      </c>
    </row>
    <row r="41" spans="1:2">
      <c r="A41" s="1" t="s">
        <v>29</v>
      </c>
      <c r="B41" s="2" t="s">
        <v>31</v>
      </c>
    </row>
    <row r="42" spans="1:2">
      <c r="A42" s="1" t="s">
        <v>29</v>
      </c>
      <c r="B42" s="2" t="s">
        <v>56</v>
      </c>
    </row>
    <row r="43" spans="1:2">
      <c r="A43" s="1" t="s">
        <v>29</v>
      </c>
      <c r="B43" s="2" t="s">
        <v>32</v>
      </c>
    </row>
    <row r="44" spans="1:2">
      <c r="A44" s="1" t="s">
        <v>29</v>
      </c>
      <c r="B44" s="2" t="s">
        <v>33</v>
      </c>
    </row>
    <row r="45" spans="1:2">
      <c r="A45" s="1" t="s">
        <v>29</v>
      </c>
      <c r="B45" s="2" t="s">
        <v>34</v>
      </c>
    </row>
    <row r="47" spans="1:2">
      <c r="A47" s="1" t="s">
        <v>35</v>
      </c>
      <c r="B47" s="2" t="s">
        <v>36</v>
      </c>
    </row>
    <row r="48" spans="1:2">
      <c r="A48" s="1" t="s">
        <v>35</v>
      </c>
      <c r="B48" s="2" t="s">
        <v>31</v>
      </c>
    </row>
    <row r="49" spans="1:2">
      <c r="A49" s="1" t="s">
        <v>35</v>
      </c>
      <c r="B49" s="2" t="s">
        <v>37</v>
      </c>
    </row>
    <row r="50" spans="1:2">
      <c r="A50" s="1" t="s">
        <v>35</v>
      </c>
      <c r="B50" s="2" t="s">
        <v>30</v>
      </c>
    </row>
    <row r="51" spans="1:2">
      <c r="A51" s="1" t="s">
        <v>35</v>
      </c>
      <c r="B51" s="2" t="s">
        <v>38</v>
      </c>
    </row>
    <row r="52" spans="1:2">
      <c r="A52" s="1" t="s">
        <v>35</v>
      </c>
      <c r="B52" s="2" t="s">
        <v>39</v>
      </c>
    </row>
    <row r="53" spans="1:2">
      <c r="A53" s="1" t="s">
        <v>35</v>
      </c>
      <c r="B53" s="2" t="s">
        <v>40</v>
      </c>
    </row>
    <row r="54" spans="1:2">
      <c r="A54" s="1" t="s">
        <v>35</v>
      </c>
      <c r="B54" s="2" t="s">
        <v>3</v>
      </c>
    </row>
    <row r="55" spans="1:2">
      <c r="A55" s="1" t="s">
        <v>35</v>
      </c>
      <c r="B55" s="2" t="s">
        <v>41</v>
      </c>
    </row>
    <row r="57" spans="1:2">
      <c r="A57" s="1" t="s">
        <v>42</v>
      </c>
      <c r="B57" s="2" t="s">
        <v>43</v>
      </c>
    </row>
    <row r="58" spans="1:2">
      <c r="A58" s="1" t="s">
        <v>42</v>
      </c>
      <c r="B58" s="2" t="s">
        <v>44</v>
      </c>
    </row>
    <row r="59" spans="1:2">
      <c r="A59" s="1" t="s">
        <v>42</v>
      </c>
      <c r="B59" s="2" t="s">
        <v>45</v>
      </c>
    </row>
    <row r="60" spans="1:2">
      <c r="A60" s="1" t="s">
        <v>42</v>
      </c>
      <c r="B60" s="2" t="s">
        <v>46</v>
      </c>
    </row>
    <row r="61" spans="1:2">
      <c r="A61" s="1" t="s">
        <v>42</v>
      </c>
      <c r="B61" s="2" t="s">
        <v>47</v>
      </c>
    </row>
    <row r="62" spans="1:2">
      <c r="A62" s="1" t="s">
        <v>42</v>
      </c>
      <c r="B62" s="2" t="s">
        <v>48</v>
      </c>
    </row>
    <row r="64" spans="1:2">
      <c r="A64" s="1" t="s">
        <v>49</v>
      </c>
      <c r="B64" s="2" t="s">
        <v>38</v>
      </c>
    </row>
    <row r="65" spans="1:2">
      <c r="A65" s="1" t="s">
        <v>49</v>
      </c>
      <c r="B65" s="2" t="s">
        <v>50</v>
      </c>
    </row>
    <row r="66" spans="1:2">
      <c r="A66" s="1" t="s">
        <v>49</v>
      </c>
      <c r="B66" s="2" t="s">
        <v>51</v>
      </c>
    </row>
    <row r="67" spans="1:2">
      <c r="A67" s="1" t="s">
        <v>49</v>
      </c>
      <c r="B67" s="2" t="s">
        <v>52</v>
      </c>
    </row>
    <row r="68" spans="1:2">
      <c r="A68" s="1" t="s">
        <v>49</v>
      </c>
      <c r="B68" s="2" t="s">
        <v>53</v>
      </c>
    </row>
    <row r="69" spans="1:2">
      <c r="A69" s="1" t="s">
        <v>49</v>
      </c>
      <c r="B69" s="2" t="s">
        <v>54</v>
      </c>
    </row>
    <row r="70" spans="1:2">
      <c r="A70" s="1" t="s">
        <v>49</v>
      </c>
      <c r="B70" s="2" t="s">
        <v>30</v>
      </c>
    </row>
    <row r="71" spans="1:2">
      <c r="A71" s="1" t="s">
        <v>49</v>
      </c>
      <c r="B71" s="2" t="s">
        <v>55</v>
      </c>
    </row>
    <row r="72" spans="1:2">
      <c r="A72" s="1" t="s">
        <v>49</v>
      </c>
      <c r="B72" s="2" t="s">
        <v>56</v>
      </c>
    </row>
    <row r="73" spans="1:2">
      <c r="A73" s="1" t="s">
        <v>49</v>
      </c>
      <c r="B73" s="2" t="s">
        <v>57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A47" sqref="A47:B47"/>
    </sheetView>
  </sheetViews>
  <sheetFormatPr defaultRowHeight="15"/>
  <cols>
    <col min="1" max="1" width="98.140625" customWidth="1"/>
  </cols>
  <sheetData>
    <row r="1" spans="1:2">
      <c r="A1" s="2" t="s">
        <v>15</v>
      </c>
      <c r="B1">
        <v>1</v>
      </c>
    </row>
    <row r="2" spans="1:2">
      <c r="A2" s="2" t="s">
        <v>11</v>
      </c>
      <c r="B2">
        <v>1</v>
      </c>
    </row>
    <row r="3" spans="1:2">
      <c r="A3" s="2" t="s">
        <v>12</v>
      </c>
      <c r="B3">
        <v>3</v>
      </c>
    </row>
    <row r="4" spans="1:2">
      <c r="A4" s="2" t="s">
        <v>10</v>
      </c>
      <c r="B4">
        <v>1</v>
      </c>
    </row>
    <row r="5" spans="1:2">
      <c r="A5" s="2" t="s">
        <v>8</v>
      </c>
      <c r="B5">
        <v>1</v>
      </c>
    </row>
    <row r="6" spans="1:2">
      <c r="A6" s="2" t="s">
        <v>9</v>
      </c>
      <c r="B6">
        <v>1</v>
      </c>
    </row>
    <row r="7" spans="1:2">
      <c r="A7" s="2" t="s">
        <v>17</v>
      </c>
      <c r="B7">
        <v>1</v>
      </c>
    </row>
    <row r="8" spans="1:2">
      <c r="A8" s="2" t="s">
        <v>58</v>
      </c>
      <c r="B8">
        <v>1</v>
      </c>
    </row>
    <row r="9" spans="1:2">
      <c r="A9" s="2" t="s">
        <v>14</v>
      </c>
      <c r="B9">
        <v>2</v>
      </c>
    </row>
    <row r="10" spans="1:2">
      <c r="A10" s="2" t="s">
        <v>13</v>
      </c>
      <c r="B10">
        <v>2</v>
      </c>
    </row>
    <row r="11" spans="1:2">
      <c r="A11" s="2" t="s">
        <v>18</v>
      </c>
      <c r="B11">
        <v>2</v>
      </c>
    </row>
    <row r="12" spans="1:2">
      <c r="A12" s="2" t="s">
        <v>68</v>
      </c>
      <c r="B12">
        <v>2</v>
      </c>
    </row>
    <row r="13" spans="1:2">
      <c r="A13" s="2" t="s">
        <v>50</v>
      </c>
      <c r="B13">
        <v>2</v>
      </c>
    </row>
    <row r="14" spans="1:2">
      <c r="A14" s="2" t="s">
        <v>62</v>
      </c>
      <c r="B14">
        <v>1</v>
      </c>
    </row>
    <row r="15" spans="1:2">
      <c r="A15" s="2" t="s">
        <v>30</v>
      </c>
      <c r="B15">
        <v>2</v>
      </c>
    </row>
    <row r="16" spans="1:2">
      <c r="A16" s="2" t="s">
        <v>37</v>
      </c>
      <c r="B16">
        <v>2</v>
      </c>
    </row>
    <row r="17" spans="1:2">
      <c r="A17" s="2" t="s">
        <v>40</v>
      </c>
      <c r="B17">
        <v>2</v>
      </c>
    </row>
    <row r="18" spans="1:2">
      <c r="A18" s="2" t="s">
        <v>36</v>
      </c>
      <c r="B18">
        <v>2</v>
      </c>
    </row>
    <row r="19" spans="1:2">
      <c r="A19" s="2" t="s">
        <v>69</v>
      </c>
      <c r="B19">
        <v>5</v>
      </c>
    </row>
    <row r="20" spans="1:2">
      <c r="A20" s="2" t="s">
        <v>39</v>
      </c>
      <c r="B20">
        <v>1</v>
      </c>
    </row>
    <row r="21" spans="1:2">
      <c r="A21" s="2" t="s">
        <v>53</v>
      </c>
      <c r="B21">
        <v>1</v>
      </c>
    </row>
    <row r="22" spans="1:2">
      <c r="A22" s="2" t="s">
        <v>54</v>
      </c>
      <c r="B22">
        <v>2</v>
      </c>
    </row>
    <row r="23" spans="1:2">
      <c r="A23" s="2" t="s">
        <v>70</v>
      </c>
      <c r="B23">
        <v>2</v>
      </c>
    </row>
    <row r="24" spans="1:2">
      <c r="A24" s="2" t="s">
        <v>46</v>
      </c>
      <c r="B24">
        <v>1</v>
      </c>
    </row>
    <row r="25" spans="1:2">
      <c r="A25" s="2" t="s">
        <v>3</v>
      </c>
      <c r="B25">
        <v>3</v>
      </c>
    </row>
    <row r="26" spans="1:2">
      <c r="A26" s="2" t="s">
        <v>52</v>
      </c>
      <c r="B26">
        <v>2</v>
      </c>
    </row>
    <row r="27" spans="1:2">
      <c r="A27" s="2" t="s">
        <v>16</v>
      </c>
      <c r="B27">
        <v>2</v>
      </c>
    </row>
    <row r="28" spans="1:2">
      <c r="A28" s="2" t="s">
        <v>23</v>
      </c>
      <c r="B28">
        <v>1</v>
      </c>
    </row>
    <row r="29" spans="1:2">
      <c r="A29" s="2" t="s">
        <v>27</v>
      </c>
      <c r="B29">
        <v>1</v>
      </c>
    </row>
    <row r="30" spans="1:2">
      <c r="A30" s="2" t="s">
        <v>41</v>
      </c>
      <c r="B30">
        <v>1</v>
      </c>
    </row>
    <row r="31" spans="1:2">
      <c r="A31" s="2" t="s">
        <v>45</v>
      </c>
      <c r="B31">
        <v>1</v>
      </c>
    </row>
    <row r="32" spans="1:2">
      <c r="A32" s="2" t="s">
        <v>59</v>
      </c>
      <c r="B32">
        <v>1</v>
      </c>
    </row>
    <row r="33" spans="1:2">
      <c r="A33" s="2" t="s">
        <v>44</v>
      </c>
      <c r="B33">
        <v>1</v>
      </c>
    </row>
    <row r="34" spans="1:2">
      <c r="A34" s="2" t="s">
        <v>48</v>
      </c>
      <c r="B34">
        <v>2</v>
      </c>
    </row>
    <row r="35" spans="1:2">
      <c r="A35" s="2" t="s">
        <v>57</v>
      </c>
      <c r="B35">
        <v>1</v>
      </c>
    </row>
    <row r="36" spans="1:2">
      <c r="A36" s="2" t="s">
        <v>21</v>
      </c>
      <c r="B36">
        <v>1</v>
      </c>
    </row>
    <row r="37" spans="1:2">
      <c r="A37" s="2" t="s">
        <v>4</v>
      </c>
      <c r="B37">
        <v>1</v>
      </c>
    </row>
    <row r="38" spans="1:2">
      <c r="A38" s="2" t="s">
        <v>24</v>
      </c>
      <c r="B38">
        <v>1</v>
      </c>
    </row>
    <row r="39" spans="1:2">
      <c r="A39" s="2" t="s">
        <v>60</v>
      </c>
      <c r="B39">
        <v>1</v>
      </c>
    </row>
    <row r="40" spans="1:2">
      <c r="A40" s="2" t="s">
        <v>43</v>
      </c>
      <c r="B40">
        <v>1</v>
      </c>
    </row>
    <row r="41" spans="1:2">
      <c r="A41" s="2" t="s">
        <v>56</v>
      </c>
      <c r="B41">
        <v>3</v>
      </c>
    </row>
    <row r="42" spans="1:2">
      <c r="A42" s="2" t="s">
        <v>6</v>
      </c>
      <c r="B42">
        <v>1</v>
      </c>
    </row>
    <row r="43" spans="1:2">
      <c r="A43" s="2" t="s">
        <v>47</v>
      </c>
      <c r="B43">
        <v>1</v>
      </c>
    </row>
    <row r="44" spans="1:2">
      <c r="A44" s="2" t="s">
        <v>38</v>
      </c>
      <c r="B44">
        <v>2</v>
      </c>
    </row>
    <row r="45" spans="1:2">
      <c r="A45" s="2" t="s">
        <v>123</v>
      </c>
      <c r="B45">
        <v>1</v>
      </c>
    </row>
    <row r="46" spans="1:2">
      <c r="A46" s="2" t="s">
        <v>124</v>
      </c>
      <c r="B46">
        <v>1</v>
      </c>
    </row>
    <row r="47" spans="1:2">
      <c r="A47" s="2" t="s">
        <v>125</v>
      </c>
      <c r="B47">
        <v>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заказ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2014-08-12T01:57:44Z</dcterms:modified>
</cp:coreProperties>
</file>