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 refMode="R1C1"/>
</workbook>
</file>

<file path=xl/calcChain.xml><?xml version="1.0" encoding="utf-8"?>
<calcChain xmlns="http://schemas.openxmlformats.org/spreadsheetml/2006/main">
  <c r="E133" i="1" l="1"/>
  <c r="F122" i="1"/>
  <c r="E122" i="1"/>
  <c r="F552" i="1"/>
  <c r="E552" i="1"/>
  <c r="F545" i="1"/>
  <c r="E545" i="1"/>
  <c r="F521" i="1"/>
  <c r="E521" i="1"/>
  <c r="F511" i="1"/>
  <c r="E511" i="1"/>
  <c r="E480" i="1"/>
  <c r="F480" i="1" s="1"/>
  <c r="E477" i="1"/>
  <c r="F477" i="1" s="1"/>
  <c r="E446" i="1"/>
  <c r="F446" i="1" s="1"/>
  <c r="E434" i="1"/>
  <c r="F434" i="1" s="1"/>
  <c r="E430" i="1"/>
  <c r="F430" i="1" s="1"/>
  <c r="E416" i="1"/>
  <c r="F416" i="1" s="1"/>
  <c r="E399" i="1"/>
  <c r="F399" i="1" s="1"/>
  <c r="E384" i="1"/>
  <c r="F384" i="1" s="1"/>
  <c r="E360" i="1"/>
  <c r="F360" i="1" s="1"/>
  <c r="E339" i="1"/>
  <c r="F339" i="1" s="1"/>
  <c r="E335" i="1"/>
  <c r="F335" i="1" s="1"/>
  <c r="E294" i="1"/>
  <c r="F294" i="1" s="1"/>
  <c r="E282" i="1"/>
  <c r="F282" i="1" s="1"/>
  <c r="E267" i="1"/>
  <c r="F267" i="1" s="1"/>
  <c r="E246" i="1"/>
  <c r="F246" i="1" s="1"/>
  <c r="E225" i="1"/>
  <c r="F225" i="1" s="1"/>
  <c r="E218" i="1"/>
  <c r="F218" i="1" s="1"/>
  <c r="E214" i="1"/>
  <c r="F214" i="1" s="1"/>
  <c r="E210" i="1"/>
  <c r="F210" i="1" s="1"/>
  <c r="E204" i="1"/>
  <c r="F204" i="1" s="1"/>
  <c r="E190" i="1"/>
  <c r="F190" i="1" s="1"/>
  <c r="E186" i="1"/>
  <c r="F186" i="1" s="1"/>
  <c r="E149" i="1"/>
  <c r="F149" i="1" s="1"/>
  <c r="E120" i="1"/>
  <c r="F120" i="1" s="1"/>
  <c r="E112" i="1"/>
  <c r="F112" i="1" s="1"/>
  <c r="E99" i="1"/>
  <c r="F99" i="1" s="1"/>
  <c r="E94" i="1"/>
  <c r="F77" i="1"/>
  <c r="E77" i="1"/>
  <c r="F73" i="1"/>
  <c r="E73" i="1"/>
  <c r="F44" i="1"/>
  <c r="E44" i="1"/>
  <c r="F38" i="1"/>
  <c r="E38" i="1"/>
  <c r="E18" i="1"/>
  <c r="F18" i="1" s="1"/>
  <c r="E11" i="1"/>
  <c r="F11" i="1" s="1"/>
  <c r="E372" i="1"/>
  <c r="E370" i="1"/>
  <c r="E377" i="1" s="1"/>
  <c r="F377" i="1" s="1"/>
  <c r="E459" i="1"/>
  <c r="E460" i="1" s="1"/>
  <c r="F460" i="1" s="1"/>
  <c r="E132" i="1"/>
  <c r="E81" i="1"/>
  <c r="E83" i="1" s="1"/>
  <c r="F83" i="1" s="1"/>
  <c r="E101" i="1"/>
  <c r="E100" i="1"/>
  <c r="E104" i="1" s="1"/>
  <c r="F104" i="1" s="1"/>
  <c r="E138" i="1"/>
  <c r="E533" i="1"/>
  <c r="E537" i="1" s="1"/>
  <c r="F537" i="1" s="1"/>
  <c r="E53" i="1"/>
  <c r="E52" i="1"/>
  <c r="E390" i="1"/>
  <c r="E498" i="1"/>
  <c r="E497" i="1"/>
  <c r="E252" i="1"/>
  <c r="E256" i="1" s="1"/>
  <c r="F256" i="1" s="1"/>
  <c r="E63" i="1"/>
  <c r="E62" i="1"/>
  <c r="E66" i="1" s="1"/>
  <c r="F66" i="1" s="1"/>
  <c r="E302" i="1"/>
  <c r="E483" i="1"/>
  <c r="E486" i="1" s="1"/>
  <c r="F486" i="1" s="1"/>
  <c r="E136" i="1"/>
  <c r="E312" i="1"/>
  <c r="E170" i="1"/>
  <c r="E349" i="1"/>
  <c r="E409" i="1"/>
  <c r="E311" i="1"/>
  <c r="E469" i="1"/>
  <c r="E470" i="1" s="1"/>
  <c r="F470" i="1" s="1"/>
  <c r="E558" i="1"/>
  <c r="E50" i="1"/>
  <c r="E135" i="1"/>
  <c r="E140" i="1" s="1"/>
  <c r="F140" i="1" s="1"/>
  <c r="E274" i="1"/>
  <c r="E277" i="1" s="1"/>
  <c r="F277" i="1" s="1"/>
  <c r="E408" i="1"/>
  <c r="E421" i="1"/>
  <c r="E348" i="1"/>
  <c r="E227" i="1"/>
  <c r="E232" i="1" s="1"/>
  <c r="F232" i="1" s="1"/>
  <c r="E557" i="1"/>
  <c r="E48" i="1"/>
  <c r="E363" i="1"/>
  <c r="E309" i="1"/>
  <c r="E237" i="1"/>
  <c r="E115" i="1"/>
  <c r="E347" i="1"/>
  <c r="E420" i="1"/>
  <c r="E422" i="1" s="1"/>
  <c r="F422" i="1" s="1"/>
  <c r="E346" i="1"/>
  <c r="E178" i="1"/>
  <c r="E103" i="1"/>
  <c r="E345" i="1"/>
  <c r="E299" i="1"/>
  <c r="E556" i="1"/>
  <c r="E437" i="1"/>
  <c r="E440" i="1" s="1"/>
  <c r="F440" i="1" s="1"/>
  <c r="E175" i="1"/>
  <c r="E341" i="1"/>
  <c r="E350" i="1" s="1"/>
  <c r="F350" i="1" s="1"/>
  <c r="E126" i="1"/>
  <c r="E298" i="1"/>
  <c r="E555" i="1"/>
  <c r="E561" i="1" s="1"/>
  <c r="F561" i="1" s="1"/>
  <c r="E406" i="1"/>
  <c r="E411" i="1" s="1"/>
  <c r="F411" i="1" s="1"/>
  <c r="E305" i="1"/>
  <c r="E314" i="1" s="1"/>
  <c r="F314" i="1" s="1"/>
  <c r="E500" i="1"/>
  <c r="E505" i="1" s="1"/>
  <c r="E174" i="1"/>
  <c r="E180" i="1" s="1"/>
  <c r="F180" i="1" s="1"/>
  <c r="E297" i="1"/>
  <c r="E47" i="1"/>
  <c r="E362" i="1"/>
  <c r="E364" i="1" s="1"/>
  <c r="F364" i="1" s="1"/>
  <c r="E46" i="1"/>
  <c r="E400" i="1"/>
  <c r="E402" i="1" s="1"/>
  <c r="F402" i="1" s="1"/>
  <c r="E295" i="1"/>
  <c r="E303" i="1" s="1"/>
  <c r="F303" i="1" s="1"/>
  <c r="E45" i="1"/>
  <c r="E54" i="1" s="1"/>
  <c r="F54" i="1" s="1"/>
  <c r="E438" i="1"/>
  <c r="E236" i="1"/>
  <c r="E238" i="1" s="1"/>
  <c r="F238" i="1" s="1"/>
  <c r="E307" i="1"/>
  <c r="E463" i="1"/>
  <c r="E464" i="1" s="1"/>
  <c r="F464" i="1" s="1"/>
  <c r="E524" i="1"/>
  <c r="E529" i="1" s="1"/>
  <c r="F529" i="1" s="1"/>
  <c r="E145" i="1"/>
  <c r="E146" i="1" s="1"/>
  <c r="F146" i="1" s="1"/>
  <c r="E492" i="1"/>
  <c r="E499" i="1" s="1"/>
  <c r="F499" i="1" s="1"/>
  <c r="E387" i="1"/>
  <c r="E393" i="1" s="1"/>
  <c r="F393" i="1" s="1"/>
  <c r="E308" i="1"/>
  <c r="E371" i="1"/>
  <c r="E157" i="1"/>
  <c r="E164" i="1" s="1"/>
  <c r="F164" i="1" s="1"/>
  <c r="E388" i="1"/>
  <c r="E300" i="1"/>
  <c r="E284" i="1"/>
  <c r="E288" i="1" s="1"/>
  <c r="F288" i="1" s="1"/>
  <c r="E317" i="1"/>
  <c r="E320" i="1" s="1"/>
  <c r="F320" i="1" s="1"/>
  <c r="E493" i="1"/>
  <c r="E439" i="1"/>
  <c r="E128" i="1"/>
  <c r="F133" i="1" s="1"/>
  <c r="E494" i="1"/>
  <c r="E169" i="1"/>
  <c r="E172" i="1" s="1"/>
  <c r="F172" i="1" s="1"/>
</calcChain>
</file>

<file path=xl/sharedStrings.xml><?xml version="1.0" encoding="utf-8"?>
<sst xmlns="http://schemas.openxmlformats.org/spreadsheetml/2006/main" count="1056" uniqueCount="125">
  <si>
    <t>ник</t>
  </si>
  <si>
    <t>наименование</t>
  </si>
  <si>
    <t>цена</t>
  </si>
  <si>
    <t>кол-во</t>
  </si>
  <si>
    <t>итого</t>
  </si>
  <si>
    <t>с орг%</t>
  </si>
  <si>
    <t>"Манка" по-старорусски с отрубями и ростками</t>
  </si>
  <si>
    <t>"Ржанка" по-старорусски с отрубями и ростками </t>
  </si>
  <si>
    <t xml:space="preserve">"Яченька" по-старорусски с отрубями и зародышем </t>
  </si>
  <si>
    <t>"Крупка" ржано-пшеничная с отрубями и ростками</t>
  </si>
  <si>
    <t>ПРИСТРОЙ</t>
  </si>
  <si>
    <t>"Манка" пшенично-ячменная с отрубями и ростками</t>
  </si>
  <si>
    <t xml:space="preserve">"3 Злака - рожь, ячмень, пшеница" </t>
  </si>
  <si>
    <t>"Крупка овсяно-пшеничная" по-старорусски</t>
  </si>
  <si>
    <t>"Крупка гречично-пшеничная" по-старорусски</t>
  </si>
  <si>
    <t>"Крупка 4 злака" с отрубями и зародышем</t>
  </si>
  <si>
    <t>Каша "5 злаков с солодом" по-старорусски</t>
  </si>
  <si>
    <t xml:space="preserve">"Овсянка" по-старорусски </t>
  </si>
  <si>
    <t xml:space="preserve">"Греча" по-старорусски </t>
  </si>
  <si>
    <t>Крупка кукурузная обезжиренная, без зародыша</t>
  </si>
  <si>
    <t>"Топинамбур + рожь, ячмень, пшеница"</t>
  </si>
  <si>
    <t>Мультизерновая каша с амарантом</t>
  </si>
  <si>
    <t>"Солодуха" каша из пророщенной пшеницы</t>
  </si>
  <si>
    <t xml:space="preserve">"Зерно пшеницы для проращивания" </t>
  </si>
  <si>
    <t>Пшеничная обойная грубого помола</t>
  </si>
  <si>
    <t>Ржаная (обойная)</t>
  </si>
  <si>
    <t>Полба по-старорусски</t>
  </si>
  <si>
    <t>Толокнянка по-старорусски</t>
  </si>
  <si>
    <t>Galuka</t>
  </si>
  <si>
    <t>Толокно по-старорусски</t>
  </si>
  <si>
    <t>"Крупка из полбы "Оратаюшка"</t>
  </si>
  <si>
    <t>Каша "Мультик"</t>
  </si>
  <si>
    <t>Кукурузка из зерна кукурузы + (ягоды, овощи, тапинамбур) 50г.</t>
  </si>
  <si>
    <t>Солодуха из ржаного солода + (ягоды, овощи, тапинамбур) 50г.</t>
  </si>
  <si>
    <t>Толокнянка из томленого овсяного зерна + (ягоды, овощи, тапинамбур) 50г.</t>
  </si>
  <si>
    <t xml:space="preserve">Аульчанка </t>
  </si>
  <si>
    <t xml:space="preserve">Волнушка </t>
  </si>
  <si>
    <t xml:space="preserve">veg </t>
  </si>
  <si>
    <t xml:space="preserve">Июлька) </t>
  </si>
  <si>
    <t xml:space="preserve">Мария1109 </t>
  </si>
  <si>
    <t xml:space="preserve">Beluchi </t>
  </si>
  <si>
    <t xml:space="preserve">Ariis </t>
  </si>
  <si>
    <t xml:space="preserve">saravica </t>
  </si>
  <si>
    <t xml:space="preserve">ЯНЦА </t>
  </si>
  <si>
    <t xml:space="preserve">lenusha1979 </t>
  </si>
  <si>
    <t xml:space="preserve">Малеся </t>
  </si>
  <si>
    <t xml:space="preserve">T@nia </t>
  </si>
  <si>
    <t xml:space="preserve">Vik-kir </t>
  </si>
  <si>
    <t xml:space="preserve">Елен-ка </t>
  </si>
  <si>
    <t xml:space="preserve">Vampiressa </t>
  </si>
  <si>
    <t xml:space="preserve">*Птица* </t>
  </si>
  <si>
    <t xml:space="preserve">Amilinda </t>
  </si>
  <si>
    <t xml:space="preserve">Mila S. </t>
  </si>
  <si>
    <t xml:space="preserve">Olivya </t>
  </si>
  <si>
    <t xml:space="preserve">elkina </t>
  </si>
  <si>
    <t xml:space="preserve">Анна Паутова </t>
  </si>
  <si>
    <t xml:space="preserve">Статика </t>
  </si>
  <si>
    <t xml:space="preserve">pavlusha </t>
  </si>
  <si>
    <t xml:space="preserve">mar_tania </t>
  </si>
  <si>
    <t xml:space="preserve">Kroshka-Svetik </t>
  </si>
  <si>
    <t xml:space="preserve">Sloon </t>
  </si>
  <si>
    <t xml:space="preserve">medvedik </t>
  </si>
  <si>
    <t xml:space="preserve">Kattirinka </t>
  </si>
  <si>
    <t xml:space="preserve">Индия </t>
  </si>
  <si>
    <t xml:space="preserve">Yuliya15 </t>
  </si>
  <si>
    <t xml:space="preserve">Ксюша-Груша </t>
  </si>
  <si>
    <t xml:space="preserve">Stella Eyr. </t>
  </si>
  <si>
    <t xml:space="preserve">Ана$та$ия </t>
  </si>
  <si>
    <t xml:space="preserve">Svettta </t>
  </si>
  <si>
    <t xml:space="preserve">juli_losk </t>
  </si>
  <si>
    <t xml:space="preserve">Selesta </t>
  </si>
  <si>
    <t xml:space="preserve">Тропиканка </t>
  </si>
  <si>
    <t xml:space="preserve">Люба Н. </t>
  </si>
  <si>
    <t xml:space="preserve">Девушка в шляпе </t>
  </si>
  <si>
    <t xml:space="preserve">Little rabbit </t>
  </si>
  <si>
    <t xml:space="preserve">*natalka* </t>
  </si>
  <si>
    <t xml:space="preserve">ValeriyaS </t>
  </si>
  <si>
    <t xml:space="preserve">GSvetikV81 </t>
  </si>
  <si>
    <t xml:space="preserve">cnatalya83 </t>
  </si>
  <si>
    <t xml:space="preserve">Таня_Арина </t>
  </si>
  <si>
    <t xml:space="preserve">Мируша </t>
  </si>
  <si>
    <t xml:space="preserve">Просто Волшебник </t>
  </si>
  <si>
    <t xml:space="preserve">Навладия </t>
  </si>
  <si>
    <t xml:space="preserve">egoistka2 </t>
  </si>
  <si>
    <t>pavlusha</t>
  </si>
  <si>
    <t xml:space="preserve">Сколопендра </t>
  </si>
  <si>
    <t xml:space="preserve">Дарина2609 </t>
  </si>
  <si>
    <t xml:space="preserve">Ночная звезда </t>
  </si>
  <si>
    <t xml:space="preserve">Lesola </t>
  </si>
  <si>
    <t>Madinanaty</t>
  </si>
  <si>
    <t xml:space="preserve">Асцелла </t>
  </si>
  <si>
    <t xml:space="preserve">Нинулечка-Красотулечка </t>
  </si>
  <si>
    <t xml:space="preserve">АльмаМама </t>
  </si>
  <si>
    <t xml:space="preserve">Madinanaty </t>
  </si>
  <si>
    <t xml:space="preserve">Elena_DiK </t>
  </si>
  <si>
    <t>Enygma</t>
  </si>
  <si>
    <t xml:space="preserve">Ларико </t>
  </si>
  <si>
    <t xml:space="preserve">Enygma </t>
  </si>
  <si>
    <t xml:space="preserve">Enygma1 </t>
  </si>
  <si>
    <t>Котенки</t>
  </si>
  <si>
    <t xml:space="preserve">OLESAY </t>
  </si>
  <si>
    <t xml:space="preserve">Мяффка </t>
  </si>
  <si>
    <t xml:space="preserve">Galuka </t>
  </si>
  <si>
    <t xml:space="preserve">лёлик-болик </t>
  </si>
  <si>
    <t xml:space="preserve">Таня+Саня </t>
  </si>
  <si>
    <t xml:space="preserve">Котенки </t>
  </si>
  <si>
    <t xml:space="preserve">Наталья2483 </t>
  </si>
  <si>
    <t>Kroshka-Svetik</t>
  </si>
  <si>
    <t>Ky_Ka</t>
  </si>
  <si>
    <t xml:space="preserve">krasotulian </t>
  </si>
  <si>
    <t>Тропиканка</t>
  </si>
  <si>
    <t>Mila S.</t>
  </si>
  <si>
    <t>Olivya</t>
  </si>
  <si>
    <t>Ана$та$ия</t>
  </si>
  <si>
    <t>lenusha1979</t>
  </si>
  <si>
    <t>krasotulian</t>
  </si>
  <si>
    <t>Ларико</t>
  </si>
  <si>
    <t xml:space="preserve">Анна Акобджанян </t>
  </si>
  <si>
    <t>medvedik</t>
  </si>
  <si>
    <t>Stella Eyr.</t>
  </si>
  <si>
    <t>kasteban</t>
  </si>
  <si>
    <t xml:space="preserve">       </t>
  </si>
  <si>
    <t>транспортные</t>
  </si>
  <si>
    <t>сдано</t>
  </si>
  <si>
    <t>долг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</si>
</sst>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b/>
      <sz val="11"/>
      <name val="Calibri"/>
      <family val="2"/>
      <charset val="204"/>
      <scheme val="minor"/>
    </font>
    <font>
      <b/>
      <sz val="11"/>
      <color rgb="FF00B050"/>
      <name val="Calibri"/>
      <family val="2"/>
      <charset val="204"/>
      <scheme val="minor"/>
    </font>
    <font>
      <b/>
      <u/>
      <sz val="11"/>
      <color rgb="FF00B05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0">
    <xf numFmtId="0" fontId="0" fillId="0" borderId="0" xfId="0"/>
    <xf numFmtId="0" fontId="1" fillId="0" borderId="0" xfId="0" applyFont="1"/>
    <xf numFmtId="0" fontId="2" fillId="0" borderId="0" xfId="1"/>
    <xf numFmtId="0" fontId="3" fillId="0" borderId="0" xfId="0" applyFont="1"/>
    <xf numFmtId="0" fontId="4" fillId="0" borderId="0" xfId="0" applyFont="1"/>
    <xf numFmtId="0" fontId="5" fillId="0" borderId="0" xfId="1" applyFont="1"/>
    <xf numFmtId="1" fontId="1" fillId="0" borderId="0" xfId="0" applyNumberFormat="1" applyFont="1"/>
    <xf numFmtId="1" fontId="0" fillId="0" borderId="0" xfId="0" applyNumberFormat="1"/>
    <xf numFmtId="1" fontId="4" fillId="0" borderId="0" xfId="0" applyNumberFormat="1" applyFont="1"/>
    <xf numFmtId="0" fontId="6" fillId="0" borderId="0" xfId="0" applyFont="1"/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T@nia" TargetMode="External"/><Relationship Id="rId3" Type="http://schemas.openxmlformats.org/officeDocument/2006/relationships/hyperlink" Target="mailto:T@nia" TargetMode="External"/><Relationship Id="rId7" Type="http://schemas.openxmlformats.org/officeDocument/2006/relationships/hyperlink" Target="mailto:T@nia" TargetMode="External"/><Relationship Id="rId2" Type="http://schemas.openxmlformats.org/officeDocument/2006/relationships/hyperlink" Target="mailto:T@nia" TargetMode="External"/><Relationship Id="rId1" Type="http://schemas.openxmlformats.org/officeDocument/2006/relationships/hyperlink" Target="mailto:T@nia" TargetMode="External"/><Relationship Id="rId6" Type="http://schemas.openxmlformats.org/officeDocument/2006/relationships/hyperlink" Target="mailto:T@nia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mailto:T@nia" TargetMode="External"/><Relationship Id="rId10" Type="http://schemas.openxmlformats.org/officeDocument/2006/relationships/hyperlink" Target="mailto:T@nia" TargetMode="External"/><Relationship Id="rId4" Type="http://schemas.openxmlformats.org/officeDocument/2006/relationships/hyperlink" Target="mailto:T@nia" TargetMode="External"/><Relationship Id="rId9" Type="http://schemas.openxmlformats.org/officeDocument/2006/relationships/hyperlink" Target="mailto:T@ni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61"/>
  <sheetViews>
    <sheetView tabSelected="1" workbookViewId="0">
      <selection activeCell="A187" sqref="A187:A189"/>
    </sheetView>
  </sheetViews>
  <sheetFormatPr defaultRowHeight="15" x14ac:dyDescent="0.25"/>
  <cols>
    <col min="1" max="1" width="27.28515625" customWidth="1"/>
    <col min="2" max="2" width="55" customWidth="1"/>
    <col min="5" max="5" width="9.140625" style="9"/>
    <col min="6" max="6" width="9.140625" style="7"/>
  </cols>
  <sheetData>
    <row r="1" spans="1:9" s="1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3" t="s">
        <v>4</v>
      </c>
      <c r="F1" s="6" t="s">
        <v>5</v>
      </c>
      <c r="G1" s="1" t="s">
        <v>122</v>
      </c>
      <c r="H1" s="1" t="s">
        <v>123</v>
      </c>
      <c r="I1" s="1" t="s">
        <v>124</v>
      </c>
    </row>
    <row r="2" spans="1:9" x14ac:dyDescent="0.25">
      <c r="A2" t="s">
        <v>75</v>
      </c>
      <c r="B2" t="s">
        <v>6</v>
      </c>
      <c r="C2">
        <v>55</v>
      </c>
      <c r="D2">
        <v>1</v>
      </c>
      <c r="E2" s="9">
        <v>55</v>
      </c>
    </row>
    <row r="3" spans="1:9" x14ac:dyDescent="0.25">
      <c r="A3" t="s">
        <v>75</v>
      </c>
      <c r="B3" t="s">
        <v>8</v>
      </c>
      <c r="C3">
        <v>55</v>
      </c>
      <c r="D3">
        <v>1</v>
      </c>
      <c r="E3" s="9">
        <v>55</v>
      </c>
    </row>
    <row r="4" spans="1:9" x14ac:dyDescent="0.25">
      <c r="A4" t="s">
        <v>75</v>
      </c>
      <c r="B4" t="s">
        <v>9</v>
      </c>
      <c r="C4">
        <v>55</v>
      </c>
      <c r="D4">
        <v>1</v>
      </c>
      <c r="E4" s="9">
        <v>55</v>
      </c>
    </row>
    <row r="5" spans="1:9" x14ac:dyDescent="0.25">
      <c r="A5" t="s">
        <v>75</v>
      </c>
      <c r="B5" t="s">
        <v>12</v>
      </c>
      <c r="C5">
        <v>55</v>
      </c>
      <c r="D5">
        <v>1</v>
      </c>
      <c r="E5" s="9">
        <v>55</v>
      </c>
    </row>
    <row r="6" spans="1:9" x14ac:dyDescent="0.25">
      <c r="A6" t="s">
        <v>75</v>
      </c>
      <c r="B6" t="s">
        <v>13</v>
      </c>
      <c r="C6">
        <v>61</v>
      </c>
      <c r="D6">
        <v>1</v>
      </c>
      <c r="E6" s="9">
        <v>61</v>
      </c>
    </row>
    <row r="7" spans="1:9" x14ac:dyDescent="0.25">
      <c r="A7" t="s">
        <v>75</v>
      </c>
      <c r="B7" t="s">
        <v>14</v>
      </c>
      <c r="C7">
        <v>67</v>
      </c>
      <c r="D7">
        <v>1</v>
      </c>
      <c r="E7" s="9">
        <v>67</v>
      </c>
    </row>
    <row r="8" spans="1:9" x14ac:dyDescent="0.25">
      <c r="A8" t="s">
        <v>75</v>
      </c>
      <c r="B8" t="s">
        <v>15</v>
      </c>
      <c r="C8">
        <v>59</v>
      </c>
      <c r="D8">
        <v>1</v>
      </c>
      <c r="E8" s="9">
        <v>59</v>
      </c>
    </row>
    <row r="9" spans="1:9" x14ac:dyDescent="0.25">
      <c r="A9" t="s">
        <v>75</v>
      </c>
      <c r="B9" t="s">
        <v>17</v>
      </c>
      <c r="C9">
        <v>65</v>
      </c>
      <c r="D9">
        <v>1</v>
      </c>
      <c r="E9" s="9">
        <v>65</v>
      </c>
    </row>
    <row r="10" spans="1:9" x14ac:dyDescent="0.25">
      <c r="A10" t="s">
        <v>75</v>
      </c>
      <c r="B10" t="s">
        <v>19</v>
      </c>
      <c r="C10">
        <v>65</v>
      </c>
      <c r="D10">
        <v>1</v>
      </c>
      <c r="E10" s="9">
        <v>65</v>
      </c>
    </row>
    <row r="11" spans="1:9" s="4" customFormat="1" x14ac:dyDescent="0.25">
      <c r="A11" s="4" t="s">
        <v>75</v>
      </c>
      <c r="E11" s="3">
        <f>SUM(E2:E10)</f>
        <v>537</v>
      </c>
      <c r="F11" s="8">
        <f>E11*1.15</f>
        <v>617.54999999999995</v>
      </c>
    </row>
    <row r="12" spans="1:9" x14ac:dyDescent="0.25">
      <c r="A12" t="s">
        <v>50</v>
      </c>
      <c r="B12" t="s">
        <v>6</v>
      </c>
      <c r="C12">
        <v>55</v>
      </c>
      <c r="D12">
        <v>1</v>
      </c>
      <c r="E12" s="9">
        <v>55</v>
      </c>
    </row>
    <row r="13" spans="1:9" x14ac:dyDescent="0.25">
      <c r="A13" t="s">
        <v>50</v>
      </c>
      <c r="B13" t="s">
        <v>8</v>
      </c>
      <c r="C13">
        <v>55</v>
      </c>
      <c r="D13">
        <v>1</v>
      </c>
      <c r="E13" s="9">
        <v>55</v>
      </c>
    </row>
    <row r="14" spans="1:9" x14ac:dyDescent="0.25">
      <c r="A14" t="s">
        <v>50</v>
      </c>
      <c r="B14" t="s">
        <v>11</v>
      </c>
      <c r="C14">
        <v>55</v>
      </c>
      <c r="D14">
        <v>1</v>
      </c>
      <c r="E14" s="9">
        <v>55</v>
      </c>
    </row>
    <row r="15" spans="1:9" x14ac:dyDescent="0.25">
      <c r="A15" t="s">
        <v>50</v>
      </c>
      <c r="B15" t="s">
        <v>12</v>
      </c>
      <c r="C15">
        <v>55</v>
      </c>
      <c r="D15">
        <v>1</v>
      </c>
      <c r="E15" s="9">
        <v>55</v>
      </c>
    </row>
    <row r="16" spans="1:9" x14ac:dyDescent="0.25">
      <c r="A16" t="s">
        <v>50</v>
      </c>
      <c r="B16" t="s">
        <v>15</v>
      </c>
      <c r="C16">
        <v>59</v>
      </c>
      <c r="D16">
        <v>1</v>
      </c>
      <c r="E16" s="9">
        <v>59</v>
      </c>
    </row>
    <row r="17" spans="1:6" x14ac:dyDescent="0.25">
      <c r="A17" t="s">
        <v>50</v>
      </c>
      <c r="B17" t="s">
        <v>31</v>
      </c>
      <c r="C17">
        <v>60</v>
      </c>
      <c r="D17">
        <v>2</v>
      </c>
      <c r="E17" s="9">
        <v>120</v>
      </c>
    </row>
    <row r="18" spans="1:6" s="4" customFormat="1" x14ac:dyDescent="0.25">
      <c r="A18" s="4" t="s">
        <v>50</v>
      </c>
      <c r="E18" s="3">
        <f>SUM(E12:E17)</f>
        <v>399</v>
      </c>
      <c r="F18" s="8">
        <f>E18*1.15</f>
        <v>458.84999999999997</v>
      </c>
    </row>
    <row r="19" spans="1:6" x14ac:dyDescent="0.25">
      <c r="A19" t="s">
        <v>51</v>
      </c>
      <c r="B19" t="s">
        <v>6</v>
      </c>
      <c r="C19">
        <v>55</v>
      </c>
      <c r="D19">
        <v>1</v>
      </c>
      <c r="E19" s="9">
        <v>55</v>
      </c>
    </row>
    <row r="20" spans="1:6" x14ac:dyDescent="0.25">
      <c r="A20" t="s">
        <v>51</v>
      </c>
      <c r="B20" t="s">
        <v>7</v>
      </c>
      <c r="C20">
        <v>55</v>
      </c>
      <c r="D20">
        <v>1</v>
      </c>
      <c r="E20" s="9">
        <v>55</v>
      </c>
    </row>
    <row r="21" spans="1:6" x14ac:dyDescent="0.25">
      <c r="A21" t="s">
        <v>51</v>
      </c>
      <c r="B21" t="s">
        <v>8</v>
      </c>
      <c r="C21">
        <v>55</v>
      </c>
      <c r="D21">
        <v>1</v>
      </c>
      <c r="E21" s="9">
        <v>55</v>
      </c>
    </row>
    <row r="22" spans="1:6" x14ac:dyDescent="0.25">
      <c r="A22" t="s">
        <v>51</v>
      </c>
      <c r="B22" t="s">
        <v>9</v>
      </c>
      <c r="C22">
        <v>55</v>
      </c>
      <c r="D22">
        <v>1</v>
      </c>
      <c r="E22" s="9">
        <v>55</v>
      </c>
    </row>
    <row r="23" spans="1:6" x14ac:dyDescent="0.25">
      <c r="A23" t="s">
        <v>51</v>
      </c>
      <c r="B23" t="s">
        <v>12</v>
      </c>
      <c r="C23">
        <v>55</v>
      </c>
      <c r="D23">
        <v>1</v>
      </c>
      <c r="E23" s="9">
        <v>55</v>
      </c>
    </row>
    <row r="24" spans="1:6" x14ac:dyDescent="0.25">
      <c r="A24" t="s">
        <v>51</v>
      </c>
      <c r="B24" t="s">
        <v>13</v>
      </c>
      <c r="C24">
        <v>61</v>
      </c>
      <c r="D24">
        <v>1</v>
      </c>
      <c r="E24" s="9">
        <v>61</v>
      </c>
    </row>
    <row r="25" spans="1:6" x14ac:dyDescent="0.25">
      <c r="A25" t="s">
        <v>51</v>
      </c>
      <c r="B25" t="s">
        <v>14</v>
      </c>
      <c r="C25">
        <v>67</v>
      </c>
      <c r="D25">
        <v>1</v>
      </c>
      <c r="E25" s="9">
        <v>67</v>
      </c>
    </row>
    <row r="26" spans="1:6" x14ac:dyDescent="0.25">
      <c r="A26" t="s">
        <v>51</v>
      </c>
      <c r="B26" t="s">
        <v>15</v>
      </c>
      <c r="C26">
        <v>59</v>
      </c>
      <c r="D26">
        <v>1</v>
      </c>
      <c r="E26" s="9">
        <v>59</v>
      </c>
    </row>
    <row r="27" spans="1:6" x14ac:dyDescent="0.25">
      <c r="A27" t="s">
        <v>51</v>
      </c>
      <c r="B27" t="s">
        <v>17</v>
      </c>
      <c r="C27">
        <v>65</v>
      </c>
      <c r="D27">
        <v>1</v>
      </c>
      <c r="E27" s="9">
        <v>65</v>
      </c>
    </row>
    <row r="28" spans="1:6" x14ac:dyDescent="0.25">
      <c r="A28" t="s">
        <v>51</v>
      </c>
      <c r="B28" t="s">
        <v>18</v>
      </c>
      <c r="C28">
        <v>85</v>
      </c>
      <c r="D28">
        <v>1</v>
      </c>
      <c r="E28" s="9">
        <v>85</v>
      </c>
    </row>
    <row r="29" spans="1:6" x14ac:dyDescent="0.25">
      <c r="A29" t="s">
        <v>51</v>
      </c>
      <c r="B29" t="s">
        <v>19</v>
      </c>
      <c r="C29">
        <v>65</v>
      </c>
      <c r="D29">
        <v>1</v>
      </c>
      <c r="E29" s="9">
        <v>65</v>
      </c>
    </row>
    <row r="30" spans="1:6" x14ac:dyDescent="0.25">
      <c r="A30" t="s">
        <v>51</v>
      </c>
      <c r="B30" t="s">
        <v>20</v>
      </c>
      <c r="C30">
        <v>72</v>
      </c>
      <c r="D30">
        <v>1</v>
      </c>
      <c r="E30" s="9">
        <v>72</v>
      </c>
    </row>
    <row r="31" spans="1:6" x14ac:dyDescent="0.25">
      <c r="A31" t="s">
        <v>51</v>
      </c>
      <c r="B31" t="s">
        <v>21</v>
      </c>
      <c r="C31">
        <v>72</v>
      </c>
      <c r="D31">
        <v>1</v>
      </c>
      <c r="E31" s="9">
        <v>72</v>
      </c>
    </row>
    <row r="32" spans="1:6" x14ac:dyDescent="0.25">
      <c r="A32" t="s">
        <v>51</v>
      </c>
      <c r="B32" t="s">
        <v>23</v>
      </c>
      <c r="C32">
        <v>39</v>
      </c>
      <c r="D32">
        <v>1</v>
      </c>
      <c r="E32" s="9">
        <v>39</v>
      </c>
    </row>
    <row r="33" spans="1:6" x14ac:dyDescent="0.25">
      <c r="A33" t="s">
        <v>51</v>
      </c>
      <c r="B33" t="s">
        <v>29</v>
      </c>
      <c r="C33">
        <v>55</v>
      </c>
      <c r="D33">
        <v>1</v>
      </c>
      <c r="E33" s="9">
        <v>55</v>
      </c>
    </row>
    <row r="34" spans="1:6" x14ac:dyDescent="0.25">
      <c r="A34" t="s">
        <v>51</v>
      </c>
      <c r="B34" t="s">
        <v>31</v>
      </c>
      <c r="C34">
        <v>60</v>
      </c>
      <c r="D34">
        <v>2</v>
      </c>
      <c r="E34" s="9">
        <v>120</v>
      </c>
    </row>
    <row r="35" spans="1:6" x14ac:dyDescent="0.25">
      <c r="A35" t="s">
        <v>51</v>
      </c>
      <c r="B35" t="s">
        <v>32</v>
      </c>
      <c r="C35">
        <v>22</v>
      </c>
      <c r="D35">
        <v>1</v>
      </c>
      <c r="E35" s="9">
        <v>22</v>
      </c>
    </row>
    <row r="36" spans="1:6" x14ac:dyDescent="0.25">
      <c r="A36" t="s">
        <v>51</v>
      </c>
      <c r="B36" t="s">
        <v>33</v>
      </c>
      <c r="C36">
        <v>22</v>
      </c>
      <c r="D36">
        <v>1</v>
      </c>
      <c r="E36" s="9">
        <v>22</v>
      </c>
    </row>
    <row r="37" spans="1:6" x14ac:dyDescent="0.25">
      <c r="A37" t="s">
        <v>51</v>
      </c>
      <c r="B37" t="s">
        <v>34</v>
      </c>
      <c r="C37">
        <v>22</v>
      </c>
      <c r="D37">
        <v>1</v>
      </c>
      <c r="E37" s="9">
        <v>22</v>
      </c>
    </row>
    <row r="38" spans="1:6" s="4" customFormat="1" x14ac:dyDescent="0.25">
      <c r="A38" s="4" t="s">
        <v>51</v>
      </c>
      <c r="E38" s="3">
        <f>SUM(E19:E37)</f>
        <v>1101</v>
      </c>
      <c r="F38" s="8">
        <f>E38*1.15</f>
        <v>1266.1499999999999</v>
      </c>
    </row>
    <row r="39" spans="1:6" x14ac:dyDescent="0.25">
      <c r="A39" t="s">
        <v>41</v>
      </c>
      <c r="B39" t="s">
        <v>6</v>
      </c>
      <c r="C39">
        <v>55</v>
      </c>
      <c r="D39">
        <v>1</v>
      </c>
      <c r="E39" s="9">
        <v>55</v>
      </c>
    </row>
    <row r="40" spans="1:6" x14ac:dyDescent="0.25">
      <c r="A40" t="s">
        <v>41</v>
      </c>
      <c r="B40" t="s">
        <v>8</v>
      </c>
      <c r="C40">
        <v>55</v>
      </c>
      <c r="D40">
        <v>1</v>
      </c>
      <c r="E40" s="9">
        <v>55</v>
      </c>
    </row>
    <row r="41" spans="1:6" x14ac:dyDescent="0.25">
      <c r="A41" t="s">
        <v>41</v>
      </c>
      <c r="B41" t="s">
        <v>9</v>
      </c>
      <c r="C41">
        <v>55</v>
      </c>
      <c r="D41">
        <v>1</v>
      </c>
      <c r="E41" s="9">
        <v>55</v>
      </c>
    </row>
    <row r="42" spans="1:6" x14ac:dyDescent="0.25">
      <c r="A42" t="s">
        <v>41</v>
      </c>
      <c r="B42" t="s">
        <v>12</v>
      </c>
      <c r="C42">
        <v>55</v>
      </c>
      <c r="D42">
        <v>1</v>
      </c>
      <c r="E42" s="9">
        <v>55</v>
      </c>
    </row>
    <row r="43" spans="1:6" x14ac:dyDescent="0.25">
      <c r="A43" t="s">
        <v>41</v>
      </c>
      <c r="B43" t="s">
        <v>15</v>
      </c>
      <c r="C43">
        <v>59</v>
      </c>
      <c r="D43">
        <v>1</v>
      </c>
      <c r="E43" s="9">
        <v>59</v>
      </c>
    </row>
    <row r="44" spans="1:6" s="4" customFormat="1" x14ac:dyDescent="0.25">
      <c r="A44" s="4" t="s">
        <v>41</v>
      </c>
      <c r="E44" s="3">
        <f>SUM(E39:E43)</f>
        <v>279</v>
      </c>
      <c r="F44" s="8">
        <f>E44*1.15</f>
        <v>320.84999999999997</v>
      </c>
    </row>
    <row r="45" spans="1:6" x14ac:dyDescent="0.25">
      <c r="A45" t="s">
        <v>40</v>
      </c>
      <c r="B45" t="s">
        <v>6</v>
      </c>
      <c r="C45">
        <v>55</v>
      </c>
      <c r="D45">
        <v>3</v>
      </c>
      <c r="E45" s="9">
        <f>C45*D45</f>
        <v>165</v>
      </c>
    </row>
    <row r="46" spans="1:6" x14ac:dyDescent="0.25">
      <c r="A46" t="s">
        <v>40</v>
      </c>
      <c r="B46" t="s">
        <v>7</v>
      </c>
      <c r="C46">
        <v>55</v>
      </c>
      <c r="D46">
        <v>3</v>
      </c>
      <c r="E46" s="9">
        <f>C46*D46</f>
        <v>165</v>
      </c>
    </row>
    <row r="47" spans="1:6" x14ac:dyDescent="0.25">
      <c r="A47" t="s">
        <v>40</v>
      </c>
      <c r="B47" t="s">
        <v>8</v>
      </c>
      <c r="C47">
        <v>55</v>
      </c>
      <c r="D47">
        <v>3</v>
      </c>
      <c r="E47" s="9">
        <f>C47*D47</f>
        <v>165</v>
      </c>
    </row>
    <row r="48" spans="1:6" x14ac:dyDescent="0.25">
      <c r="A48" t="s">
        <v>40</v>
      </c>
      <c r="B48" t="s">
        <v>17</v>
      </c>
      <c r="C48">
        <v>65</v>
      </c>
      <c r="D48">
        <v>3</v>
      </c>
      <c r="E48" s="9">
        <f>C48*D48</f>
        <v>195</v>
      </c>
    </row>
    <row r="49" spans="1:6" x14ac:dyDescent="0.25">
      <c r="A49" t="s">
        <v>40</v>
      </c>
      <c r="B49" t="s">
        <v>18</v>
      </c>
      <c r="C49">
        <v>85</v>
      </c>
      <c r="D49">
        <v>3</v>
      </c>
      <c r="E49" s="9">
        <v>255</v>
      </c>
    </row>
    <row r="50" spans="1:6" x14ac:dyDescent="0.25">
      <c r="A50" t="s">
        <v>40</v>
      </c>
      <c r="B50" t="s">
        <v>19</v>
      </c>
      <c r="C50">
        <v>65</v>
      </c>
      <c r="D50">
        <v>2</v>
      </c>
      <c r="E50" s="9">
        <f>C50*D50</f>
        <v>130</v>
      </c>
    </row>
    <row r="51" spans="1:6" x14ac:dyDescent="0.25">
      <c r="A51" t="s">
        <v>40</v>
      </c>
      <c r="B51" t="s">
        <v>22</v>
      </c>
      <c r="C51">
        <v>100</v>
      </c>
      <c r="D51">
        <v>3</v>
      </c>
      <c r="E51" s="9">
        <v>300</v>
      </c>
    </row>
    <row r="52" spans="1:6" x14ac:dyDescent="0.25">
      <c r="A52" t="s">
        <v>40</v>
      </c>
      <c r="B52" t="s">
        <v>25</v>
      </c>
      <c r="C52">
        <v>41</v>
      </c>
      <c r="D52">
        <v>6</v>
      </c>
      <c r="E52" s="9">
        <f>C52*D52</f>
        <v>246</v>
      </c>
    </row>
    <row r="53" spans="1:6" x14ac:dyDescent="0.25">
      <c r="A53" t="s">
        <v>40</v>
      </c>
      <c r="B53" t="s">
        <v>25</v>
      </c>
      <c r="C53">
        <v>41</v>
      </c>
      <c r="D53">
        <v>4</v>
      </c>
      <c r="E53" s="9">
        <f>C53*D53</f>
        <v>164</v>
      </c>
    </row>
    <row r="54" spans="1:6" s="4" customFormat="1" x14ac:dyDescent="0.25">
      <c r="A54" s="4" t="s">
        <v>40</v>
      </c>
      <c r="E54" s="3">
        <f>SUM(E45:E53)</f>
        <v>1785</v>
      </c>
      <c r="F54" s="8">
        <f>E54*1.15</f>
        <v>2052.75</v>
      </c>
    </row>
    <row r="55" spans="1:6" x14ac:dyDescent="0.25">
      <c r="A55" t="s">
        <v>78</v>
      </c>
      <c r="B55" t="s">
        <v>8</v>
      </c>
      <c r="C55">
        <v>55</v>
      </c>
      <c r="D55">
        <v>1</v>
      </c>
      <c r="E55" s="9">
        <v>55</v>
      </c>
    </row>
    <row r="56" spans="1:6" x14ac:dyDescent="0.25">
      <c r="A56" t="s">
        <v>78</v>
      </c>
      <c r="B56" t="s">
        <v>12</v>
      </c>
      <c r="C56">
        <v>55</v>
      </c>
      <c r="D56">
        <v>1</v>
      </c>
      <c r="E56" s="9">
        <v>55</v>
      </c>
    </row>
    <row r="57" spans="1:6" x14ac:dyDescent="0.25">
      <c r="A57" t="s">
        <v>78</v>
      </c>
      <c r="B57" t="s">
        <v>13</v>
      </c>
      <c r="C57">
        <v>61</v>
      </c>
      <c r="D57">
        <v>1</v>
      </c>
      <c r="E57" s="9">
        <v>61</v>
      </c>
    </row>
    <row r="58" spans="1:6" x14ac:dyDescent="0.25">
      <c r="A58" t="s">
        <v>78</v>
      </c>
      <c r="B58" t="s">
        <v>14</v>
      </c>
      <c r="C58">
        <v>67</v>
      </c>
      <c r="D58">
        <v>1</v>
      </c>
      <c r="E58" s="9">
        <v>67</v>
      </c>
    </row>
    <row r="59" spans="1:6" x14ac:dyDescent="0.25">
      <c r="A59" t="s">
        <v>78</v>
      </c>
      <c r="B59" t="s">
        <v>15</v>
      </c>
      <c r="C59">
        <v>59</v>
      </c>
      <c r="D59">
        <v>1</v>
      </c>
      <c r="E59" s="9">
        <v>59</v>
      </c>
    </row>
    <row r="60" spans="1:6" x14ac:dyDescent="0.25">
      <c r="A60" t="s">
        <v>78</v>
      </c>
      <c r="B60" t="s">
        <v>17</v>
      </c>
      <c r="C60">
        <v>65</v>
      </c>
      <c r="D60">
        <v>1</v>
      </c>
      <c r="E60" s="9">
        <v>65</v>
      </c>
    </row>
    <row r="61" spans="1:6" x14ac:dyDescent="0.25">
      <c r="A61" t="s">
        <v>78</v>
      </c>
      <c r="B61" t="s">
        <v>20</v>
      </c>
      <c r="C61">
        <v>72</v>
      </c>
      <c r="D61">
        <v>1</v>
      </c>
      <c r="E61" s="9">
        <v>72</v>
      </c>
    </row>
    <row r="62" spans="1:6" x14ac:dyDescent="0.25">
      <c r="A62" t="s">
        <v>78</v>
      </c>
      <c r="B62" t="s">
        <v>21</v>
      </c>
      <c r="C62">
        <v>72</v>
      </c>
      <c r="D62">
        <v>2</v>
      </c>
      <c r="E62" s="9">
        <f>C62*D62</f>
        <v>144</v>
      </c>
    </row>
    <row r="63" spans="1:6" x14ac:dyDescent="0.25">
      <c r="A63" t="s">
        <v>78</v>
      </c>
      <c r="B63" t="s">
        <v>21</v>
      </c>
      <c r="C63">
        <v>72</v>
      </c>
      <c r="D63">
        <v>2</v>
      </c>
      <c r="E63" s="9">
        <f>C63*D63</f>
        <v>144</v>
      </c>
    </row>
    <row r="64" spans="1:6" x14ac:dyDescent="0.25">
      <c r="A64" t="s">
        <v>78</v>
      </c>
      <c r="B64" t="s">
        <v>26</v>
      </c>
      <c r="C64">
        <v>67</v>
      </c>
      <c r="D64">
        <v>1</v>
      </c>
      <c r="E64" s="9">
        <v>67</v>
      </c>
    </row>
    <row r="65" spans="1:6" x14ac:dyDescent="0.25">
      <c r="A65" t="s">
        <v>78</v>
      </c>
      <c r="B65" t="s">
        <v>31</v>
      </c>
      <c r="C65">
        <v>60</v>
      </c>
      <c r="D65">
        <v>1</v>
      </c>
      <c r="E65" s="9">
        <v>60</v>
      </c>
    </row>
    <row r="66" spans="1:6" s="4" customFormat="1" x14ac:dyDescent="0.25">
      <c r="A66" s="4" t="s">
        <v>78</v>
      </c>
      <c r="E66" s="3">
        <f>SUM(E55:E65)</f>
        <v>849</v>
      </c>
      <c r="F66" s="8">
        <f>E66*1.15</f>
        <v>976.34999999999991</v>
      </c>
    </row>
    <row r="67" spans="1:6" x14ac:dyDescent="0.25">
      <c r="A67" t="s">
        <v>83</v>
      </c>
      <c r="B67" t="s">
        <v>8</v>
      </c>
      <c r="C67">
        <v>55</v>
      </c>
      <c r="D67">
        <v>1</v>
      </c>
      <c r="E67" s="9">
        <v>55</v>
      </c>
    </row>
    <row r="68" spans="1:6" x14ac:dyDescent="0.25">
      <c r="A68" t="s">
        <v>83</v>
      </c>
      <c r="B68" t="s">
        <v>11</v>
      </c>
      <c r="C68">
        <v>55</v>
      </c>
      <c r="D68">
        <v>1</v>
      </c>
      <c r="E68" s="9">
        <v>55</v>
      </c>
    </row>
    <row r="69" spans="1:6" x14ac:dyDescent="0.25">
      <c r="A69" t="s">
        <v>83</v>
      </c>
      <c r="B69" t="s">
        <v>31</v>
      </c>
      <c r="C69">
        <v>60</v>
      </c>
      <c r="D69">
        <v>1</v>
      </c>
      <c r="E69" s="9">
        <v>60</v>
      </c>
    </row>
    <row r="70" spans="1:6" x14ac:dyDescent="0.25">
      <c r="A70" t="s">
        <v>83</v>
      </c>
      <c r="B70" t="s">
        <v>32</v>
      </c>
      <c r="C70">
        <v>22</v>
      </c>
      <c r="D70">
        <v>1</v>
      </c>
      <c r="E70" s="9">
        <v>22</v>
      </c>
    </row>
    <row r="71" spans="1:6" x14ac:dyDescent="0.25">
      <c r="A71" t="s">
        <v>83</v>
      </c>
      <c r="B71" t="s">
        <v>33</v>
      </c>
      <c r="C71">
        <v>22</v>
      </c>
      <c r="D71">
        <v>1</v>
      </c>
      <c r="E71" s="9">
        <v>22</v>
      </c>
    </row>
    <row r="72" spans="1:6" x14ac:dyDescent="0.25">
      <c r="A72" t="s">
        <v>83</v>
      </c>
      <c r="B72" t="s">
        <v>34</v>
      </c>
      <c r="C72">
        <v>22</v>
      </c>
      <c r="D72">
        <v>1</v>
      </c>
      <c r="E72" s="9">
        <v>22</v>
      </c>
    </row>
    <row r="73" spans="1:6" s="4" customFormat="1" x14ac:dyDescent="0.25">
      <c r="A73" s="4" t="s">
        <v>83</v>
      </c>
      <c r="E73" s="3">
        <f>SUM(E67:E72)</f>
        <v>236</v>
      </c>
      <c r="F73" s="8">
        <f>E73*1.15</f>
        <v>271.39999999999998</v>
      </c>
    </row>
    <row r="74" spans="1:6" x14ac:dyDescent="0.25">
      <c r="A74" t="s">
        <v>94</v>
      </c>
      <c r="B74" t="s">
        <v>9</v>
      </c>
      <c r="C74">
        <v>55</v>
      </c>
      <c r="D74">
        <v>1</v>
      </c>
      <c r="E74" s="9">
        <v>55</v>
      </c>
    </row>
    <row r="75" spans="1:6" x14ac:dyDescent="0.25">
      <c r="A75" t="s">
        <v>94</v>
      </c>
      <c r="B75" t="s">
        <v>15</v>
      </c>
      <c r="C75">
        <v>59</v>
      </c>
      <c r="D75">
        <v>1</v>
      </c>
      <c r="E75" s="9">
        <v>59</v>
      </c>
    </row>
    <row r="76" spans="1:6" x14ac:dyDescent="0.25">
      <c r="A76" t="s">
        <v>94</v>
      </c>
      <c r="B76" t="s">
        <v>16</v>
      </c>
      <c r="C76">
        <v>71</v>
      </c>
      <c r="D76">
        <v>1</v>
      </c>
      <c r="E76" s="9">
        <v>71</v>
      </c>
    </row>
    <row r="77" spans="1:6" s="4" customFormat="1" x14ac:dyDescent="0.25">
      <c r="A77" s="4" t="s">
        <v>94</v>
      </c>
      <c r="E77" s="3">
        <f>SUM(E74:E76)</f>
        <v>185</v>
      </c>
      <c r="F77" s="8">
        <f>E77*1.15</f>
        <v>212.74999999999997</v>
      </c>
    </row>
    <row r="78" spans="1:6" x14ac:dyDescent="0.25">
      <c r="A78" t="s">
        <v>54</v>
      </c>
      <c r="B78" t="s">
        <v>6</v>
      </c>
      <c r="C78">
        <v>55</v>
      </c>
      <c r="D78">
        <v>1</v>
      </c>
      <c r="E78" s="9">
        <v>55</v>
      </c>
    </row>
    <row r="79" spans="1:6" x14ac:dyDescent="0.25">
      <c r="A79" t="s">
        <v>54</v>
      </c>
      <c r="B79" t="s">
        <v>17</v>
      </c>
      <c r="C79">
        <v>65</v>
      </c>
      <c r="D79">
        <v>1</v>
      </c>
      <c r="E79" s="9">
        <v>65</v>
      </c>
    </row>
    <row r="80" spans="1:6" x14ac:dyDescent="0.25">
      <c r="A80" t="s">
        <v>54</v>
      </c>
      <c r="B80" t="s">
        <v>19</v>
      </c>
      <c r="C80">
        <v>65</v>
      </c>
      <c r="D80">
        <v>1</v>
      </c>
      <c r="E80" s="9">
        <v>65</v>
      </c>
    </row>
    <row r="81" spans="1:6" x14ac:dyDescent="0.25">
      <c r="A81" t="s">
        <v>54</v>
      </c>
      <c r="B81" t="s">
        <v>29</v>
      </c>
      <c r="C81">
        <v>55</v>
      </c>
      <c r="D81">
        <v>3</v>
      </c>
      <c r="E81" s="9">
        <f>C81*D81</f>
        <v>165</v>
      </c>
    </row>
    <row r="82" spans="1:6" x14ac:dyDescent="0.25">
      <c r="A82" t="s">
        <v>54</v>
      </c>
      <c r="B82" t="s">
        <v>34</v>
      </c>
      <c r="C82">
        <v>22</v>
      </c>
      <c r="D82">
        <v>2</v>
      </c>
      <c r="E82" s="9">
        <v>44</v>
      </c>
    </row>
    <row r="83" spans="1:6" s="4" customFormat="1" x14ac:dyDescent="0.25">
      <c r="A83" s="4" t="s">
        <v>54</v>
      </c>
      <c r="E83" s="3">
        <f>SUM(E78:E82)</f>
        <v>394</v>
      </c>
      <c r="F83" s="8">
        <f>E83*1.15</f>
        <v>453.09999999999997</v>
      </c>
    </row>
    <row r="84" spans="1:6" x14ac:dyDescent="0.25">
      <c r="A84" t="s">
        <v>95</v>
      </c>
      <c r="B84" t="s">
        <v>9</v>
      </c>
      <c r="C84">
        <v>55</v>
      </c>
      <c r="D84">
        <v>1</v>
      </c>
      <c r="E84" s="9">
        <v>55</v>
      </c>
    </row>
    <row r="85" spans="1:6" x14ac:dyDescent="0.25">
      <c r="A85" t="s">
        <v>97</v>
      </c>
      <c r="B85" t="s">
        <v>12</v>
      </c>
      <c r="C85">
        <v>55</v>
      </c>
      <c r="D85">
        <v>1</v>
      </c>
      <c r="E85" s="9">
        <v>55</v>
      </c>
    </row>
    <row r="86" spans="1:6" x14ac:dyDescent="0.25">
      <c r="A86" t="s">
        <v>97</v>
      </c>
      <c r="B86" t="s">
        <v>13</v>
      </c>
      <c r="C86">
        <v>61</v>
      </c>
      <c r="D86">
        <v>1</v>
      </c>
      <c r="E86" s="9">
        <v>61</v>
      </c>
    </row>
    <row r="87" spans="1:6" x14ac:dyDescent="0.25">
      <c r="A87" t="s">
        <v>97</v>
      </c>
      <c r="B87" t="s">
        <v>14</v>
      </c>
      <c r="C87">
        <v>67</v>
      </c>
      <c r="D87">
        <v>1</v>
      </c>
      <c r="E87" s="9">
        <v>67</v>
      </c>
    </row>
    <row r="88" spans="1:6" x14ac:dyDescent="0.25">
      <c r="A88" t="s">
        <v>97</v>
      </c>
      <c r="B88" t="s">
        <v>21</v>
      </c>
      <c r="C88">
        <v>72</v>
      </c>
      <c r="D88">
        <v>1</v>
      </c>
      <c r="E88" s="9">
        <v>72</v>
      </c>
    </row>
    <row r="89" spans="1:6" x14ac:dyDescent="0.25">
      <c r="A89" t="s">
        <v>97</v>
      </c>
      <c r="B89" t="s">
        <v>29</v>
      </c>
      <c r="C89">
        <v>55</v>
      </c>
      <c r="D89">
        <v>1</v>
      </c>
      <c r="E89" s="9">
        <v>55</v>
      </c>
    </row>
    <row r="90" spans="1:6" x14ac:dyDescent="0.25">
      <c r="A90" t="s">
        <v>97</v>
      </c>
      <c r="B90" t="s">
        <v>31</v>
      </c>
      <c r="C90">
        <v>60</v>
      </c>
      <c r="D90">
        <v>1</v>
      </c>
      <c r="E90" s="9">
        <v>60</v>
      </c>
    </row>
    <row r="91" spans="1:6" x14ac:dyDescent="0.25">
      <c r="A91" t="s">
        <v>97</v>
      </c>
      <c r="B91" t="s">
        <v>32</v>
      </c>
      <c r="C91">
        <v>22</v>
      </c>
      <c r="D91">
        <v>1</v>
      </c>
      <c r="E91" s="9">
        <v>22</v>
      </c>
    </row>
    <row r="92" spans="1:6" x14ac:dyDescent="0.25">
      <c r="A92" t="s">
        <v>97</v>
      </c>
      <c r="B92" t="s">
        <v>33</v>
      </c>
      <c r="C92">
        <v>22</v>
      </c>
      <c r="D92">
        <v>1</v>
      </c>
      <c r="E92" s="9">
        <v>22</v>
      </c>
    </row>
    <row r="93" spans="1:6" x14ac:dyDescent="0.25">
      <c r="A93" t="s">
        <v>97</v>
      </c>
      <c r="B93" t="s">
        <v>34</v>
      </c>
      <c r="C93">
        <v>22</v>
      </c>
      <c r="D93">
        <v>1</v>
      </c>
      <c r="E93" s="9">
        <v>22</v>
      </c>
    </row>
    <row r="94" spans="1:6" s="4" customFormat="1" x14ac:dyDescent="0.25">
      <c r="A94" s="4" t="s">
        <v>97</v>
      </c>
      <c r="E94" s="3">
        <f>SUM(E84:E93)</f>
        <v>491</v>
      </c>
      <c r="F94" s="8"/>
    </row>
    <row r="95" spans="1:6" x14ac:dyDescent="0.25">
      <c r="A95" t="s">
        <v>98</v>
      </c>
      <c r="B95" t="s">
        <v>12</v>
      </c>
      <c r="C95">
        <v>55</v>
      </c>
      <c r="D95">
        <v>1</v>
      </c>
      <c r="E95" s="9">
        <v>55</v>
      </c>
    </row>
    <row r="96" spans="1:6" x14ac:dyDescent="0.25">
      <c r="A96" t="s">
        <v>98</v>
      </c>
      <c r="B96" t="s">
        <v>17</v>
      </c>
      <c r="C96">
        <v>65</v>
      </c>
      <c r="D96">
        <v>1</v>
      </c>
      <c r="E96" s="9">
        <v>65</v>
      </c>
    </row>
    <row r="97" spans="1:6" x14ac:dyDescent="0.25">
      <c r="A97" t="s">
        <v>98</v>
      </c>
      <c r="B97" t="s">
        <v>18</v>
      </c>
      <c r="C97">
        <v>85</v>
      </c>
      <c r="D97">
        <v>1</v>
      </c>
      <c r="E97" s="9">
        <v>85</v>
      </c>
    </row>
    <row r="98" spans="1:6" x14ac:dyDescent="0.25">
      <c r="A98" t="s">
        <v>98</v>
      </c>
      <c r="B98" t="s">
        <v>19</v>
      </c>
      <c r="C98">
        <v>65</v>
      </c>
      <c r="D98">
        <v>1</v>
      </c>
      <c r="E98" s="9">
        <v>65</v>
      </c>
    </row>
    <row r="99" spans="1:6" s="4" customFormat="1" x14ac:dyDescent="0.25">
      <c r="A99" s="4" t="s">
        <v>98</v>
      </c>
      <c r="E99" s="3">
        <f>SUM(E95:E98)</f>
        <v>270</v>
      </c>
      <c r="F99" s="8">
        <f>E99*1.15</f>
        <v>310.5</v>
      </c>
    </row>
    <row r="100" spans="1:6" x14ac:dyDescent="0.25">
      <c r="A100" t="s">
        <v>28</v>
      </c>
      <c r="B100" t="s">
        <v>27</v>
      </c>
      <c r="C100">
        <v>55</v>
      </c>
      <c r="D100">
        <v>8</v>
      </c>
      <c r="E100" s="9">
        <f>D100*C100</f>
        <v>440</v>
      </c>
    </row>
    <row r="101" spans="1:6" x14ac:dyDescent="0.25">
      <c r="A101" t="s">
        <v>28</v>
      </c>
      <c r="B101" t="s">
        <v>29</v>
      </c>
      <c r="C101">
        <v>55</v>
      </c>
      <c r="D101">
        <v>9</v>
      </c>
      <c r="E101" s="9">
        <f>C101*D101</f>
        <v>495</v>
      </c>
    </row>
    <row r="102" spans="1:6" x14ac:dyDescent="0.25">
      <c r="A102" t="s">
        <v>102</v>
      </c>
      <c r="B102" t="s">
        <v>13</v>
      </c>
      <c r="C102">
        <v>61</v>
      </c>
      <c r="D102">
        <v>2</v>
      </c>
      <c r="E102" s="9">
        <v>122</v>
      </c>
    </row>
    <row r="103" spans="1:6" x14ac:dyDescent="0.25">
      <c r="A103" t="s">
        <v>102</v>
      </c>
      <c r="B103" t="s">
        <v>14</v>
      </c>
      <c r="C103">
        <v>67</v>
      </c>
      <c r="D103">
        <v>3</v>
      </c>
      <c r="E103" s="9">
        <f>C103*D103</f>
        <v>201</v>
      </c>
    </row>
    <row r="104" spans="1:6" s="4" customFormat="1" x14ac:dyDescent="0.25">
      <c r="A104" s="4" t="s">
        <v>102</v>
      </c>
      <c r="E104" s="3">
        <f>SUM(E100:E103)</f>
        <v>1258</v>
      </c>
      <c r="F104" s="8">
        <f>E104*1.15</f>
        <v>1446.6999999999998</v>
      </c>
    </row>
    <row r="105" spans="1:6" x14ac:dyDescent="0.25">
      <c r="A105" t="s">
        <v>77</v>
      </c>
      <c r="B105" t="s">
        <v>8</v>
      </c>
      <c r="C105">
        <v>55</v>
      </c>
      <c r="D105">
        <v>1</v>
      </c>
      <c r="E105" s="9">
        <v>55</v>
      </c>
    </row>
    <row r="106" spans="1:6" x14ac:dyDescent="0.25">
      <c r="A106" t="s">
        <v>77</v>
      </c>
      <c r="B106" t="s">
        <v>11</v>
      </c>
      <c r="C106">
        <v>55</v>
      </c>
      <c r="D106">
        <v>1</v>
      </c>
      <c r="E106" s="9">
        <v>55</v>
      </c>
    </row>
    <row r="107" spans="1:6" x14ac:dyDescent="0.25">
      <c r="A107" t="s">
        <v>77</v>
      </c>
      <c r="B107" t="s">
        <v>17</v>
      </c>
      <c r="C107">
        <v>65</v>
      </c>
      <c r="D107">
        <v>2</v>
      </c>
      <c r="E107" s="9">
        <v>130</v>
      </c>
    </row>
    <row r="108" spans="1:6" x14ac:dyDescent="0.25">
      <c r="A108" t="s">
        <v>77</v>
      </c>
      <c r="B108" t="s">
        <v>19</v>
      </c>
      <c r="C108">
        <v>65</v>
      </c>
      <c r="D108">
        <v>1</v>
      </c>
      <c r="E108" s="9">
        <v>65</v>
      </c>
    </row>
    <row r="109" spans="1:6" x14ac:dyDescent="0.25">
      <c r="A109" t="s">
        <v>77</v>
      </c>
      <c r="B109" t="s">
        <v>19</v>
      </c>
      <c r="C109">
        <v>65</v>
      </c>
      <c r="D109">
        <v>1</v>
      </c>
      <c r="E109" s="9">
        <v>65</v>
      </c>
    </row>
    <row r="110" spans="1:6" x14ac:dyDescent="0.25">
      <c r="A110" t="s">
        <v>77</v>
      </c>
      <c r="B110" t="s">
        <v>21</v>
      </c>
      <c r="C110">
        <v>72</v>
      </c>
      <c r="D110">
        <v>1</v>
      </c>
      <c r="E110" s="9">
        <v>72</v>
      </c>
    </row>
    <row r="111" spans="1:6" x14ac:dyDescent="0.25">
      <c r="A111" t="s">
        <v>77</v>
      </c>
      <c r="B111" t="s">
        <v>31</v>
      </c>
      <c r="C111">
        <v>60</v>
      </c>
      <c r="D111">
        <v>1</v>
      </c>
      <c r="E111" s="9">
        <v>60</v>
      </c>
    </row>
    <row r="112" spans="1:6" s="4" customFormat="1" x14ac:dyDescent="0.25">
      <c r="A112" s="4" t="s">
        <v>77</v>
      </c>
      <c r="E112" s="3">
        <f>SUM(E105:E111)</f>
        <v>502</v>
      </c>
      <c r="F112" s="8">
        <f>E112*1.15</f>
        <v>577.29999999999995</v>
      </c>
    </row>
    <row r="113" spans="1:6" x14ac:dyDescent="0.25">
      <c r="A113" t="s">
        <v>69</v>
      </c>
      <c r="B113" t="s">
        <v>7</v>
      </c>
      <c r="C113">
        <v>55</v>
      </c>
      <c r="D113">
        <v>1</v>
      </c>
      <c r="E113" s="9">
        <v>55</v>
      </c>
    </row>
    <row r="114" spans="1:6" x14ac:dyDescent="0.25">
      <c r="A114" t="s">
        <v>69</v>
      </c>
      <c r="B114" t="s">
        <v>8</v>
      </c>
      <c r="C114">
        <v>55</v>
      </c>
      <c r="D114">
        <v>1</v>
      </c>
      <c r="E114" s="9">
        <v>55</v>
      </c>
    </row>
    <row r="115" spans="1:6" x14ac:dyDescent="0.25">
      <c r="A115" t="s">
        <v>69</v>
      </c>
      <c r="B115" t="s">
        <v>17</v>
      </c>
      <c r="C115">
        <v>65</v>
      </c>
      <c r="D115">
        <v>2</v>
      </c>
      <c r="E115" s="9">
        <f>C115*D115</f>
        <v>130</v>
      </c>
    </row>
    <row r="116" spans="1:6" x14ac:dyDescent="0.25">
      <c r="A116" t="s">
        <v>69</v>
      </c>
      <c r="B116" t="s">
        <v>31</v>
      </c>
      <c r="C116">
        <v>60</v>
      </c>
      <c r="D116">
        <v>1</v>
      </c>
      <c r="E116" s="9">
        <v>60</v>
      </c>
    </row>
    <row r="117" spans="1:6" x14ac:dyDescent="0.25">
      <c r="A117" t="s">
        <v>69</v>
      </c>
      <c r="B117" t="s">
        <v>32</v>
      </c>
      <c r="C117">
        <v>22</v>
      </c>
      <c r="D117">
        <v>2</v>
      </c>
      <c r="E117" s="9">
        <v>44</v>
      </c>
    </row>
    <row r="118" spans="1:6" x14ac:dyDescent="0.25">
      <c r="A118" t="s">
        <v>69</v>
      </c>
      <c r="B118" t="s">
        <v>33</v>
      </c>
      <c r="C118">
        <v>22</v>
      </c>
      <c r="D118">
        <v>2</v>
      </c>
      <c r="E118" s="9">
        <v>44</v>
      </c>
    </row>
    <row r="119" spans="1:6" x14ac:dyDescent="0.25">
      <c r="A119" t="s">
        <v>69</v>
      </c>
      <c r="B119" t="s">
        <v>34</v>
      </c>
      <c r="C119">
        <v>22</v>
      </c>
      <c r="D119">
        <v>2</v>
      </c>
      <c r="E119" s="9">
        <v>44</v>
      </c>
    </row>
    <row r="120" spans="1:6" s="4" customFormat="1" x14ac:dyDescent="0.25">
      <c r="A120" s="4" t="s">
        <v>69</v>
      </c>
      <c r="E120" s="3">
        <f>SUM(E113:E119)</f>
        <v>432</v>
      </c>
      <c r="F120" s="8">
        <f>E120*1.15</f>
        <v>496.79999999999995</v>
      </c>
    </row>
    <row r="121" spans="1:6" x14ac:dyDescent="0.25">
      <c r="A121" t="s">
        <v>120</v>
      </c>
      <c r="B121" t="s">
        <v>15</v>
      </c>
      <c r="C121">
        <v>59</v>
      </c>
      <c r="D121">
        <v>3</v>
      </c>
      <c r="E121" s="9">
        <v>177</v>
      </c>
    </row>
    <row r="122" spans="1:6" s="4" customFormat="1" x14ac:dyDescent="0.25">
      <c r="A122" s="4" t="s">
        <v>120</v>
      </c>
      <c r="E122" s="4">
        <f>SUM(E121)</f>
        <v>177</v>
      </c>
      <c r="F122" s="8">
        <f>E122*1.15</f>
        <v>203.54999999999998</v>
      </c>
    </row>
    <row r="123" spans="1:6" x14ac:dyDescent="0.25">
      <c r="A123" t="s">
        <v>62</v>
      </c>
      <c r="B123" t="s">
        <v>6</v>
      </c>
      <c r="C123">
        <v>55</v>
      </c>
      <c r="D123">
        <v>1</v>
      </c>
      <c r="E123" s="9">
        <v>55</v>
      </c>
    </row>
    <row r="124" spans="1:6" x14ac:dyDescent="0.25">
      <c r="A124" t="s">
        <v>62</v>
      </c>
      <c r="B124" t="s">
        <v>8</v>
      </c>
      <c r="C124">
        <v>55</v>
      </c>
      <c r="D124">
        <v>1</v>
      </c>
      <c r="E124" s="9">
        <v>55</v>
      </c>
    </row>
    <row r="125" spans="1:6" x14ac:dyDescent="0.25">
      <c r="A125" t="s">
        <v>62</v>
      </c>
      <c r="B125" t="s">
        <v>11</v>
      </c>
      <c r="C125">
        <v>55</v>
      </c>
      <c r="D125">
        <v>1</v>
      </c>
      <c r="E125" s="9">
        <v>55</v>
      </c>
    </row>
    <row r="126" spans="1:6" x14ac:dyDescent="0.25">
      <c r="A126" t="s">
        <v>62</v>
      </c>
      <c r="B126" t="s">
        <v>12</v>
      </c>
      <c r="C126">
        <v>55</v>
      </c>
      <c r="D126">
        <v>3</v>
      </c>
      <c r="E126" s="9">
        <f>C126*D126</f>
        <v>165</v>
      </c>
    </row>
    <row r="127" spans="1:6" x14ac:dyDescent="0.25">
      <c r="A127" t="s">
        <v>62</v>
      </c>
      <c r="B127" t="s">
        <v>15</v>
      </c>
      <c r="C127">
        <v>59</v>
      </c>
      <c r="D127">
        <v>1</v>
      </c>
      <c r="E127" s="9">
        <v>59</v>
      </c>
    </row>
    <row r="128" spans="1:6" x14ac:dyDescent="0.25">
      <c r="A128" t="s">
        <v>62</v>
      </c>
      <c r="B128" t="s">
        <v>16</v>
      </c>
      <c r="C128">
        <v>71</v>
      </c>
      <c r="D128">
        <v>2</v>
      </c>
      <c r="E128" s="9">
        <f>C128*D128</f>
        <v>142</v>
      </c>
    </row>
    <row r="129" spans="1:9" x14ac:dyDescent="0.25">
      <c r="A129" t="s">
        <v>62</v>
      </c>
      <c r="B129" t="s">
        <v>19</v>
      </c>
      <c r="C129">
        <v>65</v>
      </c>
      <c r="D129">
        <v>1</v>
      </c>
      <c r="E129" s="9">
        <v>65</v>
      </c>
    </row>
    <row r="130" spans="1:9" x14ac:dyDescent="0.25">
      <c r="A130" t="s">
        <v>62</v>
      </c>
      <c r="B130" t="s">
        <v>19</v>
      </c>
      <c r="C130">
        <v>65</v>
      </c>
      <c r="D130">
        <v>1</v>
      </c>
      <c r="E130" s="9">
        <v>65</v>
      </c>
    </row>
    <row r="131" spans="1:9" x14ac:dyDescent="0.25">
      <c r="A131" t="s">
        <v>62</v>
      </c>
      <c r="B131" t="s">
        <v>21</v>
      </c>
      <c r="C131">
        <v>72</v>
      </c>
      <c r="D131">
        <v>1</v>
      </c>
      <c r="E131" s="9">
        <v>72</v>
      </c>
    </row>
    <row r="132" spans="1:9" s="4" customFormat="1" x14ac:dyDescent="0.25">
      <c r="A132" t="s">
        <v>62</v>
      </c>
      <c r="B132" t="s">
        <v>31</v>
      </c>
      <c r="C132">
        <v>60</v>
      </c>
      <c r="D132">
        <v>5</v>
      </c>
      <c r="E132" s="9">
        <f>C132*D132</f>
        <v>300</v>
      </c>
      <c r="F132" s="7"/>
      <c r="G132"/>
      <c r="H132"/>
      <c r="I132"/>
    </row>
    <row r="133" spans="1:9" x14ac:dyDescent="0.25">
      <c r="A133" s="4" t="s">
        <v>62</v>
      </c>
      <c r="B133" s="4"/>
      <c r="C133" s="4"/>
      <c r="D133" s="4"/>
      <c r="E133" s="3">
        <f>SUM(E123:E132)</f>
        <v>1033</v>
      </c>
      <c r="F133" s="8">
        <f>E133*1.15</f>
        <v>1187.9499999999998</v>
      </c>
      <c r="G133" s="4"/>
      <c r="H133" s="4"/>
      <c r="I133" s="4"/>
    </row>
    <row r="134" spans="1:9" x14ac:dyDescent="0.25">
      <c r="A134" t="s">
        <v>115</v>
      </c>
      <c r="B134" t="s">
        <v>30</v>
      </c>
      <c r="C134">
        <v>60</v>
      </c>
      <c r="D134">
        <v>4</v>
      </c>
      <c r="E134" s="9">
        <v>240</v>
      </c>
    </row>
    <row r="135" spans="1:9" x14ac:dyDescent="0.25">
      <c r="A135" t="s">
        <v>109</v>
      </c>
      <c r="B135" t="s">
        <v>19</v>
      </c>
      <c r="C135">
        <v>65</v>
      </c>
      <c r="D135">
        <v>2</v>
      </c>
      <c r="E135" s="9">
        <f>C135*D135</f>
        <v>130</v>
      </c>
    </row>
    <row r="136" spans="1:9" x14ac:dyDescent="0.25">
      <c r="A136" t="s">
        <v>109</v>
      </c>
      <c r="B136" t="s">
        <v>21</v>
      </c>
      <c r="C136">
        <v>72</v>
      </c>
      <c r="D136">
        <v>2</v>
      </c>
      <c r="E136" s="9">
        <f>C136*D136</f>
        <v>144</v>
      </c>
    </row>
    <row r="137" spans="1:9" x14ac:dyDescent="0.25">
      <c r="A137" t="s">
        <v>109</v>
      </c>
      <c r="B137" t="s">
        <v>22</v>
      </c>
      <c r="C137">
        <v>100</v>
      </c>
      <c r="D137">
        <v>2</v>
      </c>
      <c r="E137" s="9">
        <v>200</v>
      </c>
    </row>
    <row r="138" spans="1:9" x14ac:dyDescent="0.25">
      <c r="A138" t="s">
        <v>109</v>
      </c>
      <c r="B138" t="s">
        <v>26</v>
      </c>
      <c r="C138">
        <v>67</v>
      </c>
      <c r="D138">
        <v>2</v>
      </c>
      <c r="E138" s="9">
        <f>C138*D138</f>
        <v>134</v>
      </c>
    </row>
    <row r="139" spans="1:9" s="4" customFormat="1" x14ac:dyDescent="0.25">
      <c r="A139" t="s">
        <v>109</v>
      </c>
      <c r="B139" t="s">
        <v>31</v>
      </c>
      <c r="C139">
        <v>60</v>
      </c>
      <c r="D139">
        <v>2</v>
      </c>
      <c r="E139" s="9">
        <v>120</v>
      </c>
      <c r="F139" s="7"/>
      <c r="G139"/>
      <c r="H139"/>
      <c r="I139"/>
    </row>
    <row r="140" spans="1:9" x14ac:dyDescent="0.25">
      <c r="A140" s="4" t="s">
        <v>109</v>
      </c>
      <c r="B140" s="4"/>
      <c r="C140" s="4"/>
      <c r="D140" s="4"/>
      <c r="E140" s="3">
        <f>SUM(E134:E139)</f>
        <v>968</v>
      </c>
      <c r="F140" s="8">
        <f>E140*1.15</f>
        <v>1113.1999999999998</v>
      </c>
      <c r="G140" s="4"/>
      <c r="H140" s="4"/>
      <c r="I140" s="4"/>
    </row>
    <row r="141" spans="1:9" x14ac:dyDescent="0.25">
      <c r="A141" t="s">
        <v>107</v>
      </c>
      <c r="B141" t="s">
        <v>17</v>
      </c>
      <c r="C141">
        <v>65</v>
      </c>
      <c r="D141">
        <v>2</v>
      </c>
      <c r="E141" s="9">
        <v>130</v>
      </c>
    </row>
    <row r="142" spans="1:9" x14ac:dyDescent="0.25">
      <c r="A142" t="s">
        <v>59</v>
      </c>
      <c r="B142" t="s">
        <v>6</v>
      </c>
      <c r="C142">
        <v>55</v>
      </c>
      <c r="D142">
        <v>2</v>
      </c>
      <c r="E142" s="9">
        <v>110</v>
      </c>
    </row>
    <row r="143" spans="1:9" x14ac:dyDescent="0.25">
      <c r="A143" t="s">
        <v>59</v>
      </c>
      <c r="B143" t="s">
        <v>8</v>
      </c>
      <c r="C143">
        <v>55</v>
      </c>
      <c r="D143">
        <v>2</v>
      </c>
      <c r="E143" s="9">
        <v>110</v>
      </c>
    </row>
    <row r="144" spans="1:9" x14ac:dyDescent="0.25">
      <c r="A144" t="s">
        <v>59</v>
      </c>
      <c r="B144" t="s">
        <v>11</v>
      </c>
      <c r="C144">
        <v>55</v>
      </c>
      <c r="D144">
        <v>1</v>
      </c>
      <c r="E144" s="9">
        <v>55</v>
      </c>
    </row>
    <row r="145" spans="1:9" s="4" customFormat="1" x14ac:dyDescent="0.25">
      <c r="A145" t="s">
        <v>59</v>
      </c>
      <c r="B145" t="s">
        <v>13</v>
      </c>
      <c r="C145">
        <v>61</v>
      </c>
      <c r="D145">
        <v>2</v>
      </c>
      <c r="E145" s="9">
        <f>C145*D145</f>
        <v>122</v>
      </c>
      <c r="F145" s="7"/>
      <c r="G145"/>
      <c r="H145"/>
      <c r="I145"/>
    </row>
    <row r="146" spans="1:9" x14ac:dyDescent="0.25">
      <c r="A146" s="4" t="s">
        <v>59</v>
      </c>
      <c r="B146" s="4"/>
      <c r="C146" s="4"/>
      <c r="D146" s="4"/>
      <c r="E146" s="3">
        <f>SUM(E141:E145)</f>
        <v>527</v>
      </c>
      <c r="F146" s="8">
        <f>E146*1.15</f>
        <v>606.04999999999995</v>
      </c>
      <c r="G146" s="4"/>
      <c r="H146" s="4"/>
      <c r="I146" s="4"/>
    </row>
    <row r="147" spans="1:9" x14ac:dyDescent="0.25">
      <c r="A147" t="s">
        <v>108</v>
      </c>
      <c r="B147" t="s">
        <v>18</v>
      </c>
      <c r="C147">
        <v>85</v>
      </c>
      <c r="D147">
        <v>1</v>
      </c>
      <c r="E147" s="9">
        <v>85</v>
      </c>
    </row>
    <row r="148" spans="1:9" s="4" customFormat="1" x14ac:dyDescent="0.25">
      <c r="A148" t="s">
        <v>108</v>
      </c>
      <c r="B148" t="s">
        <v>23</v>
      </c>
      <c r="C148">
        <v>39</v>
      </c>
      <c r="D148">
        <v>2</v>
      </c>
      <c r="E148" s="9">
        <v>78</v>
      </c>
      <c r="F148" s="7"/>
      <c r="G148"/>
      <c r="H148"/>
      <c r="I148"/>
    </row>
    <row r="149" spans="1:9" x14ac:dyDescent="0.25">
      <c r="A149" s="4" t="s">
        <v>108</v>
      </c>
      <c r="B149" s="4"/>
      <c r="C149" s="4"/>
      <c r="D149" s="4"/>
      <c r="E149" s="3">
        <f>SUM(E147:E148)</f>
        <v>163</v>
      </c>
      <c r="F149" s="8">
        <f>E149*1.15</f>
        <v>187.45</v>
      </c>
      <c r="G149" s="4"/>
      <c r="H149" s="4"/>
      <c r="I149" s="4"/>
    </row>
    <row r="150" spans="1:9" x14ac:dyDescent="0.25">
      <c r="A150" t="s">
        <v>114</v>
      </c>
      <c r="B150" t="s">
        <v>20</v>
      </c>
      <c r="C150">
        <v>72</v>
      </c>
      <c r="D150">
        <v>1</v>
      </c>
      <c r="E150" s="9">
        <v>72</v>
      </c>
    </row>
    <row r="151" spans="1:9" x14ac:dyDescent="0.25">
      <c r="A151" t="s">
        <v>44</v>
      </c>
      <c r="B151" t="s">
        <v>31</v>
      </c>
      <c r="C151">
        <v>60</v>
      </c>
      <c r="D151">
        <v>2</v>
      </c>
      <c r="E151" s="9">
        <v>120</v>
      </c>
    </row>
    <row r="152" spans="1:9" x14ac:dyDescent="0.25">
      <c r="A152" t="s">
        <v>44</v>
      </c>
      <c r="B152" t="s">
        <v>6</v>
      </c>
      <c r="C152">
        <v>55</v>
      </c>
      <c r="D152">
        <v>1</v>
      </c>
      <c r="E152" s="9">
        <v>55</v>
      </c>
    </row>
    <row r="153" spans="1:9" x14ac:dyDescent="0.25">
      <c r="A153" t="s">
        <v>44</v>
      </c>
      <c r="B153" t="s">
        <v>8</v>
      </c>
      <c r="C153">
        <v>55</v>
      </c>
      <c r="D153">
        <v>1</v>
      </c>
      <c r="E153" s="9">
        <v>55</v>
      </c>
    </row>
    <row r="154" spans="1:9" x14ac:dyDescent="0.25">
      <c r="A154" t="s">
        <v>44</v>
      </c>
      <c r="B154" t="s">
        <v>9</v>
      </c>
      <c r="C154">
        <v>55</v>
      </c>
      <c r="D154">
        <v>1</v>
      </c>
      <c r="E154" s="9">
        <v>55</v>
      </c>
    </row>
    <row r="155" spans="1:9" x14ac:dyDescent="0.25">
      <c r="A155" t="s">
        <v>44</v>
      </c>
      <c r="B155" t="s">
        <v>11</v>
      </c>
      <c r="C155">
        <v>55</v>
      </c>
      <c r="D155">
        <v>1</v>
      </c>
      <c r="E155" s="9">
        <v>55</v>
      </c>
    </row>
    <row r="156" spans="1:9" x14ac:dyDescent="0.25">
      <c r="A156" t="s">
        <v>44</v>
      </c>
      <c r="B156" t="s">
        <v>13</v>
      </c>
      <c r="C156">
        <v>61</v>
      </c>
      <c r="D156">
        <v>1</v>
      </c>
      <c r="E156" s="9">
        <v>61</v>
      </c>
    </row>
    <row r="157" spans="1:9" x14ac:dyDescent="0.25">
      <c r="A157" t="s">
        <v>44</v>
      </c>
      <c r="B157" t="s">
        <v>14</v>
      </c>
      <c r="C157">
        <v>67</v>
      </c>
      <c r="D157">
        <v>2</v>
      </c>
      <c r="E157" s="9">
        <f>C157*D157</f>
        <v>134</v>
      </c>
    </row>
    <row r="158" spans="1:9" x14ac:dyDescent="0.25">
      <c r="A158" t="s">
        <v>44</v>
      </c>
      <c r="B158" t="s">
        <v>15</v>
      </c>
      <c r="C158">
        <v>59</v>
      </c>
      <c r="D158">
        <v>1</v>
      </c>
      <c r="E158" s="9">
        <v>59</v>
      </c>
    </row>
    <row r="159" spans="1:9" x14ac:dyDescent="0.25">
      <c r="A159" t="s">
        <v>44</v>
      </c>
      <c r="B159" t="s">
        <v>16</v>
      </c>
      <c r="C159">
        <v>71</v>
      </c>
      <c r="D159">
        <v>1</v>
      </c>
      <c r="E159" s="9">
        <v>71</v>
      </c>
    </row>
    <row r="160" spans="1:9" x14ac:dyDescent="0.25">
      <c r="A160" t="s">
        <v>44</v>
      </c>
      <c r="B160" t="s">
        <v>17</v>
      </c>
      <c r="C160">
        <v>65</v>
      </c>
      <c r="D160">
        <v>1</v>
      </c>
      <c r="E160" s="9">
        <v>65</v>
      </c>
    </row>
    <row r="161" spans="1:9" x14ac:dyDescent="0.25">
      <c r="A161" t="s">
        <v>44</v>
      </c>
      <c r="B161" t="s">
        <v>19</v>
      </c>
      <c r="C161">
        <v>65</v>
      </c>
      <c r="D161">
        <v>1</v>
      </c>
      <c r="E161" s="9">
        <v>65</v>
      </c>
    </row>
    <row r="162" spans="1:9" x14ac:dyDescent="0.25">
      <c r="A162" t="s">
        <v>44</v>
      </c>
      <c r="B162" t="s">
        <v>19</v>
      </c>
      <c r="C162">
        <v>65</v>
      </c>
      <c r="D162">
        <v>1</v>
      </c>
      <c r="E162" s="9">
        <v>65</v>
      </c>
    </row>
    <row r="163" spans="1:9" s="4" customFormat="1" x14ac:dyDescent="0.25">
      <c r="A163" t="s">
        <v>44</v>
      </c>
      <c r="B163" t="s">
        <v>30</v>
      </c>
      <c r="C163">
        <v>60</v>
      </c>
      <c r="D163">
        <v>1</v>
      </c>
      <c r="E163" s="9">
        <v>60</v>
      </c>
      <c r="F163" s="7"/>
      <c r="G163"/>
      <c r="H163"/>
      <c r="I163"/>
    </row>
    <row r="164" spans="1:9" x14ac:dyDescent="0.25">
      <c r="A164" s="4" t="s">
        <v>44</v>
      </c>
      <c r="B164" s="4"/>
      <c r="C164" s="4"/>
      <c r="D164" s="4"/>
      <c r="E164" s="3">
        <f>SUM(E150:E163)</f>
        <v>992</v>
      </c>
      <c r="F164" s="8">
        <f>E164*1.15</f>
        <v>1140.8</v>
      </c>
      <c r="G164" s="4"/>
      <c r="H164" s="4"/>
      <c r="I164" s="4"/>
    </row>
    <row r="165" spans="1:9" x14ac:dyDescent="0.25">
      <c r="A165" t="s">
        <v>88</v>
      </c>
      <c r="B165" t="s">
        <v>8</v>
      </c>
      <c r="C165">
        <v>55</v>
      </c>
      <c r="D165">
        <v>2</v>
      </c>
      <c r="E165" s="9">
        <v>110</v>
      </c>
    </row>
    <row r="166" spans="1:9" x14ac:dyDescent="0.25">
      <c r="A166" t="s">
        <v>88</v>
      </c>
      <c r="B166" t="s">
        <v>11</v>
      </c>
      <c r="C166">
        <v>55</v>
      </c>
      <c r="D166">
        <v>1</v>
      </c>
      <c r="E166" s="9">
        <v>55</v>
      </c>
    </row>
    <row r="167" spans="1:9" x14ac:dyDescent="0.25">
      <c r="A167" t="s">
        <v>88</v>
      </c>
      <c r="B167" t="s">
        <v>13</v>
      </c>
      <c r="C167">
        <v>61</v>
      </c>
      <c r="D167">
        <v>1</v>
      </c>
      <c r="E167" s="9">
        <v>61</v>
      </c>
    </row>
    <row r="168" spans="1:9" x14ac:dyDescent="0.25">
      <c r="A168" t="s">
        <v>88</v>
      </c>
      <c r="B168" t="s">
        <v>15</v>
      </c>
      <c r="C168">
        <v>59</v>
      </c>
      <c r="D168">
        <v>1</v>
      </c>
      <c r="E168" s="9">
        <v>59</v>
      </c>
    </row>
    <row r="169" spans="1:9" x14ac:dyDescent="0.25">
      <c r="A169" t="s">
        <v>88</v>
      </c>
      <c r="B169" t="s">
        <v>16</v>
      </c>
      <c r="C169">
        <v>71</v>
      </c>
      <c r="D169">
        <v>2</v>
      </c>
      <c r="E169" s="9">
        <f>C169*D169</f>
        <v>142</v>
      </c>
    </row>
    <row r="170" spans="1:9" x14ac:dyDescent="0.25">
      <c r="A170" t="s">
        <v>88</v>
      </c>
      <c r="B170" t="s">
        <v>19</v>
      </c>
      <c r="C170">
        <v>65</v>
      </c>
      <c r="D170">
        <v>3</v>
      </c>
      <c r="E170" s="9">
        <f>C170*D170</f>
        <v>195</v>
      </c>
    </row>
    <row r="171" spans="1:9" s="4" customFormat="1" x14ac:dyDescent="0.25">
      <c r="A171" t="s">
        <v>88</v>
      </c>
      <c r="B171" t="s">
        <v>21</v>
      </c>
      <c r="C171">
        <v>72</v>
      </c>
      <c r="D171">
        <v>1</v>
      </c>
      <c r="E171" s="9">
        <v>72</v>
      </c>
      <c r="F171" s="7"/>
      <c r="G171"/>
      <c r="H171"/>
      <c r="I171"/>
    </row>
    <row r="172" spans="1:9" x14ac:dyDescent="0.25">
      <c r="A172" s="4" t="s">
        <v>88</v>
      </c>
      <c r="B172" s="4"/>
      <c r="C172" s="4"/>
      <c r="D172" s="4"/>
      <c r="E172" s="3">
        <f>SUM(E165:E171)</f>
        <v>694</v>
      </c>
      <c r="F172" s="8">
        <f>E172*1.15</f>
        <v>798.09999999999991</v>
      </c>
      <c r="G172" s="4"/>
      <c r="H172" s="4"/>
      <c r="I172" s="4"/>
    </row>
    <row r="173" spans="1:9" x14ac:dyDescent="0.25">
      <c r="A173" t="s">
        <v>74</v>
      </c>
      <c r="B173" t="s">
        <v>7</v>
      </c>
      <c r="C173">
        <v>55</v>
      </c>
      <c r="D173">
        <v>1</v>
      </c>
      <c r="E173" s="9">
        <v>55</v>
      </c>
    </row>
    <row r="174" spans="1:9" x14ac:dyDescent="0.25">
      <c r="A174" t="s">
        <v>74</v>
      </c>
      <c r="B174" t="s">
        <v>8</v>
      </c>
      <c r="C174">
        <v>55</v>
      </c>
      <c r="D174">
        <v>3</v>
      </c>
      <c r="E174" s="9">
        <f>C174*D174</f>
        <v>165</v>
      </c>
    </row>
    <row r="175" spans="1:9" x14ac:dyDescent="0.25">
      <c r="A175" t="s">
        <v>74</v>
      </c>
      <c r="B175" t="s">
        <v>9</v>
      </c>
      <c r="C175">
        <v>55</v>
      </c>
      <c r="D175">
        <v>4</v>
      </c>
      <c r="E175" s="9">
        <f>C175*D175</f>
        <v>220</v>
      </c>
    </row>
    <row r="176" spans="1:9" x14ac:dyDescent="0.25">
      <c r="A176" t="s">
        <v>74</v>
      </c>
      <c r="B176" t="s">
        <v>13</v>
      </c>
      <c r="C176">
        <v>61</v>
      </c>
      <c r="D176">
        <v>1</v>
      </c>
      <c r="E176" s="9">
        <v>61</v>
      </c>
    </row>
    <row r="177" spans="1:9" x14ac:dyDescent="0.25">
      <c r="A177" t="s">
        <v>74</v>
      </c>
      <c r="B177" t="s">
        <v>14</v>
      </c>
      <c r="C177">
        <v>67</v>
      </c>
      <c r="D177">
        <v>1</v>
      </c>
      <c r="E177" s="9">
        <v>67</v>
      </c>
    </row>
    <row r="178" spans="1:9" x14ac:dyDescent="0.25">
      <c r="A178" t="s">
        <v>74</v>
      </c>
      <c r="B178" t="s">
        <v>15</v>
      </c>
      <c r="C178">
        <v>59</v>
      </c>
      <c r="D178">
        <v>3</v>
      </c>
      <c r="E178" s="9">
        <f>C178*D178</f>
        <v>177</v>
      </c>
    </row>
    <row r="179" spans="1:9" s="4" customFormat="1" x14ac:dyDescent="0.25">
      <c r="A179" t="s">
        <v>74</v>
      </c>
      <c r="B179" t="s">
        <v>19</v>
      </c>
      <c r="C179">
        <v>65</v>
      </c>
      <c r="D179">
        <v>1</v>
      </c>
      <c r="E179" s="9">
        <v>65</v>
      </c>
      <c r="F179" s="7"/>
      <c r="G179"/>
      <c r="H179"/>
      <c r="I179"/>
    </row>
    <row r="180" spans="1:9" x14ac:dyDescent="0.25">
      <c r="A180" s="4" t="s">
        <v>74</v>
      </c>
      <c r="B180" s="4"/>
      <c r="C180" s="4"/>
      <c r="D180" s="4"/>
      <c r="E180" s="3">
        <f>SUM(E173:E179)</f>
        <v>810</v>
      </c>
      <c r="F180" s="8">
        <f>E180*1.15</f>
        <v>931.49999999999989</v>
      </c>
      <c r="G180" s="4"/>
      <c r="H180" s="4"/>
      <c r="I180" s="4"/>
    </row>
    <row r="181" spans="1:9" x14ac:dyDescent="0.25">
      <c r="A181" t="s">
        <v>89</v>
      </c>
      <c r="B181" t="s">
        <v>8</v>
      </c>
      <c r="C181">
        <v>55</v>
      </c>
      <c r="D181">
        <v>1</v>
      </c>
      <c r="E181" s="9">
        <v>55</v>
      </c>
    </row>
    <row r="182" spans="1:9" x14ac:dyDescent="0.25">
      <c r="A182" t="s">
        <v>89</v>
      </c>
      <c r="B182" t="s">
        <v>19</v>
      </c>
      <c r="C182">
        <v>65</v>
      </c>
      <c r="D182">
        <v>1</v>
      </c>
      <c r="E182" s="9">
        <v>65</v>
      </c>
    </row>
    <row r="183" spans="1:9" x14ac:dyDescent="0.25">
      <c r="A183" t="s">
        <v>93</v>
      </c>
      <c r="B183" t="s">
        <v>9</v>
      </c>
      <c r="C183">
        <v>55</v>
      </c>
      <c r="D183">
        <v>1</v>
      </c>
      <c r="E183" s="9">
        <v>55</v>
      </c>
    </row>
    <row r="184" spans="1:9" x14ac:dyDescent="0.25">
      <c r="A184" t="s">
        <v>93</v>
      </c>
      <c r="B184" t="s">
        <v>15</v>
      </c>
      <c r="C184">
        <v>59</v>
      </c>
      <c r="D184">
        <v>1</v>
      </c>
      <c r="E184" s="9">
        <v>59</v>
      </c>
    </row>
    <row r="185" spans="1:9" s="4" customFormat="1" x14ac:dyDescent="0.25">
      <c r="A185" t="s">
        <v>93</v>
      </c>
      <c r="B185" t="s">
        <v>34</v>
      </c>
      <c r="C185">
        <v>22</v>
      </c>
      <c r="D185">
        <v>2</v>
      </c>
      <c r="E185" s="9">
        <v>44</v>
      </c>
      <c r="F185" s="7"/>
      <c r="G185"/>
      <c r="H185"/>
      <c r="I185"/>
    </row>
    <row r="186" spans="1:9" x14ac:dyDescent="0.25">
      <c r="A186" s="4" t="s">
        <v>93</v>
      </c>
      <c r="B186" s="4"/>
      <c r="C186" s="4"/>
      <c r="D186" s="4"/>
      <c r="E186" s="3">
        <f>SUM(E181:E185)</f>
        <v>278</v>
      </c>
      <c r="F186" s="8">
        <f>E186*1.15</f>
        <v>319.7</v>
      </c>
      <c r="G186" s="4"/>
      <c r="H186" s="4"/>
      <c r="I186" s="4"/>
    </row>
    <row r="187" spans="1:9" x14ac:dyDescent="0.25">
      <c r="A187" t="s">
        <v>58</v>
      </c>
      <c r="B187" t="s">
        <v>6</v>
      </c>
      <c r="C187">
        <v>55</v>
      </c>
      <c r="D187">
        <v>1</v>
      </c>
      <c r="E187" s="9">
        <v>55</v>
      </c>
    </row>
    <row r="188" spans="1:9" x14ac:dyDescent="0.25">
      <c r="A188" t="s">
        <v>58</v>
      </c>
      <c r="B188" t="s">
        <v>11</v>
      </c>
      <c r="C188">
        <v>55</v>
      </c>
      <c r="D188">
        <v>1</v>
      </c>
      <c r="E188" s="9">
        <v>55</v>
      </c>
    </row>
    <row r="189" spans="1:9" s="4" customFormat="1" x14ac:dyDescent="0.25">
      <c r="A189" t="s">
        <v>58</v>
      </c>
      <c r="B189" t="s">
        <v>22</v>
      </c>
      <c r="C189">
        <v>100</v>
      </c>
      <c r="D189">
        <v>1</v>
      </c>
      <c r="E189" s="9">
        <v>100</v>
      </c>
      <c r="F189" s="7"/>
      <c r="G189"/>
      <c r="H189"/>
      <c r="I189"/>
    </row>
    <row r="190" spans="1:9" x14ac:dyDescent="0.25">
      <c r="A190" s="4" t="s">
        <v>58</v>
      </c>
      <c r="B190" s="4"/>
      <c r="C190" s="4"/>
      <c r="D190" s="4"/>
      <c r="E190" s="3">
        <f>SUM(E187:E189)</f>
        <v>210</v>
      </c>
      <c r="F190" s="8">
        <f>E190*1.15</f>
        <v>241.49999999999997</v>
      </c>
      <c r="G190" s="4"/>
      <c r="H190" s="4"/>
      <c r="I190" s="4"/>
    </row>
    <row r="191" spans="1:9" x14ac:dyDescent="0.25">
      <c r="A191" t="s">
        <v>118</v>
      </c>
      <c r="B191" t="s">
        <v>32</v>
      </c>
      <c r="C191">
        <v>22</v>
      </c>
      <c r="D191">
        <v>3</v>
      </c>
      <c r="E191" s="9">
        <v>66</v>
      </c>
    </row>
    <row r="192" spans="1:9" x14ac:dyDescent="0.25">
      <c r="A192" t="s">
        <v>118</v>
      </c>
      <c r="B192" t="s">
        <v>33</v>
      </c>
      <c r="C192">
        <v>22</v>
      </c>
      <c r="D192">
        <v>3</v>
      </c>
      <c r="E192" s="9">
        <v>66</v>
      </c>
    </row>
    <row r="193" spans="1:9" x14ac:dyDescent="0.25">
      <c r="A193" t="s">
        <v>61</v>
      </c>
      <c r="B193" t="s">
        <v>6</v>
      </c>
      <c r="C193">
        <v>55</v>
      </c>
      <c r="D193">
        <v>1</v>
      </c>
      <c r="E193" s="9">
        <v>55</v>
      </c>
    </row>
    <row r="194" spans="1:9" x14ac:dyDescent="0.25">
      <c r="A194" t="s">
        <v>61</v>
      </c>
      <c r="B194" t="s">
        <v>8</v>
      </c>
      <c r="C194">
        <v>55</v>
      </c>
      <c r="D194">
        <v>1</v>
      </c>
      <c r="E194" s="9">
        <v>55</v>
      </c>
    </row>
    <row r="195" spans="1:9" x14ac:dyDescent="0.25">
      <c r="A195" t="s">
        <v>61</v>
      </c>
      <c r="B195" t="s">
        <v>9</v>
      </c>
      <c r="C195">
        <v>55</v>
      </c>
      <c r="D195">
        <v>1</v>
      </c>
      <c r="E195" s="9">
        <v>55</v>
      </c>
    </row>
    <row r="196" spans="1:9" x14ac:dyDescent="0.25">
      <c r="A196" t="s">
        <v>61</v>
      </c>
      <c r="B196" t="s">
        <v>12</v>
      </c>
      <c r="C196">
        <v>55</v>
      </c>
      <c r="D196">
        <v>1</v>
      </c>
      <c r="E196" s="9">
        <v>55</v>
      </c>
    </row>
    <row r="197" spans="1:9" x14ac:dyDescent="0.25">
      <c r="A197" t="s">
        <v>61</v>
      </c>
      <c r="B197" t="s">
        <v>13</v>
      </c>
      <c r="C197">
        <v>61</v>
      </c>
      <c r="D197">
        <v>1</v>
      </c>
      <c r="E197" s="9">
        <v>61</v>
      </c>
    </row>
    <row r="198" spans="1:9" x14ac:dyDescent="0.25">
      <c r="A198" t="s">
        <v>61</v>
      </c>
      <c r="B198" t="s">
        <v>15</v>
      </c>
      <c r="C198">
        <v>59</v>
      </c>
      <c r="D198">
        <v>1</v>
      </c>
      <c r="E198" s="9">
        <v>59</v>
      </c>
    </row>
    <row r="199" spans="1:9" x14ac:dyDescent="0.25">
      <c r="A199" t="s">
        <v>61</v>
      </c>
      <c r="B199" t="s">
        <v>17</v>
      </c>
      <c r="C199">
        <v>65</v>
      </c>
      <c r="D199">
        <v>1</v>
      </c>
      <c r="E199" s="9">
        <v>65</v>
      </c>
    </row>
    <row r="200" spans="1:9" x14ac:dyDescent="0.25">
      <c r="A200" t="s">
        <v>61</v>
      </c>
      <c r="B200" t="s">
        <v>18</v>
      </c>
      <c r="C200">
        <v>85</v>
      </c>
      <c r="D200">
        <v>1</v>
      </c>
      <c r="E200" s="9">
        <v>85</v>
      </c>
    </row>
    <row r="201" spans="1:9" x14ac:dyDescent="0.25">
      <c r="A201" t="s">
        <v>61</v>
      </c>
      <c r="B201" t="s">
        <v>19</v>
      </c>
      <c r="C201">
        <v>65</v>
      </c>
      <c r="D201">
        <v>1</v>
      </c>
      <c r="E201" s="9">
        <v>65</v>
      </c>
    </row>
    <row r="202" spans="1:9" x14ac:dyDescent="0.25">
      <c r="A202" t="s">
        <v>61</v>
      </c>
      <c r="B202" t="s">
        <v>31</v>
      </c>
      <c r="C202">
        <v>60</v>
      </c>
      <c r="D202">
        <v>1</v>
      </c>
      <c r="E202" s="9">
        <v>60</v>
      </c>
    </row>
    <row r="203" spans="1:9" s="4" customFormat="1" x14ac:dyDescent="0.25">
      <c r="A203" t="s">
        <v>61</v>
      </c>
      <c r="B203" t="s">
        <v>34</v>
      </c>
      <c r="C203">
        <v>22</v>
      </c>
      <c r="D203">
        <v>3</v>
      </c>
      <c r="E203" s="9">
        <v>66</v>
      </c>
      <c r="F203" s="7"/>
      <c r="G203"/>
      <c r="H203"/>
      <c r="I203"/>
    </row>
    <row r="204" spans="1:9" x14ac:dyDescent="0.25">
      <c r="A204" s="4" t="s">
        <v>61</v>
      </c>
      <c r="B204" s="4"/>
      <c r="C204" s="4"/>
      <c r="D204" s="4"/>
      <c r="E204" s="3">
        <f>SUM(E191:E203)</f>
        <v>813</v>
      </c>
      <c r="F204" s="8">
        <f>E204*1.15</f>
        <v>934.94999999999993</v>
      </c>
      <c r="G204" s="4"/>
      <c r="H204" s="4"/>
      <c r="I204" s="4"/>
    </row>
    <row r="205" spans="1:9" x14ac:dyDescent="0.25">
      <c r="A205" t="s">
        <v>111</v>
      </c>
      <c r="B205" t="s">
        <v>19</v>
      </c>
      <c r="C205">
        <v>65</v>
      </c>
      <c r="D205">
        <v>1</v>
      </c>
      <c r="E205" s="9">
        <v>65</v>
      </c>
    </row>
    <row r="206" spans="1:9" x14ac:dyDescent="0.25">
      <c r="A206" t="s">
        <v>52</v>
      </c>
      <c r="B206" t="s">
        <v>6</v>
      </c>
      <c r="C206">
        <v>55</v>
      </c>
      <c r="D206">
        <v>1</v>
      </c>
      <c r="E206" s="9">
        <v>55</v>
      </c>
    </row>
    <row r="207" spans="1:9" x14ac:dyDescent="0.25">
      <c r="A207" t="s">
        <v>52</v>
      </c>
      <c r="B207" t="s">
        <v>8</v>
      </c>
      <c r="C207">
        <v>55</v>
      </c>
      <c r="D207">
        <v>1</v>
      </c>
      <c r="E207" s="9">
        <v>55</v>
      </c>
    </row>
    <row r="208" spans="1:9" x14ac:dyDescent="0.25">
      <c r="A208" t="s">
        <v>52</v>
      </c>
      <c r="B208" t="s">
        <v>12</v>
      </c>
      <c r="C208">
        <v>55</v>
      </c>
      <c r="D208">
        <v>1</v>
      </c>
      <c r="E208" s="9">
        <v>55</v>
      </c>
    </row>
    <row r="209" spans="1:9" s="4" customFormat="1" x14ac:dyDescent="0.25">
      <c r="A209" t="s">
        <v>52</v>
      </c>
      <c r="B209" t="s">
        <v>13</v>
      </c>
      <c r="C209">
        <v>61</v>
      </c>
      <c r="D209">
        <v>1</v>
      </c>
      <c r="E209" s="9">
        <v>61</v>
      </c>
      <c r="F209" s="7"/>
      <c r="G209"/>
      <c r="H209"/>
      <c r="I209"/>
    </row>
    <row r="210" spans="1:9" x14ac:dyDescent="0.25">
      <c r="A210" s="4" t="s">
        <v>52</v>
      </c>
      <c r="B210" s="4"/>
      <c r="C210" s="4"/>
      <c r="D210" s="4"/>
      <c r="E210" s="3">
        <f>SUM(E205:E209)</f>
        <v>291</v>
      </c>
      <c r="F210" s="8">
        <f>E210*1.15</f>
        <v>334.65</v>
      </c>
      <c r="G210" s="4"/>
      <c r="H210" s="4"/>
      <c r="I210" s="4"/>
    </row>
    <row r="211" spans="1:9" x14ac:dyDescent="0.25">
      <c r="A211" t="s">
        <v>100</v>
      </c>
      <c r="B211" t="s">
        <v>12</v>
      </c>
      <c r="C211">
        <v>55</v>
      </c>
      <c r="D211">
        <v>1</v>
      </c>
      <c r="E211" s="9">
        <v>55</v>
      </c>
    </row>
    <row r="212" spans="1:9" x14ac:dyDescent="0.25">
      <c r="A212" t="s">
        <v>100</v>
      </c>
      <c r="B212" t="s">
        <v>13</v>
      </c>
      <c r="C212">
        <v>61</v>
      </c>
      <c r="D212">
        <v>1</v>
      </c>
      <c r="E212" s="9">
        <v>61</v>
      </c>
    </row>
    <row r="213" spans="1:9" s="4" customFormat="1" x14ac:dyDescent="0.25">
      <c r="A213" t="s">
        <v>100</v>
      </c>
      <c r="B213" t="s">
        <v>19</v>
      </c>
      <c r="C213">
        <v>65</v>
      </c>
      <c r="D213">
        <v>1</v>
      </c>
      <c r="E213" s="9">
        <v>65</v>
      </c>
      <c r="F213" s="7"/>
      <c r="G213"/>
      <c r="H213"/>
      <c r="I213"/>
    </row>
    <row r="214" spans="1:9" x14ac:dyDescent="0.25">
      <c r="A214" s="4" t="s">
        <v>100</v>
      </c>
      <c r="B214" s="4"/>
      <c r="C214" s="4"/>
      <c r="D214" s="4"/>
      <c r="E214" s="3">
        <f>SUM(E211:E213)</f>
        <v>181</v>
      </c>
      <c r="F214" s="8">
        <f>E214*1.15</f>
        <v>208.14999999999998</v>
      </c>
      <c r="G214" s="4"/>
      <c r="H214" s="4"/>
      <c r="I214" s="4"/>
    </row>
    <row r="215" spans="1:9" x14ac:dyDescent="0.25">
      <c r="A215" t="s">
        <v>112</v>
      </c>
      <c r="B215" t="s">
        <v>19</v>
      </c>
      <c r="C215">
        <v>65</v>
      </c>
      <c r="D215">
        <v>1</v>
      </c>
      <c r="E215" s="9">
        <v>65</v>
      </c>
    </row>
    <row r="216" spans="1:9" x14ac:dyDescent="0.25">
      <c r="A216" t="s">
        <v>112</v>
      </c>
      <c r="B216" t="s">
        <v>29</v>
      </c>
      <c r="C216">
        <v>55</v>
      </c>
      <c r="D216">
        <v>1</v>
      </c>
      <c r="E216" s="9">
        <v>55</v>
      </c>
    </row>
    <row r="217" spans="1:9" s="4" customFormat="1" x14ac:dyDescent="0.25">
      <c r="A217" t="s">
        <v>53</v>
      </c>
      <c r="B217" t="s">
        <v>6</v>
      </c>
      <c r="C217">
        <v>55</v>
      </c>
      <c r="D217">
        <v>2</v>
      </c>
      <c r="E217" s="9">
        <v>110</v>
      </c>
      <c r="F217" s="7"/>
      <c r="G217"/>
      <c r="H217"/>
      <c r="I217"/>
    </row>
    <row r="218" spans="1:9" x14ac:dyDescent="0.25">
      <c r="A218" s="4" t="s">
        <v>53</v>
      </c>
      <c r="B218" s="4"/>
      <c r="C218" s="4"/>
      <c r="D218" s="4"/>
      <c r="E218" s="3">
        <f>SUM(E215:E217)</f>
        <v>230</v>
      </c>
      <c r="F218" s="8">
        <f>E218*1.15</f>
        <v>264.5</v>
      </c>
      <c r="G218" s="4"/>
      <c r="H218" s="4"/>
      <c r="I218" s="4"/>
    </row>
    <row r="219" spans="1:9" x14ac:dyDescent="0.25">
      <c r="A219" t="s">
        <v>84</v>
      </c>
      <c r="B219" t="s">
        <v>8</v>
      </c>
      <c r="C219">
        <v>55</v>
      </c>
      <c r="D219">
        <v>1</v>
      </c>
      <c r="E219" s="9">
        <v>55</v>
      </c>
    </row>
    <row r="220" spans="1:9" x14ac:dyDescent="0.25">
      <c r="A220" t="s">
        <v>84</v>
      </c>
      <c r="B220" t="s">
        <v>17</v>
      </c>
      <c r="C220">
        <v>65</v>
      </c>
      <c r="D220">
        <v>1</v>
      </c>
      <c r="E220" s="9">
        <v>65</v>
      </c>
    </row>
    <row r="221" spans="1:9" x14ac:dyDescent="0.25">
      <c r="A221" t="s">
        <v>57</v>
      </c>
      <c r="B221" t="s">
        <v>6</v>
      </c>
      <c r="C221">
        <v>55</v>
      </c>
      <c r="D221">
        <v>1</v>
      </c>
      <c r="E221" s="9">
        <v>55</v>
      </c>
    </row>
    <row r="222" spans="1:9" x14ac:dyDescent="0.25">
      <c r="A222" t="s">
        <v>57</v>
      </c>
      <c r="B222" t="s">
        <v>19</v>
      </c>
      <c r="C222">
        <v>65</v>
      </c>
      <c r="D222">
        <v>1</v>
      </c>
      <c r="E222" s="9">
        <v>65</v>
      </c>
    </row>
    <row r="223" spans="1:9" x14ac:dyDescent="0.25">
      <c r="A223" t="s">
        <v>57</v>
      </c>
      <c r="B223" t="s">
        <v>21</v>
      </c>
      <c r="C223">
        <v>72</v>
      </c>
      <c r="D223">
        <v>1</v>
      </c>
      <c r="E223" s="9">
        <v>72</v>
      </c>
    </row>
    <row r="224" spans="1:9" s="4" customFormat="1" x14ac:dyDescent="0.25">
      <c r="A224" t="s">
        <v>57</v>
      </c>
      <c r="B224" t="s">
        <v>26</v>
      </c>
      <c r="C224">
        <v>67</v>
      </c>
      <c r="D224">
        <v>1</v>
      </c>
      <c r="E224" s="9">
        <v>67</v>
      </c>
      <c r="F224" s="7"/>
      <c r="G224"/>
      <c r="H224"/>
      <c r="I224"/>
    </row>
    <row r="225" spans="1:9" x14ac:dyDescent="0.25">
      <c r="A225" s="4" t="s">
        <v>57</v>
      </c>
      <c r="B225" s="4"/>
      <c r="C225" s="4"/>
      <c r="D225" s="4"/>
      <c r="E225" s="3">
        <f>SUM(E219:E224)</f>
        <v>379</v>
      </c>
      <c r="F225" s="8">
        <f>E225*1.15</f>
        <v>435.84999999999997</v>
      </c>
      <c r="G225" s="4"/>
      <c r="H225" s="4"/>
      <c r="I225" s="4"/>
    </row>
    <row r="226" spans="1:9" x14ac:dyDescent="0.25">
      <c r="A226" t="s">
        <v>42</v>
      </c>
      <c r="B226" t="s">
        <v>6</v>
      </c>
      <c r="C226">
        <v>55</v>
      </c>
      <c r="D226">
        <v>2</v>
      </c>
      <c r="E226" s="9">
        <v>110</v>
      </c>
    </row>
    <row r="227" spans="1:9" x14ac:dyDescent="0.25">
      <c r="A227" t="s">
        <v>42</v>
      </c>
      <c r="B227" t="s">
        <v>17</v>
      </c>
      <c r="C227">
        <v>65</v>
      </c>
      <c r="D227">
        <v>4</v>
      </c>
      <c r="E227" s="9">
        <f>C227*D227</f>
        <v>260</v>
      </c>
    </row>
    <row r="228" spans="1:9" x14ac:dyDescent="0.25">
      <c r="A228" t="s">
        <v>42</v>
      </c>
      <c r="B228" t="s">
        <v>30</v>
      </c>
      <c r="C228">
        <v>60</v>
      </c>
      <c r="D228">
        <v>1</v>
      </c>
      <c r="E228" s="9">
        <v>60</v>
      </c>
    </row>
    <row r="229" spans="1:9" x14ac:dyDescent="0.25">
      <c r="A229" t="s">
        <v>42</v>
      </c>
      <c r="B229" t="s">
        <v>31</v>
      </c>
      <c r="C229">
        <v>60</v>
      </c>
      <c r="D229">
        <v>3</v>
      </c>
      <c r="E229" s="9">
        <v>180</v>
      </c>
    </row>
    <row r="230" spans="1:9" x14ac:dyDescent="0.25">
      <c r="A230" t="s">
        <v>42</v>
      </c>
      <c r="B230" t="s">
        <v>32</v>
      </c>
      <c r="C230">
        <v>22</v>
      </c>
      <c r="D230">
        <v>1</v>
      </c>
      <c r="E230" s="9">
        <v>22</v>
      </c>
    </row>
    <row r="231" spans="1:9" s="4" customFormat="1" x14ac:dyDescent="0.25">
      <c r="A231" t="s">
        <v>42</v>
      </c>
      <c r="B231" t="s">
        <v>34</v>
      </c>
      <c r="C231">
        <v>22</v>
      </c>
      <c r="D231">
        <v>1</v>
      </c>
      <c r="E231" s="9">
        <v>22</v>
      </c>
      <c r="F231" s="7"/>
      <c r="G231"/>
      <c r="H231"/>
      <c r="I231"/>
    </row>
    <row r="232" spans="1:9" x14ac:dyDescent="0.25">
      <c r="A232" s="4" t="s">
        <v>42</v>
      </c>
      <c r="B232" s="4"/>
      <c r="C232" s="4"/>
      <c r="D232" s="4"/>
      <c r="E232" s="3">
        <f>SUM(E226:E231)</f>
        <v>654</v>
      </c>
      <c r="F232" s="8">
        <f>E232*1.15</f>
        <v>752.09999999999991</v>
      </c>
      <c r="G232" s="4"/>
      <c r="H232" s="4"/>
      <c r="I232" s="4"/>
    </row>
    <row r="233" spans="1:9" x14ac:dyDescent="0.25">
      <c r="A233" t="s">
        <v>70</v>
      </c>
      <c r="B233" t="s">
        <v>7</v>
      </c>
      <c r="C233">
        <v>55</v>
      </c>
      <c r="D233">
        <v>1</v>
      </c>
      <c r="E233" s="9">
        <v>55</v>
      </c>
    </row>
    <row r="234" spans="1:9" x14ac:dyDescent="0.25">
      <c r="A234" t="s">
        <v>70</v>
      </c>
      <c r="B234" t="s">
        <v>8</v>
      </c>
      <c r="C234">
        <v>55</v>
      </c>
      <c r="D234">
        <v>2</v>
      </c>
      <c r="E234" s="9">
        <v>110</v>
      </c>
    </row>
    <row r="235" spans="1:9" x14ac:dyDescent="0.25">
      <c r="A235" t="s">
        <v>70</v>
      </c>
      <c r="B235" t="s">
        <v>11</v>
      </c>
      <c r="C235">
        <v>55</v>
      </c>
      <c r="D235">
        <v>1</v>
      </c>
      <c r="E235" s="9">
        <v>55</v>
      </c>
    </row>
    <row r="236" spans="1:9" x14ac:dyDescent="0.25">
      <c r="A236" t="s">
        <v>70</v>
      </c>
      <c r="B236" t="s">
        <v>13</v>
      </c>
      <c r="C236">
        <v>61</v>
      </c>
      <c r="D236">
        <v>2</v>
      </c>
      <c r="E236" s="9">
        <f>C236*D236</f>
        <v>122</v>
      </c>
    </row>
    <row r="237" spans="1:9" s="4" customFormat="1" x14ac:dyDescent="0.25">
      <c r="A237" t="s">
        <v>70</v>
      </c>
      <c r="B237" t="s">
        <v>17</v>
      </c>
      <c r="C237">
        <v>65</v>
      </c>
      <c r="D237">
        <v>5</v>
      </c>
      <c r="E237" s="9">
        <f>C237*D237</f>
        <v>325</v>
      </c>
      <c r="F237" s="7"/>
      <c r="G237"/>
      <c r="H237"/>
      <c r="I237"/>
    </row>
    <row r="238" spans="1:9" x14ac:dyDescent="0.25">
      <c r="A238" s="4" t="s">
        <v>70</v>
      </c>
      <c r="B238" s="4"/>
      <c r="C238" s="4"/>
      <c r="D238" s="4"/>
      <c r="E238" s="3">
        <f>SUM(E233:E237)</f>
        <v>667</v>
      </c>
      <c r="F238" s="8">
        <f>E238*1.15</f>
        <v>767.05</v>
      </c>
      <c r="G238" s="4"/>
      <c r="H238" s="4"/>
      <c r="I238" s="4"/>
    </row>
    <row r="239" spans="1:9" x14ac:dyDescent="0.25">
      <c r="A239" t="s">
        <v>60</v>
      </c>
      <c r="B239" t="s">
        <v>6</v>
      </c>
      <c r="C239">
        <v>55</v>
      </c>
      <c r="D239">
        <v>1</v>
      </c>
      <c r="E239" s="9">
        <v>55</v>
      </c>
    </row>
    <row r="240" spans="1:9" x14ac:dyDescent="0.25">
      <c r="A240" t="s">
        <v>60</v>
      </c>
      <c r="B240" t="s">
        <v>6</v>
      </c>
      <c r="C240">
        <v>55</v>
      </c>
      <c r="D240">
        <v>1</v>
      </c>
      <c r="E240" s="9">
        <v>55</v>
      </c>
    </row>
    <row r="241" spans="1:9" x14ac:dyDescent="0.25">
      <c r="A241" t="s">
        <v>60</v>
      </c>
      <c r="B241" t="s">
        <v>8</v>
      </c>
      <c r="C241">
        <v>55</v>
      </c>
      <c r="D241">
        <v>1</v>
      </c>
      <c r="E241" s="9">
        <v>55</v>
      </c>
    </row>
    <row r="242" spans="1:9" x14ac:dyDescent="0.25">
      <c r="A242" t="s">
        <v>60</v>
      </c>
      <c r="B242" t="s">
        <v>15</v>
      </c>
      <c r="C242">
        <v>59</v>
      </c>
      <c r="D242">
        <v>1</v>
      </c>
      <c r="E242" s="9">
        <v>59</v>
      </c>
    </row>
    <row r="243" spans="1:9" x14ac:dyDescent="0.25">
      <c r="A243" t="s">
        <v>60</v>
      </c>
      <c r="B243" t="s">
        <v>24</v>
      </c>
      <c r="C243">
        <v>40</v>
      </c>
      <c r="D243">
        <v>1</v>
      </c>
      <c r="E243" s="9">
        <v>40</v>
      </c>
    </row>
    <row r="244" spans="1:9" x14ac:dyDescent="0.25">
      <c r="A244" t="s">
        <v>60</v>
      </c>
      <c r="B244" t="s">
        <v>26</v>
      </c>
      <c r="C244">
        <v>67</v>
      </c>
      <c r="D244">
        <v>1</v>
      </c>
      <c r="E244" s="9">
        <v>67</v>
      </c>
    </row>
    <row r="245" spans="1:9" s="4" customFormat="1" x14ac:dyDescent="0.25">
      <c r="A245" t="s">
        <v>60</v>
      </c>
      <c r="B245" t="s">
        <v>29</v>
      </c>
      <c r="C245">
        <v>55</v>
      </c>
      <c r="D245">
        <v>1</v>
      </c>
      <c r="E245" s="9">
        <v>55</v>
      </c>
      <c r="F245" s="7"/>
      <c r="G245"/>
      <c r="H245"/>
      <c r="I245"/>
    </row>
    <row r="246" spans="1:9" x14ac:dyDescent="0.25">
      <c r="A246" s="4" t="s">
        <v>60</v>
      </c>
      <c r="B246" s="4"/>
      <c r="C246" s="4"/>
      <c r="D246" s="4"/>
      <c r="E246" s="3">
        <f>SUM(E239:E245)</f>
        <v>386</v>
      </c>
      <c r="F246" s="8">
        <f>E246*1.15</f>
        <v>443.9</v>
      </c>
      <c r="G246" s="4"/>
      <c r="H246" s="4"/>
      <c r="I246" s="4"/>
    </row>
    <row r="247" spans="1:9" x14ac:dyDescent="0.25">
      <c r="A247" t="s">
        <v>119</v>
      </c>
      <c r="B247" t="s">
        <v>33</v>
      </c>
      <c r="C247">
        <v>22</v>
      </c>
      <c r="D247">
        <v>1</v>
      </c>
      <c r="E247" s="9">
        <v>22</v>
      </c>
    </row>
    <row r="248" spans="1:9" x14ac:dyDescent="0.25">
      <c r="A248" t="s">
        <v>66</v>
      </c>
      <c r="B248" t="s">
        <v>6</v>
      </c>
      <c r="C248">
        <v>55</v>
      </c>
      <c r="D248">
        <v>1</v>
      </c>
      <c r="E248" s="9">
        <v>55</v>
      </c>
    </row>
    <row r="249" spans="1:9" x14ac:dyDescent="0.25">
      <c r="A249" t="s">
        <v>66</v>
      </c>
      <c r="B249" t="s">
        <v>8</v>
      </c>
      <c r="C249">
        <v>55</v>
      </c>
      <c r="D249">
        <v>2</v>
      </c>
      <c r="E249" s="9">
        <v>110</v>
      </c>
    </row>
    <row r="250" spans="1:9" x14ac:dyDescent="0.25">
      <c r="A250" t="s">
        <v>66</v>
      </c>
      <c r="B250" t="s">
        <v>15</v>
      </c>
      <c r="C250">
        <v>59</v>
      </c>
      <c r="D250">
        <v>1</v>
      </c>
      <c r="E250" s="9">
        <v>59</v>
      </c>
    </row>
    <row r="251" spans="1:9" x14ac:dyDescent="0.25">
      <c r="A251" t="s">
        <v>66</v>
      </c>
      <c r="B251" t="s">
        <v>16</v>
      </c>
      <c r="C251">
        <v>71</v>
      </c>
      <c r="D251">
        <v>1</v>
      </c>
      <c r="E251" s="9">
        <v>71</v>
      </c>
    </row>
    <row r="252" spans="1:9" x14ac:dyDescent="0.25">
      <c r="A252" t="s">
        <v>66</v>
      </c>
      <c r="B252" t="s">
        <v>21</v>
      </c>
      <c r="C252">
        <v>72</v>
      </c>
      <c r="D252">
        <v>2</v>
      </c>
      <c r="E252" s="9">
        <f>C252*D252</f>
        <v>144</v>
      </c>
    </row>
    <row r="253" spans="1:9" x14ac:dyDescent="0.25">
      <c r="A253" t="s">
        <v>66</v>
      </c>
      <c r="B253" t="s">
        <v>31</v>
      </c>
      <c r="C253">
        <v>60</v>
      </c>
      <c r="D253">
        <v>1</v>
      </c>
      <c r="E253" s="9">
        <v>60</v>
      </c>
    </row>
    <row r="254" spans="1:9" x14ac:dyDescent="0.25">
      <c r="A254" t="s">
        <v>66</v>
      </c>
      <c r="B254" t="s">
        <v>32</v>
      </c>
      <c r="C254">
        <v>22</v>
      </c>
      <c r="D254">
        <v>1</v>
      </c>
      <c r="E254" s="9">
        <v>22</v>
      </c>
    </row>
    <row r="255" spans="1:9" s="4" customFormat="1" x14ac:dyDescent="0.25">
      <c r="A255" t="s">
        <v>66</v>
      </c>
      <c r="B255" t="s">
        <v>34</v>
      </c>
      <c r="C255">
        <v>22</v>
      </c>
      <c r="D255">
        <v>2</v>
      </c>
      <c r="E255" s="9">
        <v>44</v>
      </c>
      <c r="F255" s="7"/>
      <c r="G255"/>
      <c r="H255"/>
      <c r="I255"/>
    </row>
    <row r="256" spans="1:9" x14ac:dyDescent="0.25">
      <c r="A256" s="4" t="s">
        <v>66</v>
      </c>
      <c r="B256" s="4"/>
      <c r="C256" s="4"/>
      <c r="D256" s="4"/>
      <c r="E256" s="3">
        <f>SUM(E247:E255)</f>
        <v>587</v>
      </c>
      <c r="F256" s="8">
        <f>E256*1.15</f>
        <v>675.05</v>
      </c>
      <c r="G256" s="4"/>
      <c r="H256" s="4"/>
      <c r="I256" s="4"/>
    </row>
    <row r="257" spans="1:9" x14ac:dyDescent="0.25">
      <c r="A257" t="s">
        <v>68</v>
      </c>
      <c r="B257" t="s">
        <v>7</v>
      </c>
      <c r="C257">
        <v>55</v>
      </c>
      <c r="D257">
        <v>1</v>
      </c>
      <c r="E257" s="9">
        <v>55</v>
      </c>
    </row>
    <row r="258" spans="1:9" x14ac:dyDescent="0.25">
      <c r="A258" t="s">
        <v>68</v>
      </c>
      <c r="B258" t="s">
        <v>8</v>
      </c>
      <c r="C258">
        <v>55</v>
      </c>
      <c r="D258">
        <v>1</v>
      </c>
      <c r="E258" s="9">
        <v>55</v>
      </c>
    </row>
    <row r="259" spans="1:9" x14ac:dyDescent="0.25">
      <c r="A259" t="s">
        <v>68</v>
      </c>
      <c r="B259" t="s">
        <v>8</v>
      </c>
      <c r="C259">
        <v>55</v>
      </c>
      <c r="D259">
        <v>1</v>
      </c>
      <c r="E259" s="9">
        <v>55</v>
      </c>
    </row>
    <row r="260" spans="1:9" x14ac:dyDescent="0.25">
      <c r="A260" t="s">
        <v>68</v>
      </c>
      <c r="B260" t="s">
        <v>9</v>
      </c>
      <c r="C260">
        <v>55</v>
      </c>
      <c r="D260">
        <v>1</v>
      </c>
      <c r="E260" s="9">
        <v>55</v>
      </c>
    </row>
    <row r="261" spans="1:9" x14ac:dyDescent="0.25">
      <c r="A261" t="s">
        <v>68</v>
      </c>
      <c r="B261" t="s">
        <v>12</v>
      </c>
      <c r="C261">
        <v>55</v>
      </c>
      <c r="D261">
        <v>1</v>
      </c>
      <c r="E261" s="9">
        <v>55</v>
      </c>
    </row>
    <row r="262" spans="1:9" x14ac:dyDescent="0.25">
      <c r="A262" t="s">
        <v>68</v>
      </c>
      <c r="B262" t="s">
        <v>13</v>
      </c>
      <c r="C262">
        <v>61</v>
      </c>
      <c r="D262">
        <v>1</v>
      </c>
      <c r="E262" s="9">
        <v>61</v>
      </c>
    </row>
    <row r="263" spans="1:9" x14ac:dyDescent="0.25">
      <c r="A263" t="s">
        <v>68</v>
      </c>
      <c r="B263" t="s">
        <v>15</v>
      </c>
      <c r="C263">
        <v>59</v>
      </c>
      <c r="D263">
        <v>1</v>
      </c>
      <c r="E263" s="9">
        <v>59</v>
      </c>
    </row>
    <row r="264" spans="1:9" x14ac:dyDescent="0.25">
      <c r="A264" t="s">
        <v>68</v>
      </c>
      <c r="B264" t="s">
        <v>15</v>
      </c>
      <c r="C264">
        <v>59</v>
      </c>
      <c r="D264">
        <v>1</v>
      </c>
      <c r="E264" s="9">
        <v>59</v>
      </c>
    </row>
    <row r="265" spans="1:9" x14ac:dyDescent="0.25">
      <c r="A265" t="s">
        <v>68</v>
      </c>
      <c r="B265" t="s">
        <v>17</v>
      </c>
      <c r="C265">
        <v>65</v>
      </c>
      <c r="D265">
        <v>1</v>
      </c>
      <c r="E265" s="9">
        <v>65</v>
      </c>
    </row>
    <row r="266" spans="1:9" s="4" customFormat="1" x14ac:dyDescent="0.25">
      <c r="A266" t="s">
        <v>68</v>
      </c>
      <c r="B266" t="s">
        <v>17</v>
      </c>
      <c r="C266">
        <v>65</v>
      </c>
      <c r="D266">
        <v>1</v>
      </c>
      <c r="E266" s="9">
        <v>65</v>
      </c>
      <c r="F266" s="7"/>
      <c r="G266"/>
      <c r="H266"/>
      <c r="I266"/>
    </row>
    <row r="267" spans="1:9" x14ac:dyDescent="0.25">
      <c r="A267" s="4" t="s">
        <v>68</v>
      </c>
      <c r="B267" s="4"/>
      <c r="C267" s="4"/>
      <c r="D267" s="4"/>
      <c r="E267" s="3">
        <f>SUM(E257:E266)</f>
        <v>584</v>
      </c>
      <c r="F267" s="8">
        <f>E267*1.15</f>
        <v>671.59999999999991</v>
      </c>
      <c r="G267" s="4"/>
      <c r="H267" s="4"/>
      <c r="I267" s="4"/>
    </row>
    <row r="268" spans="1:9" x14ac:dyDescent="0.25">
      <c r="A268" s="2" t="s">
        <v>46</v>
      </c>
      <c r="B268" t="s">
        <v>6</v>
      </c>
      <c r="C268">
        <v>55</v>
      </c>
      <c r="D268">
        <v>1</v>
      </c>
      <c r="E268" s="9">
        <v>55</v>
      </c>
    </row>
    <row r="269" spans="1:9" x14ac:dyDescent="0.25">
      <c r="A269" s="2" t="s">
        <v>46</v>
      </c>
      <c r="B269" t="s">
        <v>7</v>
      </c>
      <c r="C269">
        <v>55</v>
      </c>
      <c r="D269">
        <v>1</v>
      </c>
      <c r="E269" s="9">
        <v>55</v>
      </c>
    </row>
    <row r="270" spans="1:9" x14ac:dyDescent="0.25">
      <c r="A270" s="2" t="s">
        <v>46</v>
      </c>
      <c r="B270" t="s">
        <v>8</v>
      </c>
      <c r="C270">
        <v>55</v>
      </c>
      <c r="D270">
        <v>1</v>
      </c>
      <c r="E270" s="9">
        <v>55</v>
      </c>
    </row>
    <row r="271" spans="1:9" x14ac:dyDescent="0.25">
      <c r="A271" s="2" t="s">
        <v>46</v>
      </c>
      <c r="B271" t="s">
        <v>12</v>
      </c>
      <c r="C271">
        <v>55</v>
      </c>
      <c r="D271">
        <v>2</v>
      </c>
      <c r="E271" s="9">
        <v>110</v>
      </c>
    </row>
    <row r="272" spans="1:9" x14ac:dyDescent="0.25">
      <c r="A272" s="2" t="s">
        <v>46</v>
      </c>
      <c r="B272" t="s">
        <v>16</v>
      </c>
      <c r="C272">
        <v>71</v>
      </c>
      <c r="D272">
        <v>1</v>
      </c>
      <c r="E272" s="9">
        <v>71</v>
      </c>
    </row>
    <row r="273" spans="1:9" x14ac:dyDescent="0.25">
      <c r="A273" s="2" t="s">
        <v>46</v>
      </c>
      <c r="B273" t="s">
        <v>18</v>
      </c>
      <c r="C273">
        <v>85</v>
      </c>
      <c r="D273">
        <v>1</v>
      </c>
      <c r="E273" s="9">
        <v>85</v>
      </c>
    </row>
    <row r="274" spans="1:9" x14ac:dyDescent="0.25">
      <c r="A274" s="2" t="s">
        <v>46</v>
      </c>
      <c r="B274" t="s">
        <v>18</v>
      </c>
      <c r="C274">
        <v>85</v>
      </c>
      <c r="D274">
        <v>2</v>
      </c>
      <c r="E274" s="9">
        <f>C274*D274</f>
        <v>170</v>
      </c>
    </row>
    <row r="275" spans="1:9" x14ac:dyDescent="0.25">
      <c r="A275" s="2" t="s">
        <v>46</v>
      </c>
      <c r="B275" t="s">
        <v>19</v>
      </c>
      <c r="C275">
        <v>65</v>
      </c>
      <c r="D275">
        <v>1</v>
      </c>
      <c r="E275" s="9">
        <v>65</v>
      </c>
    </row>
    <row r="276" spans="1:9" s="4" customFormat="1" x14ac:dyDescent="0.25">
      <c r="A276" s="2" t="s">
        <v>46</v>
      </c>
      <c r="B276" t="s">
        <v>31</v>
      </c>
      <c r="C276">
        <v>60</v>
      </c>
      <c r="D276">
        <v>2</v>
      </c>
      <c r="E276" s="9">
        <v>120</v>
      </c>
      <c r="F276" s="7"/>
      <c r="G276"/>
      <c r="H276"/>
      <c r="I276"/>
    </row>
    <row r="277" spans="1:9" x14ac:dyDescent="0.25">
      <c r="A277" s="5" t="s">
        <v>46</v>
      </c>
      <c r="B277" s="4"/>
      <c r="C277" s="4"/>
      <c r="D277" s="4"/>
      <c r="E277" s="3">
        <f>SUM(E268:E276)</f>
        <v>786</v>
      </c>
      <c r="F277" s="8">
        <f>E277*1.15</f>
        <v>903.9</v>
      </c>
      <c r="G277" s="4"/>
      <c r="H277" s="4"/>
      <c r="I277" s="4"/>
    </row>
    <row r="278" spans="1:9" x14ac:dyDescent="0.25">
      <c r="A278" t="s">
        <v>76</v>
      </c>
      <c r="B278" t="s">
        <v>8</v>
      </c>
      <c r="C278">
        <v>55</v>
      </c>
      <c r="D278">
        <v>1</v>
      </c>
      <c r="E278" s="9">
        <v>55</v>
      </c>
    </row>
    <row r="279" spans="1:9" x14ac:dyDescent="0.25">
      <c r="A279" t="s">
        <v>76</v>
      </c>
      <c r="B279" t="s">
        <v>12</v>
      </c>
      <c r="C279">
        <v>55</v>
      </c>
      <c r="D279">
        <v>1</v>
      </c>
      <c r="E279" s="9">
        <v>55</v>
      </c>
    </row>
    <row r="280" spans="1:9" x14ac:dyDescent="0.25">
      <c r="A280" t="s">
        <v>76</v>
      </c>
      <c r="B280" t="s">
        <v>13</v>
      </c>
      <c r="C280">
        <v>61</v>
      </c>
      <c r="D280">
        <v>1</v>
      </c>
      <c r="E280" s="9">
        <v>61</v>
      </c>
    </row>
    <row r="281" spans="1:9" s="4" customFormat="1" x14ac:dyDescent="0.25">
      <c r="A281" t="s">
        <v>76</v>
      </c>
      <c r="B281" t="s">
        <v>31</v>
      </c>
      <c r="C281">
        <v>60</v>
      </c>
      <c r="D281">
        <v>1</v>
      </c>
      <c r="E281" s="9">
        <v>60</v>
      </c>
      <c r="F281" s="7"/>
      <c r="G281"/>
      <c r="H281"/>
      <c r="I281"/>
    </row>
    <row r="282" spans="1:9" x14ac:dyDescent="0.25">
      <c r="A282" s="4" t="s">
        <v>76</v>
      </c>
      <c r="B282" s="4"/>
      <c r="C282" s="4"/>
      <c r="D282" s="4"/>
      <c r="E282" s="3">
        <f>SUM(E278:E281)</f>
        <v>231</v>
      </c>
      <c r="F282" s="8">
        <f>E282*1.15</f>
        <v>265.64999999999998</v>
      </c>
      <c r="G282" s="4"/>
      <c r="H282" s="4"/>
      <c r="I282" s="4"/>
    </row>
    <row r="283" spans="1:9" x14ac:dyDescent="0.25">
      <c r="A283" t="s">
        <v>49</v>
      </c>
      <c r="B283" t="s">
        <v>6</v>
      </c>
      <c r="C283">
        <v>55</v>
      </c>
      <c r="D283">
        <v>1</v>
      </c>
      <c r="E283" s="9">
        <v>55</v>
      </c>
    </row>
    <row r="284" spans="1:9" x14ac:dyDescent="0.25">
      <c r="A284" t="s">
        <v>49</v>
      </c>
      <c r="B284" t="s">
        <v>15</v>
      </c>
      <c r="C284">
        <v>59</v>
      </c>
      <c r="D284">
        <v>2</v>
      </c>
      <c r="E284" s="9">
        <f>C284*D284</f>
        <v>118</v>
      </c>
    </row>
    <row r="285" spans="1:9" x14ac:dyDescent="0.25">
      <c r="A285" t="s">
        <v>49</v>
      </c>
      <c r="B285" t="s">
        <v>18</v>
      </c>
      <c r="C285">
        <v>85</v>
      </c>
      <c r="D285">
        <v>1</v>
      </c>
      <c r="E285" s="9">
        <v>85</v>
      </c>
    </row>
    <row r="286" spans="1:9" x14ac:dyDescent="0.25">
      <c r="A286" t="s">
        <v>49</v>
      </c>
      <c r="B286" t="s">
        <v>19</v>
      </c>
      <c r="C286">
        <v>65</v>
      </c>
      <c r="D286">
        <v>1</v>
      </c>
      <c r="E286" s="9">
        <v>65</v>
      </c>
    </row>
    <row r="287" spans="1:9" s="4" customFormat="1" x14ac:dyDescent="0.25">
      <c r="A287" t="s">
        <v>49</v>
      </c>
      <c r="B287" t="s">
        <v>31</v>
      </c>
      <c r="C287">
        <v>60</v>
      </c>
      <c r="D287">
        <v>2</v>
      </c>
      <c r="E287" s="9">
        <v>120</v>
      </c>
      <c r="F287" s="7"/>
      <c r="G287"/>
      <c r="H287"/>
      <c r="I287"/>
    </row>
    <row r="288" spans="1:9" x14ac:dyDescent="0.25">
      <c r="A288" s="4" t="s">
        <v>49</v>
      </c>
      <c r="B288" s="4"/>
      <c r="C288" s="4"/>
      <c r="D288" s="4"/>
      <c r="E288" s="3">
        <f>SUM(E283:E287)</f>
        <v>443</v>
      </c>
      <c r="F288" s="8">
        <f>E288*1.15</f>
        <v>509.45</v>
      </c>
      <c r="G288" s="4"/>
      <c r="H288" s="4"/>
      <c r="I288" s="4"/>
    </row>
    <row r="289" spans="1:12" x14ac:dyDescent="0.25">
      <c r="A289" t="s">
        <v>37</v>
      </c>
      <c r="B289" t="s">
        <v>6</v>
      </c>
      <c r="C289">
        <v>55</v>
      </c>
      <c r="D289">
        <v>1</v>
      </c>
      <c r="E289" s="9">
        <v>55</v>
      </c>
    </row>
    <row r="290" spans="1:12" x14ac:dyDescent="0.25">
      <c r="A290" t="s">
        <v>37</v>
      </c>
      <c r="B290" t="s">
        <v>7</v>
      </c>
      <c r="C290">
        <v>55</v>
      </c>
      <c r="D290">
        <v>1</v>
      </c>
      <c r="E290" s="9">
        <v>55</v>
      </c>
    </row>
    <row r="291" spans="1:12" x14ac:dyDescent="0.25">
      <c r="A291" t="s">
        <v>37</v>
      </c>
      <c r="B291" t="s">
        <v>8</v>
      </c>
      <c r="C291">
        <v>55</v>
      </c>
      <c r="D291">
        <v>1</v>
      </c>
      <c r="E291" s="9">
        <v>55</v>
      </c>
    </row>
    <row r="292" spans="1:12" x14ac:dyDescent="0.25">
      <c r="A292" t="s">
        <v>37</v>
      </c>
      <c r="B292" t="s">
        <v>11</v>
      </c>
      <c r="C292">
        <v>55</v>
      </c>
      <c r="D292">
        <v>1</v>
      </c>
      <c r="E292" s="9">
        <v>55</v>
      </c>
      <c r="L292" t="s">
        <v>121</v>
      </c>
    </row>
    <row r="293" spans="1:12" s="4" customFormat="1" x14ac:dyDescent="0.25">
      <c r="A293" t="s">
        <v>37</v>
      </c>
      <c r="B293" t="s">
        <v>15</v>
      </c>
      <c r="C293">
        <v>59</v>
      </c>
      <c r="D293">
        <v>1</v>
      </c>
      <c r="E293" s="9">
        <v>59</v>
      </c>
      <c r="F293" s="7"/>
      <c r="G293"/>
      <c r="H293"/>
      <c r="I293"/>
    </row>
    <row r="294" spans="1:12" x14ac:dyDescent="0.25">
      <c r="A294" s="4" t="s">
        <v>37</v>
      </c>
      <c r="B294" s="4"/>
      <c r="C294" s="4"/>
      <c r="D294" s="4"/>
      <c r="E294" s="3">
        <f>SUM(E289:E293)</f>
        <v>279</v>
      </c>
      <c r="F294" s="8">
        <f>E294*1.15</f>
        <v>320.84999999999997</v>
      </c>
      <c r="G294" s="4"/>
      <c r="H294" s="4"/>
      <c r="I294" s="4"/>
    </row>
    <row r="295" spans="1:12" x14ac:dyDescent="0.25">
      <c r="A295" t="s">
        <v>47</v>
      </c>
      <c r="B295" t="s">
        <v>6</v>
      </c>
      <c r="C295">
        <v>55</v>
      </c>
      <c r="D295">
        <v>3</v>
      </c>
      <c r="E295" s="9">
        <f>C295*D295</f>
        <v>165</v>
      </c>
    </row>
    <row r="296" spans="1:12" x14ac:dyDescent="0.25">
      <c r="A296" t="s">
        <v>47</v>
      </c>
      <c r="B296" t="s">
        <v>7</v>
      </c>
      <c r="C296">
        <v>55</v>
      </c>
      <c r="D296">
        <v>2</v>
      </c>
      <c r="E296" s="9">
        <v>110</v>
      </c>
    </row>
    <row r="297" spans="1:12" x14ac:dyDescent="0.25">
      <c r="A297" t="s">
        <v>47</v>
      </c>
      <c r="B297" t="s">
        <v>8</v>
      </c>
      <c r="C297">
        <v>55</v>
      </c>
      <c r="D297">
        <v>3</v>
      </c>
      <c r="E297" s="9">
        <f>C297*D297</f>
        <v>165</v>
      </c>
    </row>
    <row r="298" spans="1:12" x14ac:dyDescent="0.25">
      <c r="A298" t="s">
        <v>47</v>
      </c>
      <c r="B298" t="s">
        <v>12</v>
      </c>
      <c r="C298">
        <v>55</v>
      </c>
      <c r="D298">
        <v>3</v>
      </c>
      <c r="E298" s="9">
        <f>C298*D298</f>
        <v>165</v>
      </c>
    </row>
    <row r="299" spans="1:12" x14ac:dyDescent="0.25">
      <c r="A299" t="s">
        <v>47</v>
      </c>
      <c r="B299" t="s">
        <v>13</v>
      </c>
      <c r="C299">
        <v>61</v>
      </c>
      <c r="D299">
        <v>3</v>
      </c>
      <c r="E299" s="9">
        <f>C299*D299</f>
        <v>183</v>
      </c>
    </row>
    <row r="300" spans="1:12" x14ac:dyDescent="0.25">
      <c r="A300" t="s">
        <v>47</v>
      </c>
      <c r="B300" t="s">
        <v>15</v>
      </c>
      <c r="C300">
        <v>59</v>
      </c>
      <c r="D300">
        <v>2</v>
      </c>
      <c r="E300" s="9">
        <f>C300*D300</f>
        <v>118</v>
      </c>
    </row>
    <row r="301" spans="1:12" x14ac:dyDescent="0.25">
      <c r="A301" t="s">
        <v>47</v>
      </c>
      <c r="B301" t="s">
        <v>19</v>
      </c>
      <c r="C301">
        <v>65</v>
      </c>
      <c r="D301">
        <v>3</v>
      </c>
      <c r="E301" s="9">
        <v>195</v>
      </c>
    </row>
    <row r="302" spans="1:12" s="4" customFormat="1" x14ac:dyDescent="0.25">
      <c r="A302" t="s">
        <v>47</v>
      </c>
      <c r="B302" t="s">
        <v>21</v>
      </c>
      <c r="C302">
        <v>72</v>
      </c>
      <c r="D302">
        <v>2</v>
      </c>
      <c r="E302" s="9">
        <f>C302*D302</f>
        <v>144</v>
      </c>
      <c r="F302" s="7"/>
      <c r="G302"/>
      <c r="H302"/>
      <c r="I302"/>
    </row>
    <row r="303" spans="1:12" x14ac:dyDescent="0.25">
      <c r="A303" s="4" t="s">
        <v>47</v>
      </c>
      <c r="B303" s="4"/>
      <c r="C303" s="4"/>
      <c r="D303" s="4"/>
      <c r="E303" s="3">
        <f>SUM(E295:E302)</f>
        <v>1245</v>
      </c>
      <c r="F303" s="8">
        <f>E303*1.15</f>
        <v>1431.75</v>
      </c>
      <c r="G303" s="4"/>
      <c r="H303" s="4"/>
      <c r="I303" s="4"/>
    </row>
    <row r="304" spans="1:12" x14ac:dyDescent="0.25">
      <c r="A304" t="s">
        <v>64</v>
      </c>
      <c r="B304" t="s">
        <v>6</v>
      </c>
      <c r="C304">
        <v>55</v>
      </c>
      <c r="D304">
        <v>2</v>
      </c>
      <c r="E304" s="9">
        <v>110</v>
      </c>
    </row>
    <row r="305" spans="1:9" x14ac:dyDescent="0.25">
      <c r="A305" t="s">
        <v>64</v>
      </c>
      <c r="B305" t="s">
        <v>12</v>
      </c>
      <c r="C305">
        <v>55</v>
      </c>
      <c r="D305">
        <v>3</v>
      </c>
      <c r="E305" s="9">
        <f>C305*D305</f>
        <v>165</v>
      </c>
    </row>
    <row r="306" spans="1:9" x14ac:dyDescent="0.25">
      <c r="A306" t="s">
        <v>64</v>
      </c>
      <c r="B306" t="s">
        <v>12</v>
      </c>
      <c r="C306">
        <v>55</v>
      </c>
      <c r="D306">
        <v>2</v>
      </c>
      <c r="E306" s="9">
        <v>110</v>
      </c>
    </row>
    <row r="307" spans="1:9" x14ac:dyDescent="0.25">
      <c r="A307" t="s">
        <v>64</v>
      </c>
      <c r="B307" t="s">
        <v>13</v>
      </c>
      <c r="C307">
        <v>61</v>
      </c>
      <c r="D307">
        <v>2</v>
      </c>
      <c r="E307" s="9">
        <f>C307*D307</f>
        <v>122</v>
      </c>
    </row>
    <row r="308" spans="1:9" x14ac:dyDescent="0.25">
      <c r="A308" t="s">
        <v>64</v>
      </c>
      <c r="B308" t="s">
        <v>14</v>
      </c>
      <c r="C308">
        <v>67</v>
      </c>
      <c r="D308">
        <v>2</v>
      </c>
      <c r="E308" s="9">
        <f>C308*D308</f>
        <v>134</v>
      </c>
    </row>
    <row r="309" spans="1:9" x14ac:dyDescent="0.25">
      <c r="A309" t="s">
        <v>64</v>
      </c>
      <c r="B309" t="s">
        <v>17</v>
      </c>
      <c r="C309">
        <v>65</v>
      </c>
      <c r="D309">
        <v>2</v>
      </c>
      <c r="E309" s="9">
        <f>C309*D309</f>
        <v>130</v>
      </c>
    </row>
    <row r="310" spans="1:9" x14ac:dyDescent="0.25">
      <c r="A310" t="s">
        <v>64</v>
      </c>
      <c r="B310" t="s">
        <v>18</v>
      </c>
      <c r="C310">
        <v>85</v>
      </c>
      <c r="D310">
        <v>1</v>
      </c>
      <c r="E310" s="9">
        <v>85</v>
      </c>
    </row>
    <row r="311" spans="1:9" x14ac:dyDescent="0.25">
      <c r="A311" t="s">
        <v>64</v>
      </c>
      <c r="B311" t="s">
        <v>19</v>
      </c>
      <c r="C311">
        <v>65</v>
      </c>
      <c r="D311">
        <v>5</v>
      </c>
      <c r="E311" s="9">
        <f>C311*D311</f>
        <v>325</v>
      </c>
    </row>
    <row r="312" spans="1:9" x14ac:dyDescent="0.25">
      <c r="A312" t="s">
        <v>64</v>
      </c>
      <c r="B312" t="s">
        <v>20</v>
      </c>
      <c r="C312">
        <v>72</v>
      </c>
      <c r="D312">
        <v>2</v>
      </c>
      <c r="E312" s="9">
        <f>C312*D312</f>
        <v>144</v>
      </c>
    </row>
    <row r="313" spans="1:9" s="4" customFormat="1" x14ac:dyDescent="0.25">
      <c r="A313" t="s">
        <v>64</v>
      </c>
      <c r="B313" t="s">
        <v>21</v>
      </c>
      <c r="C313">
        <v>72</v>
      </c>
      <c r="D313">
        <v>1</v>
      </c>
      <c r="E313" s="9">
        <v>72</v>
      </c>
      <c r="F313" s="7"/>
      <c r="G313"/>
      <c r="H313"/>
      <c r="I313"/>
    </row>
    <row r="314" spans="1:9" x14ac:dyDescent="0.25">
      <c r="A314" s="4" t="s">
        <v>64</v>
      </c>
      <c r="B314" s="4"/>
      <c r="C314" s="4"/>
      <c r="D314" s="4"/>
      <c r="E314" s="3">
        <f>SUM(E304:E313)</f>
        <v>1397</v>
      </c>
      <c r="F314" s="8">
        <f>E314*1.15</f>
        <v>1606.55</v>
      </c>
      <c r="G314" s="4"/>
      <c r="H314" s="4"/>
      <c r="I314" s="4"/>
    </row>
    <row r="315" spans="1:9" x14ac:dyDescent="0.25">
      <c r="A315" t="s">
        <v>92</v>
      </c>
      <c r="B315" t="s">
        <v>9</v>
      </c>
      <c r="C315">
        <v>55</v>
      </c>
      <c r="D315">
        <v>1</v>
      </c>
      <c r="E315" s="9">
        <v>55</v>
      </c>
    </row>
    <row r="316" spans="1:9" x14ac:dyDescent="0.25">
      <c r="A316" t="s">
        <v>92</v>
      </c>
      <c r="B316" t="s">
        <v>11</v>
      </c>
      <c r="C316">
        <v>55</v>
      </c>
      <c r="D316">
        <v>1</v>
      </c>
      <c r="E316" s="9">
        <v>55</v>
      </c>
    </row>
    <row r="317" spans="1:9" x14ac:dyDescent="0.25">
      <c r="A317" t="s">
        <v>92</v>
      </c>
      <c r="B317" t="s">
        <v>15</v>
      </c>
      <c r="C317">
        <v>59</v>
      </c>
      <c r="D317">
        <v>2</v>
      </c>
      <c r="E317" s="9">
        <f>C317*D317</f>
        <v>118</v>
      </c>
    </row>
    <row r="318" spans="1:9" x14ac:dyDescent="0.25">
      <c r="A318" t="s">
        <v>92</v>
      </c>
      <c r="B318" t="s">
        <v>17</v>
      </c>
      <c r="C318">
        <v>65</v>
      </c>
      <c r="D318">
        <v>2</v>
      </c>
      <c r="E318" s="9">
        <v>130</v>
      </c>
    </row>
    <row r="319" spans="1:9" s="4" customFormat="1" x14ac:dyDescent="0.25">
      <c r="A319" t="s">
        <v>92</v>
      </c>
      <c r="B319" t="s">
        <v>23</v>
      </c>
      <c r="C319">
        <v>39</v>
      </c>
      <c r="D319">
        <v>1</v>
      </c>
      <c r="E319" s="9">
        <v>39</v>
      </c>
      <c r="F319" s="7"/>
      <c r="G319"/>
      <c r="H319"/>
      <c r="I319"/>
    </row>
    <row r="320" spans="1:9" x14ac:dyDescent="0.25">
      <c r="A320" s="4" t="s">
        <v>92</v>
      </c>
      <c r="B320" s="4"/>
      <c r="C320" s="4"/>
      <c r="D320" s="4"/>
      <c r="E320" s="3">
        <f>SUM(E315:E319)</f>
        <v>397</v>
      </c>
      <c r="F320" s="8">
        <f>E320*1.15</f>
        <v>456.54999999999995</v>
      </c>
      <c r="G320" s="4"/>
      <c r="H320" s="4"/>
      <c r="I320" s="4"/>
    </row>
    <row r="321" spans="1:9" x14ac:dyDescent="0.25">
      <c r="A321" t="s">
        <v>113</v>
      </c>
      <c r="B321" t="s">
        <v>19</v>
      </c>
      <c r="C321">
        <v>65</v>
      </c>
      <c r="D321">
        <v>1</v>
      </c>
      <c r="E321" s="9">
        <v>65</v>
      </c>
    </row>
    <row r="322" spans="1:9" x14ac:dyDescent="0.25">
      <c r="A322" t="s">
        <v>67</v>
      </c>
      <c r="B322" t="s">
        <v>6</v>
      </c>
      <c r="C322">
        <v>55</v>
      </c>
      <c r="D322">
        <v>1</v>
      </c>
      <c r="E322" s="9">
        <v>55</v>
      </c>
    </row>
    <row r="323" spans="1:9" x14ac:dyDescent="0.25">
      <c r="A323" t="s">
        <v>67</v>
      </c>
      <c r="B323" t="s">
        <v>8</v>
      </c>
      <c r="C323">
        <v>55</v>
      </c>
      <c r="D323">
        <v>1</v>
      </c>
      <c r="E323" s="9">
        <v>55</v>
      </c>
    </row>
    <row r="324" spans="1:9" x14ac:dyDescent="0.25">
      <c r="A324" t="s">
        <v>67</v>
      </c>
      <c r="B324" t="s">
        <v>8</v>
      </c>
      <c r="C324">
        <v>55</v>
      </c>
      <c r="D324">
        <v>1</v>
      </c>
      <c r="E324" s="9">
        <v>55</v>
      </c>
    </row>
    <row r="325" spans="1:9" x14ac:dyDescent="0.25">
      <c r="A325" t="s">
        <v>67</v>
      </c>
      <c r="B325" t="s">
        <v>12</v>
      </c>
      <c r="C325">
        <v>55</v>
      </c>
      <c r="D325">
        <v>1</v>
      </c>
      <c r="E325" s="9">
        <v>55</v>
      </c>
    </row>
    <row r="326" spans="1:9" x14ac:dyDescent="0.25">
      <c r="A326" t="s">
        <v>67</v>
      </c>
      <c r="B326" t="s">
        <v>13</v>
      </c>
      <c r="C326">
        <v>61</v>
      </c>
      <c r="D326">
        <v>1</v>
      </c>
      <c r="E326" s="9">
        <v>61</v>
      </c>
    </row>
    <row r="327" spans="1:9" x14ac:dyDescent="0.25">
      <c r="A327" t="s">
        <v>67</v>
      </c>
      <c r="B327" t="s">
        <v>13</v>
      </c>
      <c r="C327">
        <v>61</v>
      </c>
      <c r="D327">
        <v>1</v>
      </c>
      <c r="E327" s="9">
        <v>61</v>
      </c>
    </row>
    <row r="328" spans="1:9" x14ac:dyDescent="0.25">
      <c r="A328" t="s">
        <v>67</v>
      </c>
      <c r="B328" t="s">
        <v>16</v>
      </c>
      <c r="C328">
        <v>71</v>
      </c>
      <c r="D328">
        <v>1</v>
      </c>
      <c r="E328" s="9">
        <v>71</v>
      </c>
    </row>
    <row r="329" spans="1:9" x14ac:dyDescent="0.25">
      <c r="A329" t="s">
        <v>67</v>
      </c>
      <c r="B329" t="s">
        <v>17</v>
      </c>
      <c r="C329">
        <v>65</v>
      </c>
      <c r="D329">
        <v>1</v>
      </c>
      <c r="E329" s="9">
        <v>65</v>
      </c>
    </row>
    <row r="330" spans="1:9" x14ac:dyDescent="0.25">
      <c r="A330" t="s">
        <v>67</v>
      </c>
      <c r="B330" t="s">
        <v>17</v>
      </c>
      <c r="C330">
        <v>65</v>
      </c>
      <c r="D330">
        <v>1</v>
      </c>
      <c r="E330" s="9">
        <v>65</v>
      </c>
    </row>
    <row r="331" spans="1:9" x14ac:dyDescent="0.25">
      <c r="A331" t="s">
        <v>67</v>
      </c>
      <c r="B331" t="s">
        <v>18</v>
      </c>
      <c r="C331">
        <v>85</v>
      </c>
      <c r="D331">
        <v>1</v>
      </c>
      <c r="E331" s="9">
        <v>85</v>
      </c>
    </row>
    <row r="332" spans="1:9" x14ac:dyDescent="0.25">
      <c r="A332" t="s">
        <v>67</v>
      </c>
      <c r="B332" t="s">
        <v>18</v>
      </c>
      <c r="C332">
        <v>85</v>
      </c>
      <c r="D332">
        <v>1</v>
      </c>
      <c r="E332" s="9">
        <v>85</v>
      </c>
    </row>
    <row r="333" spans="1:9" x14ac:dyDescent="0.25">
      <c r="A333" t="s">
        <v>67</v>
      </c>
      <c r="B333" t="s">
        <v>31</v>
      </c>
      <c r="C333">
        <v>60</v>
      </c>
      <c r="D333">
        <v>2</v>
      </c>
      <c r="E333" s="9">
        <v>120</v>
      </c>
    </row>
    <row r="334" spans="1:9" s="4" customFormat="1" x14ac:dyDescent="0.25">
      <c r="A334" t="s">
        <v>67</v>
      </c>
      <c r="B334" t="s">
        <v>31</v>
      </c>
      <c r="C334">
        <v>60</v>
      </c>
      <c r="D334">
        <v>2</v>
      </c>
      <c r="E334" s="9">
        <v>120</v>
      </c>
      <c r="F334" s="7"/>
      <c r="G334"/>
      <c r="H334"/>
      <c r="I334"/>
    </row>
    <row r="335" spans="1:9" x14ac:dyDescent="0.25">
      <c r="A335" s="4" t="s">
        <v>67</v>
      </c>
      <c r="B335" s="4"/>
      <c r="C335" s="4"/>
      <c r="D335" s="4"/>
      <c r="E335" s="3">
        <f>SUM(E321:E334)</f>
        <v>1018</v>
      </c>
      <c r="F335" s="8">
        <f>E335*1.15</f>
        <v>1170.6999999999998</v>
      </c>
      <c r="G335" s="4"/>
      <c r="H335" s="4"/>
      <c r="I335" s="4"/>
    </row>
    <row r="336" spans="1:9" x14ac:dyDescent="0.25">
      <c r="A336" t="s">
        <v>117</v>
      </c>
      <c r="B336" t="s">
        <v>32</v>
      </c>
      <c r="C336">
        <v>22</v>
      </c>
      <c r="D336">
        <v>3</v>
      </c>
      <c r="E336" s="9">
        <v>66</v>
      </c>
    </row>
    <row r="337" spans="1:9" x14ac:dyDescent="0.25">
      <c r="A337" t="s">
        <v>117</v>
      </c>
      <c r="B337" t="s">
        <v>33</v>
      </c>
      <c r="C337">
        <v>22</v>
      </c>
      <c r="D337">
        <v>2</v>
      </c>
      <c r="E337" s="9">
        <v>44</v>
      </c>
    </row>
    <row r="338" spans="1:9" s="4" customFormat="1" x14ac:dyDescent="0.25">
      <c r="A338" t="s">
        <v>117</v>
      </c>
      <c r="B338" t="s">
        <v>34</v>
      </c>
      <c r="C338">
        <v>22</v>
      </c>
      <c r="D338">
        <v>3</v>
      </c>
      <c r="E338" s="9">
        <v>66</v>
      </c>
      <c r="F338" s="7"/>
      <c r="G338"/>
      <c r="H338"/>
      <c r="I338"/>
    </row>
    <row r="339" spans="1:9" x14ac:dyDescent="0.25">
      <c r="A339" s="4" t="s">
        <v>117</v>
      </c>
      <c r="B339" s="4"/>
      <c r="C339" s="4"/>
      <c r="D339" s="4"/>
      <c r="E339" s="3">
        <f>SUM(E336:E338)</f>
        <v>176</v>
      </c>
      <c r="F339" s="8">
        <f>E339*1.15</f>
        <v>202.39999999999998</v>
      </c>
      <c r="G339" s="4"/>
      <c r="H339" s="4"/>
      <c r="I339" s="4"/>
    </row>
    <row r="340" spans="1:9" x14ac:dyDescent="0.25">
      <c r="A340" t="s">
        <v>55</v>
      </c>
      <c r="B340" t="s">
        <v>6</v>
      </c>
      <c r="C340">
        <v>55</v>
      </c>
      <c r="D340">
        <v>10</v>
      </c>
      <c r="E340" s="9">
        <v>550</v>
      </c>
    </row>
    <row r="341" spans="1:9" x14ac:dyDescent="0.25">
      <c r="A341" t="s">
        <v>55</v>
      </c>
      <c r="B341" t="s">
        <v>8</v>
      </c>
      <c r="C341">
        <v>55</v>
      </c>
      <c r="D341">
        <v>6</v>
      </c>
      <c r="E341" s="9">
        <f>C341*D341</f>
        <v>330</v>
      </c>
    </row>
    <row r="342" spans="1:9" x14ac:dyDescent="0.25">
      <c r="A342" t="s">
        <v>55</v>
      </c>
      <c r="B342" t="s">
        <v>9</v>
      </c>
      <c r="C342">
        <v>55</v>
      </c>
      <c r="D342">
        <v>4</v>
      </c>
      <c r="E342" s="9">
        <v>220</v>
      </c>
    </row>
    <row r="343" spans="1:9" x14ac:dyDescent="0.25">
      <c r="A343" t="s">
        <v>55</v>
      </c>
      <c r="B343" t="s">
        <v>11</v>
      </c>
      <c r="C343">
        <v>55</v>
      </c>
      <c r="D343">
        <v>10</v>
      </c>
      <c r="E343" s="9">
        <v>550</v>
      </c>
    </row>
    <row r="344" spans="1:9" x14ac:dyDescent="0.25">
      <c r="A344" t="s">
        <v>55</v>
      </c>
      <c r="B344" t="s">
        <v>12</v>
      </c>
      <c r="C344">
        <v>55</v>
      </c>
      <c r="D344">
        <v>10</v>
      </c>
      <c r="E344" s="9">
        <v>550</v>
      </c>
    </row>
    <row r="345" spans="1:9" x14ac:dyDescent="0.25">
      <c r="A345" t="s">
        <v>55</v>
      </c>
      <c r="B345" t="s">
        <v>13</v>
      </c>
      <c r="C345">
        <v>61</v>
      </c>
      <c r="D345">
        <v>6</v>
      </c>
      <c r="E345" s="9">
        <f>D345*C345</f>
        <v>366</v>
      </c>
    </row>
    <row r="346" spans="1:9" x14ac:dyDescent="0.25">
      <c r="A346" t="s">
        <v>55</v>
      </c>
      <c r="B346" t="s">
        <v>15</v>
      </c>
      <c r="C346">
        <v>59</v>
      </c>
      <c r="D346">
        <v>6</v>
      </c>
      <c r="E346" s="9">
        <f>C346*D346</f>
        <v>354</v>
      </c>
    </row>
    <row r="347" spans="1:9" x14ac:dyDescent="0.25">
      <c r="A347" t="s">
        <v>55</v>
      </c>
      <c r="B347" t="s">
        <v>16</v>
      </c>
      <c r="C347">
        <v>71</v>
      </c>
      <c r="D347">
        <v>4</v>
      </c>
      <c r="E347" s="9">
        <f>C347*D347</f>
        <v>284</v>
      </c>
    </row>
    <row r="348" spans="1:9" x14ac:dyDescent="0.25">
      <c r="A348" t="s">
        <v>55</v>
      </c>
      <c r="B348" t="s">
        <v>17</v>
      </c>
      <c r="C348">
        <v>65</v>
      </c>
      <c r="D348">
        <v>6</v>
      </c>
      <c r="E348" s="9">
        <f>C348*D348</f>
        <v>390</v>
      </c>
    </row>
    <row r="349" spans="1:9" s="4" customFormat="1" x14ac:dyDescent="0.25">
      <c r="A349" t="s">
        <v>55</v>
      </c>
      <c r="B349" t="s">
        <v>19</v>
      </c>
      <c r="C349">
        <v>65</v>
      </c>
      <c r="D349">
        <v>5</v>
      </c>
      <c r="E349" s="9">
        <f>C349*D349</f>
        <v>325</v>
      </c>
      <c r="F349" s="7"/>
      <c r="G349"/>
      <c r="H349"/>
      <c r="I349"/>
    </row>
    <row r="350" spans="1:9" x14ac:dyDescent="0.25">
      <c r="A350" s="4" t="s">
        <v>55</v>
      </c>
      <c r="B350" s="4"/>
      <c r="C350" s="4"/>
      <c r="D350" s="4"/>
      <c r="E350" s="3">
        <f>SUM(E340:E349)</f>
        <v>3919</v>
      </c>
      <c r="F350" s="8">
        <f>E350*1.15</f>
        <v>4506.8499999999995</v>
      </c>
      <c r="G350" s="4"/>
      <c r="H350" s="4"/>
      <c r="I350" s="4"/>
    </row>
    <row r="351" spans="1:9" x14ac:dyDescent="0.25">
      <c r="A351" t="s">
        <v>90</v>
      </c>
      <c r="B351" t="s">
        <v>8</v>
      </c>
      <c r="C351">
        <v>55</v>
      </c>
      <c r="D351">
        <v>1</v>
      </c>
      <c r="E351" s="9">
        <v>55</v>
      </c>
    </row>
    <row r="352" spans="1:9" x14ac:dyDescent="0.25">
      <c r="A352" t="s">
        <v>90</v>
      </c>
      <c r="B352" t="s">
        <v>12</v>
      </c>
      <c r="C352">
        <v>55</v>
      </c>
      <c r="D352">
        <v>1</v>
      </c>
      <c r="E352" s="9">
        <v>55</v>
      </c>
    </row>
    <row r="353" spans="1:9" x14ac:dyDescent="0.25">
      <c r="A353" t="s">
        <v>90</v>
      </c>
      <c r="B353" t="s">
        <v>17</v>
      </c>
      <c r="C353">
        <v>65</v>
      </c>
      <c r="D353">
        <v>2</v>
      </c>
      <c r="E353" s="9">
        <v>130</v>
      </c>
    </row>
    <row r="354" spans="1:9" x14ac:dyDescent="0.25">
      <c r="A354" t="s">
        <v>90</v>
      </c>
      <c r="B354" t="s">
        <v>18</v>
      </c>
      <c r="C354">
        <v>85</v>
      </c>
      <c r="D354">
        <v>2</v>
      </c>
      <c r="E354" s="9">
        <v>170</v>
      </c>
    </row>
    <row r="355" spans="1:9" x14ac:dyDescent="0.25">
      <c r="A355" t="s">
        <v>90</v>
      </c>
      <c r="B355" t="s">
        <v>21</v>
      </c>
      <c r="C355">
        <v>72</v>
      </c>
      <c r="D355">
        <v>1</v>
      </c>
      <c r="E355" s="9">
        <v>72</v>
      </c>
    </row>
    <row r="356" spans="1:9" x14ac:dyDescent="0.25">
      <c r="A356" t="s">
        <v>90</v>
      </c>
      <c r="B356" t="s">
        <v>31</v>
      </c>
      <c r="C356">
        <v>60</v>
      </c>
      <c r="D356">
        <v>1</v>
      </c>
      <c r="E356" s="9">
        <v>60</v>
      </c>
    </row>
    <row r="357" spans="1:9" x14ac:dyDescent="0.25">
      <c r="A357" t="s">
        <v>90</v>
      </c>
      <c r="B357" t="s">
        <v>32</v>
      </c>
      <c r="C357">
        <v>22</v>
      </c>
      <c r="D357">
        <v>1</v>
      </c>
      <c r="E357" s="9">
        <v>22</v>
      </c>
    </row>
    <row r="358" spans="1:9" x14ac:dyDescent="0.25">
      <c r="A358" t="s">
        <v>90</v>
      </c>
      <c r="B358" t="s">
        <v>33</v>
      </c>
      <c r="C358">
        <v>22</v>
      </c>
      <c r="D358">
        <v>1</v>
      </c>
      <c r="E358" s="9">
        <v>22</v>
      </c>
    </row>
    <row r="359" spans="1:9" s="4" customFormat="1" x14ac:dyDescent="0.25">
      <c r="A359" t="s">
        <v>90</v>
      </c>
      <c r="B359" t="s">
        <v>34</v>
      </c>
      <c r="C359">
        <v>22</v>
      </c>
      <c r="D359">
        <v>1</v>
      </c>
      <c r="E359" s="9">
        <v>22</v>
      </c>
      <c r="F359" s="7"/>
      <c r="G359"/>
      <c r="H359"/>
      <c r="I359"/>
    </row>
    <row r="360" spans="1:9" x14ac:dyDescent="0.25">
      <c r="A360" s="4" t="s">
        <v>90</v>
      </c>
      <c r="B360" s="4"/>
      <c r="C360" s="4"/>
      <c r="D360" s="4"/>
      <c r="E360" s="3">
        <f>SUM(E351:E359)</f>
        <v>608</v>
      </c>
      <c r="F360" s="8">
        <f>E360*1.15</f>
        <v>699.19999999999993</v>
      </c>
      <c r="G360" s="4"/>
      <c r="H360" s="4"/>
      <c r="I360" s="4"/>
    </row>
    <row r="361" spans="1:9" x14ac:dyDescent="0.25">
      <c r="A361" t="s">
        <v>35</v>
      </c>
      <c r="B361" t="s">
        <v>6</v>
      </c>
      <c r="C361">
        <v>55</v>
      </c>
      <c r="D361">
        <v>2</v>
      </c>
      <c r="E361" s="9">
        <v>110</v>
      </c>
    </row>
    <row r="362" spans="1:9" x14ac:dyDescent="0.25">
      <c r="A362" t="s">
        <v>35</v>
      </c>
      <c r="B362" t="s">
        <v>8</v>
      </c>
      <c r="C362">
        <v>55</v>
      </c>
      <c r="D362">
        <v>3</v>
      </c>
      <c r="E362" s="9">
        <f>C362*D362</f>
        <v>165</v>
      </c>
    </row>
    <row r="363" spans="1:9" s="4" customFormat="1" x14ac:dyDescent="0.25">
      <c r="A363" t="s">
        <v>35</v>
      </c>
      <c r="B363" t="s">
        <v>17</v>
      </c>
      <c r="C363">
        <v>65</v>
      </c>
      <c r="D363">
        <v>3</v>
      </c>
      <c r="E363" s="9">
        <f>C363*D363</f>
        <v>195</v>
      </c>
      <c r="F363" s="7"/>
      <c r="G363"/>
      <c r="H363"/>
      <c r="I363"/>
    </row>
    <row r="364" spans="1:9" x14ac:dyDescent="0.25">
      <c r="A364" s="4" t="s">
        <v>35</v>
      </c>
      <c r="B364" s="4"/>
      <c r="C364" s="4"/>
      <c r="D364" s="4"/>
      <c r="E364" s="3">
        <f>SUM(E361:E363)</f>
        <v>470</v>
      </c>
      <c r="F364" s="8">
        <f>E364*1.15</f>
        <v>540.5</v>
      </c>
      <c r="G364" s="4"/>
      <c r="H364" s="4"/>
      <c r="I364" s="4"/>
    </row>
    <row r="365" spans="1:9" x14ac:dyDescent="0.25">
      <c r="A365" t="s">
        <v>36</v>
      </c>
      <c r="B365" t="s">
        <v>6</v>
      </c>
      <c r="C365">
        <v>55</v>
      </c>
      <c r="D365">
        <v>2</v>
      </c>
      <c r="E365" s="9">
        <v>110</v>
      </c>
    </row>
    <row r="366" spans="1:9" x14ac:dyDescent="0.25">
      <c r="A366" t="s">
        <v>36</v>
      </c>
      <c r="B366" t="s">
        <v>7</v>
      </c>
      <c r="C366">
        <v>55</v>
      </c>
      <c r="D366">
        <v>2</v>
      </c>
      <c r="E366" s="9">
        <v>110</v>
      </c>
    </row>
    <row r="367" spans="1:9" x14ac:dyDescent="0.25">
      <c r="A367" t="s">
        <v>36</v>
      </c>
      <c r="B367" t="s">
        <v>8</v>
      </c>
      <c r="C367">
        <v>55</v>
      </c>
      <c r="D367">
        <v>2</v>
      </c>
      <c r="E367" s="9">
        <v>110</v>
      </c>
    </row>
    <row r="368" spans="1:9" x14ac:dyDescent="0.25">
      <c r="A368" t="s">
        <v>36</v>
      </c>
      <c r="B368" t="s">
        <v>9</v>
      </c>
      <c r="C368">
        <v>55</v>
      </c>
      <c r="D368">
        <v>2</v>
      </c>
      <c r="E368" s="9">
        <v>110</v>
      </c>
    </row>
    <row r="369" spans="1:10" x14ac:dyDescent="0.25">
      <c r="A369" t="s">
        <v>36</v>
      </c>
      <c r="B369" t="s">
        <v>12</v>
      </c>
      <c r="C369">
        <v>55</v>
      </c>
      <c r="D369">
        <v>2</v>
      </c>
      <c r="E369" s="9">
        <v>110</v>
      </c>
    </row>
    <row r="370" spans="1:10" x14ac:dyDescent="0.25">
      <c r="A370" t="s">
        <v>36</v>
      </c>
      <c r="B370" t="s">
        <v>13</v>
      </c>
      <c r="C370">
        <v>61</v>
      </c>
      <c r="D370">
        <v>2</v>
      </c>
      <c r="E370" s="9">
        <f>C370*D370</f>
        <v>122</v>
      </c>
    </row>
    <row r="371" spans="1:10" x14ac:dyDescent="0.25">
      <c r="A371" t="s">
        <v>36</v>
      </c>
      <c r="B371" t="s">
        <v>14</v>
      </c>
      <c r="C371">
        <v>67</v>
      </c>
      <c r="D371">
        <v>2</v>
      </c>
      <c r="E371" s="9">
        <f>C371*D371</f>
        <v>134</v>
      </c>
    </row>
    <row r="372" spans="1:10" x14ac:dyDescent="0.25">
      <c r="A372" t="s">
        <v>36</v>
      </c>
      <c r="B372" t="s">
        <v>15</v>
      </c>
      <c r="C372">
        <v>59</v>
      </c>
      <c r="D372">
        <v>2</v>
      </c>
      <c r="E372" s="9">
        <f>C372*D372</f>
        <v>118</v>
      </c>
    </row>
    <row r="373" spans="1:10" x14ac:dyDescent="0.25">
      <c r="A373" t="s">
        <v>36</v>
      </c>
      <c r="B373" t="s">
        <v>21</v>
      </c>
      <c r="C373">
        <v>72</v>
      </c>
      <c r="D373">
        <v>1</v>
      </c>
      <c r="E373" s="9">
        <v>72</v>
      </c>
    </row>
    <row r="374" spans="1:10" x14ac:dyDescent="0.25">
      <c r="A374" t="s">
        <v>36</v>
      </c>
      <c r="B374" t="s">
        <v>32</v>
      </c>
      <c r="C374">
        <v>22</v>
      </c>
      <c r="D374">
        <v>2</v>
      </c>
      <c r="E374" s="9">
        <v>44</v>
      </c>
    </row>
    <row r="375" spans="1:10" x14ac:dyDescent="0.25">
      <c r="A375" t="s">
        <v>36</v>
      </c>
      <c r="B375" t="s">
        <v>33</v>
      </c>
      <c r="C375">
        <v>22</v>
      </c>
      <c r="D375">
        <v>2</v>
      </c>
      <c r="E375" s="9">
        <v>44</v>
      </c>
    </row>
    <row r="376" spans="1:10" x14ac:dyDescent="0.25">
      <c r="A376" t="s">
        <v>36</v>
      </c>
      <c r="B376" t="s">
        <v>34</v>
      </c>
      <c r="C376">
        <v>22</v>
      </c>
      <c r="D376">
        <v>2</v>
      </c>
      <c r="E376" s="9">
        <v>44</v>
      </c>
    </row>
    <row r="377" spans="1:10" x14ac:dyDescent="0.25">
      <c r="A377" s="4" t="s">
        <v>36</v>
      </c>
      <c r="B377" s="4"/>
      <c r="C377" s="4"/>
      <c r="D377" s="4"/>
      <c r="E377" s="3">
        <f>SUM(E365:E376)</f>
        <v>1128</v>
      </c>
      <c r="F377" s="8">
        <f>E377*1.15</f>
        <v>1297.1999999999998</v>
      </c>
      <c r="G377" s="4"/>
    </row>
    <row r="378" spans="1:10" x14ac:dyDescent="0.25">
      <c r="A378" t="s">
        <v>86</v>
      </c>
      <c r="B378" t="s">
        <v>8</v>
      </c>
      <c r="C378">
        <v>55</v>
      </c>
      <c r="D378">
        <v>1</v>
      </c>
      <c r="E378" s="9">
        <v>55</v>
      </c>
    </row>
    <row r="379" spans="1:10" x14ac:dyDescent="0.25">
      <c r="A379" t="s">
        <v>86</v>
      </c>
      <c r="B379" t="s">
        <v>19</v>
      </c>
      <c r="C379">
        <v>65</v>
      </c>
      <c r="D379">
        <v>1</v>
      </c>
      <c r="E379" s="9">
        <v>65</v>
      </c>
      <c r="H379" s="4"/>
    </row>
    <row r="380" spans="1:10" x14ac:dyDescent="0.25">
      <c r="A380" t="s">
        <v>86</v>
      </c>
      <c r="B380" t="s">
        <v>19</v>
      </c>
      <c r="C380">
        <v>65</v>
      </c>
      <c r="D380">
        <v>1</v>
      </c>
      <c r="E380" s="9">
        <v>65</v>
      </c>
      <c r="I380" s="4"/>
    </row>
    <row r="381" spans="1:10" x14ac:dyDescent="0.25">
      <c r="A381" t="s">
        <v>86</v>
      </c>
      <c r="B381" t="s">
        <v>21</v>
      </c>
      <c r="C381">
        <v>72</v>
      </c>
      <c r="D381">
        <v>1</v>
      </c>
      <c r="E381" s="9">
        <v>72</v>
      </c>
    </row>
    <row r="382" spans="1:10" x14ac:dyDescent="0.25">
      <c r="A382" t="s">
        <v>86</v>
      </c>
      <c r="B382" t="s">
        <v>22</v>
      </c>
      <c r="C382">
        <v>100</v>
      </c>
      <c r="D382">
        <v>1</v>
      </c>
      <c r="E382" s="9">
        <v>100</v>
      </c>
    </row>
    <row r="383" spans="1:10" s="4" customFormat="1" x14ac:dyDescent="0.25">
      <c r="A383" t="s">
        <v>86</v>
      </c>
      <c r="B383" t="s">
        <v>31</v>
      </c>
      <c r="C383">
        <v>60</v>
      </c>
      <c r="D383">
        <v>1</v>
      </c>
      <c r="E383" s="9">
        <v>60</v>
      </c>
      <c r="F383" s="7"/>
      <c r="G383"/>
      <c r="H383"/>
      <c r="I383"/>
    </row>
    <row r="384" spans="1:10" x14ac:dyDescent="0.25">
      <c r="A384" s="4" t="s">
        <v>86</v>
      </c>
      <c r="B384" s="4"/>
      <c r="C384" s="4"/>
      <c r="D384" s="4"/>
      <c r="E384" s="3">
        <f>SUM(E378:E383)</f>
        <v>417</v>
      </c>
      <c r="F384" s="8">
        <f>E384*1.15</f>
        <v>479.54999999999995</v>
      </c>
      <c r="G384" s="4"/>
      <c r="H384" s="4"/>
      <c r="I384" s="4"/>
      <c r="J384" s="4"/>
    </row>
    <row r="385" spans="1:9" x14ac:dyDescent="0.25">
      <c r="A385" t="s">
        <v>73</v>
      </c>
      <c r="B385" t="s">
        <v>7</v>
      </c>
      <c r="C385">
        <v>55</v>
      </c>
      <c r="D385">
        <v>2</v>
      </c>
      <c r="E385" s="9">
        <v>110</v>
      </c>
    </row>
    <row r="386" spans="1:9" x14ac:dyDescent="0.25">
      <c r="A386" t="s">
        <v>73</v>
      </c>
      <c r="B386" t="s">
        <v>9</v>
      </c>
      <c r="C386">
        <v>55</v>
      </c>
      <c r="D386">
        <v>2</v>
      </c>
      <c r="E386" s="9">
        <v>110</v>
      </c>
    </row>
    <row r="387" spans="1:9" x14ac:dyDescent="0.25">
      <c r="A387" t="s">
        <v>73</v>
      </c>
      <c r="B387" t="s">
        <v>14</v>
      </c>
      <c r="C387">
        <v>67</v>
      </c>
      <c r="D387">
        <v>2</v>
      </c>
      <c r="E387" s="9">
        <f>C387*D387</f>
        <v>134</v>
      </c>
    </row>
    <row r="388" spans="1:9" x14ac:dyDescent="0.25">
      <c r="A388" t="s">
        <v>73</v>
      </c>
      <c r="B388" t="s">
        <v>15</v>
      </c>
      <c r="C388">
        <v>59</v>
      </c>
      <c r="D388">
        <v>2</v>
      </c>
      <c r="E388" s="9">
        <f>C388*D388</f>
        <v>118</v>
      </c>
    </row>
    <row r="389" spans="1:9" x14ac:dyDescent="0.25">
      <c r="A389" t="s">
        <v>73</v>
      </c>
      <c r="B389" t="s">
        <v>19</v>
      </c>
      <c r="C389">
        <v>65</v>
      </c>
      <c r="D389">
        <v>1</v>
      </c>
      <c r="E389" s="9">
        <v>65</v>
      </c>
    </row>
    <row r="390" spans="1:9" x14ac:dyDescent="0.25">
      <c r="A390" t="s">
        <v>73</v>
      </c>
      <c r="B390" t="s">
        <v>24</v>
      </c>
      <c r="C390">
        <v>40</v>
      </c>
      <c r="D390">
        <v>6</v>
      </c>
      <c r="E390" s="9">
        <f>C390*D390</f>
        <v>240</v>
      </c>
    </row>
    <row r="391" spans="1:9" x14ac:dyDescent="0.25">
      <c r="A391" t="s">
        <v>73</v>
      </c>
      <c r="B391" t="s">
        <v>24</v>
      </c>
      <c r="C391">
        <v>40</v>
      </c>
      <c r="D391">
        <v>5</v>
      </c>
      <c r="E391" s="9">
        <v>200</v>
      </c>
    </row>
    <row r="392" spans="1:9" s="4" customFormat="1" x14ac:dyDescent="0.25">
      <c r="A392" t="s">
        <v>73</v>
      </c>
      <c r="B392" t="s">
        <v>31</v>
      </c>
      <c r="C392">
        <v>60</v>
      </c>
      <c r="D392">
        <v>2</v>
      </c>
      <c r="E392" s="9">
        <v>120</v>
      </c>
      <c r="F392" s="7"/>
      <c r="G392"/>
      <c r="H392"/>
      <c r="I392"/>
    </row>
    <row r="393" spans="1:9" x14ac:dyDescent="0.25">
      <c r="A393" s="4" t="s">
        <v>73</v>
      </c>
      <c r="B393" s="4"/>
      <c r="C393" s="4"/>
      <c r="D393" s="4"/>
      <c r="E393" s="3">
        <f>SUM(E385:E392)</f>
        <v>1097</v>
      </c>
      <c r="F393" s="8">
        <f>E393*1.15</f>
        <v>1261.55</v>
      </c>
      <c r="G393" s="4"/>
      <c r="H393" s="4"/>
      <c r="I393" s="4"/>
    </row>
    <row r="394" spans="1:9" x14ac:dyDescent="0.25">
      <c r="A394" t="s">
        <v>48</v>
      </c>
      <c r="B394" t="s">
        <v>6</v>
      </c>
      <c r="C394">
        <v>55</v>
      </c>
      <c r="D394">
        <v>2</v>
      </c>
      <c r="E394" s="9">
        <v>110</v>
      </c>
    </row>
    <row r="395" spans="1:9" x14ac:dyDescent="0.25">
      <c r="A395" t="s">
        <v>48</v>
      </c>
      <c r="B395" t="s">
        <v>8</v>
      </c>
      <c r="C395">
        <v>55</v>
      </c>
      <c r="D395">
        <v>1</v>
      </c>
      <c r="E395" s="9">
        <v>55</v>
      </c>
    </row>
    <row r="396" spans="1:9" x14ac:dyDescent="0.25">
      <c r="A396" t="s">
        <v>48</v>
      </c>
      <c r="B396" t="s">
        <v>13</v>
      </c>
      <c r="C396">
        <v>61</v>
      </c>
      <c r="D396">
        <v>1</v>
      </c>
      <c r="E396" s="9">
        <v>61</v>
      </c>
    </row>
    <row r="397" spans="1:9" x14ac:dyDescent="0.25">
      <c r="A397" t="s">
        <v>48</v>
      </c>
      <c r="B397" t="s">
        <v>17</v>
      </c>
      <c r="C397">
        <v>65</v>
      </c>
      <c r="D397">
        <v>1</v>
      </c>
      <c r="E397" s="9">
        <v>65</v>
      </c>
    </row>
    <row r="398" spans="1:9" s="4" customFormat="1" x14ac:dyDescent="0.25">
      <c r="A398" t="s">
        <v>48</v>
      </c>
      <c r="B398" t="s">
        <v>19</v>
      </c>
      <c r="C398">
        <v>65</v>
      </c>
      <c r="D398">
        <v>1</v>
      </c>
      <c r="E398" s="9">
        <v>65</v>
      </c>
      <c r="F398" s="7"/>
      <c r="G398"/>
      <c r="H398"/>
      <c r="I398"/>
    </row>
    <row r="399" spans="1:9" x14ac:dyDescent="0.25">
      <c r="A399" s="4" t="s">
        <v>48</v>
      </c>
      <c r="B399" s="4"/>
      <c r="C399" s="4"/>
      <c r="D399" s="4"/>
      <c r="E399" s="3">
        <f>SUM(E394:E398)</f>
        <v>356</v>
      </c>
      <c r="F399" s="8">
        <f>E399*1.15</f>
        <v>409.4</v>
      </c>
      <c r="G399" s="4"/>
      <c r="H399" s="4"/>
      <c r="I399" s="4"/>
    </row>
    <row r="400" spans="1:9" x14ac:dyDescent="0.25">
      <c r="A400" t="s">
        <v>63</v>
      </c>
      <c r="B400" t="s">
        <v>6</v>
      </c>
      <c r="C400">
        <v>55</v>
      </c>
      <c r="D400">
        <v>3</v>
      </c>
      <c r="E400" s="9">
        <f>C400*D400</f>
        <v>165</v>
      </c>
    </row>
    <row r="401" spans="1:9" s="4" customFormat="1" x14ac:dyDescent="0.25">
      <c r="A401" t="s">
        <v>63</v>
      </c>
      <c r="B401" t="s">
        <v>17</v>
      </c>
      <c r="C401">
        <v>65</v>
      </c>
      <c r="D401">
        <v>2</v>
      </c>
      <c r="E401" s="9">
        <v>130</v>
      </c>
      <c r="F401" s="7"/>
      <c r="G401"/>
      <c r="H401"/>
      <c r="I401"/>
    </row>
    <row r="402" spans="1:9" x14ac:dyDescent="0.25">
      <c r="A402" s="4" t="s">
        <v>63</v>
      </c>
      <c r="B402" s="4"/>
      <c r="C402" s="4"/>
      <c r="D402" s="4"/>
      <c r="E402" s="3">
        <f>SUM(E400:E401)</f>
        <v>295</v>
      </c>
      <c r="F402" s="8">
        <f>E402*1.15</f>
        <v>339.25</v>
      </c>
      <c r="G402" s="4"/>
      <c r="H402" s="4"/>
      <c r="I402" s="4"/>
    </row>
    <row r="403" spans="1:9" x14ac:dyDescent="0.25">
      <c r="A403" t="s">
        <v>38</v>
      </c>
      <c r="B403" t="s">
        <v>6</v>
      </c>
      <c r="C403">
        <v>55</v>
      </c>
      <c r="D403">
        <v>1</v>
      </c>
      <c r="E403" s="9">
        <v>55</v>
      </c>
    </row>
    <row r="404" spans="1:9" x14ac:dyDescent="0.25">
      <c r="A404" t="s">
        <v>38</v>
      </c>
      <c r="B404" t="s">
        <v>7</v>
      </c>
      <c r="C404">
        <v>55</v>
      </c>
      <c r="D404">
        <v>1</v>
      </c>
      <c r="E404" s="9">
        <v>55</v>
      </c>
    </row>
    <row r="405" spans="1:9" x14ac:dyDescent="0.25">
      <c r="A405" t="s">
        <v>38</v>
      </c>
      <c r="B405" t="s">
        <v>8</v>
      </c>
      <c r="C405">
        <v>55</v>
      </c>
      <c r="D405">
        <v>2</v>
      </c>
      <c r="E405" s="9">
        <v>110</v>
      </c>
    </row>
    <row r="406" spans="1:9" x14ac:dyDescent="0.25">
      <c r="A406" t="s">
        <v>38</v>
      </c>
      <c r="B406" t="s">
        <v>12</v>
      </c>
      <c r="C406">
        <v>55</v>
      </c>
      <c r="D406">
        <v>3</v>
      </c>
      <c r="E406" s="9">
        <f>C406*D406</f>
        <v>165</v>
      </c>
    </row>
    <row r="407" spans="1:9" x14ac:dyDescent="0.25">
      <c r="A407" t="s">
        <v>38</v>
      </c>
      <c r="B407" t="s">
        <v>16</v>
      </c>
      <c r="C407">
        <v>71</v>
      </c>
      <c r="D407">
        <v>1</v>
      </c>
      <c r="E407" s="9">
        <v>71</v>
      </c>
    </row>
    <row r="408" spans="1:9" x14ac:dyDescent="0.25">
      <c r="A408" t="s">
        <v>38</v>
      </c>
      <c r="B408" t="s">
        <v>18</v>
      </c>
      <c r="C408">
        <v>85</v>
      </c>
      <c r="D408">
        <v>3</v>
      </c>
      <c r="E408" s="9">
        <f>C408*D408</f>
        <v>255</v>
      </c>
    </row>
    <row r="409" spans="1:9" x14ac:dyDescent="0.25">
      <c r="A409" t="s">
        <v>38</v>
      </c>
      <c r="B409" t="s">
        <v>19</v>
      </c>
      <c r="C409">
        <v>65</v>
      </c>
      <c r="D409">
        <v>3</v>
      </c>
      <c r="E409" s="9">
        <f>C409*D409</f>
        <v>195</v>
      </c>
    </row>
    <row r="410" spans="1:9" s="4" customFormat="1" x14ac:dyDescent="0.25">
      <c r="A410" t="s">
        <v>38</v>
      </c>
      <c r="B410" t="s">
        <v>31</v>
      </c>
      <c r="C410">
        <v>60</v>
      </c>
      <c r="D410">
        <v>3</v>
      </c>
      <c r="E410" s="9">
        <v>180</v>
      </c>
      <c r="F410" s="7"/>
      <c r="G410"/>
      <c r="H410"/>
      <c r="I410"/>
    </row>
    <row r="411" spans="1:9" x14ac:dyDescent="0.25">
      <c r="A411" s="4" t="s">
        <v>38</v>
      </c>
      <c r="B411" s="4"/>
      <c r="C411" s="4"/>
      <c r="D411" s="4"/>
      <c r="E411" s="3">
        <f>SUM(E403:E410)</f>
        <v>1086</v>
      </c>
      <c r="F411" s="8">
        <f>E411*1.15</f>
        <v>1248.8999999999999</v>
      </c>
      <c r="G411" s="4"/>
      <c r="H411" s="4"/>
      <c r="I411" s="4"/>
    </row>
    <row r="412" spans="1:9" x14ac:dyDescent="0.25">
      <c r="A412" t="s">
        <v>99</v>
      </c>
      <c r="B412" t="s">
        <v>12</v>
      </c>
      <c r="C412">
        <v>55</v>
      </c>
      <c r="D412">
        <v>1</v>
      </c>
      <c r="E412" s="9">
        <v>55</v>
      </c>
    </row>
    <row r="413" spans="1:9" x14ac:dyDescent="0.25">
      <c r="A413" t="s">
        <v>105</v>
      </c>
      <c r="B413" t="s">
        <v>15</v>
      </c>
      <c r="C413">
        <v>59</v>
      </c>
      <c r="D413">
        <v>1</v>
      </c>
      <c r="E413" s="9">
        <v>59</v>
      </c>
    </row>
    <row r="414" spans="1:9" x14ac:dyDescent="0.25">
      <c r="A414" t="s">
        <v>105</v>
      </c>
      <c r="B414" t="s">
        <v>16</v>
      </c>
      <c r="C414">
        <v>71</v>
      </c>
      <c r="D414">
        <v>1</v>
      </c>
      <c r="E414" s="9">
        <v>71</v>
      </c>
    </row>
    <row r="415" spans="1:9" s="4" customFormat="1" x14ac:dyDescent="0.25">
      <c r="A415" t="s">
        <v>105</v>
      </c>
      <c r="B415" t="s">
        <v>21</v>
      </c>
      <c r="C415">
        <v>72</v>
      </c>
      <c r="D415">
        <v>1</v>
      </c>
      <c r="E415" s="9">
        <v>72</v>
      </c>
      <c r="F415" s="7"/>
      <c r="G415"/>
      <c r="H415"/>
      <c r="I415"/>
    </row>
    <row r="416" spans="1:9" x14ac:dyDescent="0.25">
      <c r="A416" s="4" t="s">
        <v>105</v>
      </c>
      <c r="B416" s="4"/>
      <c r="C416" s="4"/>
      <c r="D416" s="4"/>
      <c r="E416" s="3">
        <f>SUM(E412:E415)</f>
        <v>257</v>
      </c>
      <c r="F416" s="8">
        <f>E416*1.15</f>
        <v>295.54999999999995</v>
      </c>
      <c r="G416" s="4"/>
      <c r="H416" s="4"/>
      <c r="I416" s="4"/>
    </row>
    <row r="417" spans="1:9" x14ac:dyDescent="0.25">
      <c r="A417" t="s">
        <v>65</v>
      </c>
      <c r="B417" t="s">
        <v>8</v>
      </c>
      <c r="C417">
        <v>55</v>
      </c>
      <c r="D417">
        <v>1</v>
      </c>
      <c r="E417" s="9">
        <v>55</v>
      </c>
    </row>
    <row r="418" spans="1:9" x14ac:dyDescent="0.25">
      <c r="A418" t="s">
        <v>65</v>
      </c>
      <c r="B418" t="s">
        <v>6</v>
      </c>
      <c r="C418">
        <v>55</v>
      </c>
      <c r="D418">
        <v>1</v>
      </c>
      <c r="E418" s="9">
        <v>55</v>
      </c>
    </row>
    <row r="419" spans="1:9" x14ac:dyDescent="0.25">
      <c r="A419" t="s">
        <v>65</v>
      </c>
      <c r="B419" t="s">
        <v>8</v>
      </c>
      <c r="C419">
        <v>55</v>
      </c>
      <c r="D419">
        <v>2</v>
      </c>
      <c r="E419" s="9">
        <v>110</v>
      </c>
    </row>
    <row r="420" spans="1:9" x14ac:dyDescent="0.25">
      <c r="A420" t="s">
        <v>65</v>
      </c>
      <c r="B420" t="s">
        <v>15</v>
      </c>
      <c r="C420">
        <v>59</v>
      </c>
      <c r="D420">
        <v>3</v>
      </c>
      <c r="E420" s="9">
        <f>C420*D420</f>
        <v>177</v>
      </c>
    </row>
    <row r="421" spans="1:9" s="4" customFormat="1" x14ac:dyDescent="0.25">
      <c r="A421" t="s">
        <v>65</v>
      </c>
      <c r="B421" t="s">
        <v>17</v>
      </c>
      <c r="C421">
        <v>65</v>
      </c>
      <c r="D421">
        <v>3</v>
      </c>
      <c r="E421" s="9">
        <f>C421*D421</f>
        <v>195</v>
      </c>
      <c r="F421" s="7"/>
      <c r="G421"/>
      <c r="H421"/>
      <c r="I421"/>
    </row>
    <row r="422" spans="1:9" x14ac:dyDescent="0.25">
      <c r="A422" s="4" t="s">
        <v>65</v>
      </c>
      <c r="B422" s="4"/>
      <c r="C422" s="4"/>
      <c r="D422" s="4"/>
      <c r="E422" s="3">
        <f>SUM(E417:E421)</f>
        <v>592</v>
      </c>
      <c r="F422" s="8">
        <f>E422*1.15</f>
        <v>680.8</v>
      </c>
      <c r="G422" s="4"/>
      <c r="H422" s="4"/>
      <c r="I422" s="4"/>
    </row>
    <row r="423" spans="1:9" x14ac:dyDescent="0.25">
      <c r="A423" t="s">
        <v>116</v>
      </c>
      <c r="B423" t="s">
        <v>31</v>
      </c>
      <c r="C423">
        <v>60</v>
      </c>
      <c r="D423">
        <v>1</v>
      </c>
      <c r="E423" s="9">
        <v>60</v>
      </c>
    </row>
    <row r="424" spans="1:9" x14ac:dyDescent="0.25">
      <c r="A424" t="s">
        <v>96</v>
      </c>
      <c r="B424" t="s">
        <v>11</v>
      </c>
      <c r="C424">
        <v>55</v>
      </c>
      <c r="D424">
        <v>1</v>
      </c>
      <c r="E424" s="9">
        <v>55</v>
      </c>
    </row>
    <row r="425" spans="1:9" x14ac:dyDescent="0.25">
      <c r="A425" t="s">
        <v>96</v>
      </c>
      <c r="B425" t="s">
        <v>14</v>
      </c>
      <c r="C425">
        <v>67</v>
      </c>
      <c r="D425">
        <v>1</v>
      </c>
      <c r="E425" s="9">
        <v>67</v>
      </c>
    </row>
    <row r="426" spans="1:9" x14ac:dyDescent="0.25">
      <c r="A426" t="s">
        <v>96</v>
      </c>
      <c r="B426" t="s">
        <v>17</v>
      </c>
      <c r="C426">
        <v>65</v>
      </c>
      <c r="D426">
        <v>1</v>
      </c>
      <c r="E426" s="9">
        <v>65</v>
      </c>
    </row>
    <row r="427" spans="1:9" x14ac:dyDescent="0.25">
      <c r="A427" t="s">
        <v>96</v>
      </c>
      <c r="B427" t="s">
        <v>19</v>
      </c>
      <c r="C427">
        <v>65</v>
      </c>
      <c r="D427">
        <v>1</v>
      </c>
      <c r="E427" s="9">
        <v>65</v>
      </c>
    </row>
    <row r="428" spans="1:9" x14ac:dyDescent="0.25">
      <c r="A428" t="s">
        <v>96</v>
      </c>
      <c r="B428" t="s">
        <v>20</v>
      </c>
      <c r="C428">
        <v>72</v>
      </c>
      <c r="D428">
        <v>1</v>
      </c>
      <c r="E428" s="9">
        <v>72</v>
      </c>
    </row>
    <row r="429" spans="1:9" s="4" customFormat="1" x14ac:dyDescent="0.25">
      <c r="A429" t="s">
        <v>96</v>
      </c>
      <c r="B429" t="s">
        <v>21</v>
      </c>
      <c r="C429">
        <v>72</v>
      </c>
      <c r="D429">
        <v>1</v>
      </c>
      <c r="E429" s="9">
        <v>72</v>
      </c>
      <c r="F429" s="7"/>
      <c r="G429"/>
      <c r="H429"/>
      <c r="I429"/>
    </row>
    <row r="430" spans="1:9" x14ac:dyDescent="0.25">
      <c r="A430" s="4" t="s">
        <v>96</v>
      </c>
      <c r="B430" s="4"/>
      <c r="C430" s="4"/>
      <c r="D430" s="4"/>
      <c r="E430" s="3">
        <f>SUM(E423:E429)</f>
        <v>456</v>
      </c>
      <c r="F430" s="8">
        <f>E430*1.15</f>
        <v>524.4</v>
      </c>
      <c r="G430" s="4"/>
      <c r="H430" s="4"/>
      <c r="I430" s="4"/>
    </row>
    <row r="431" spans="1:9" x14ac:dyDescent="0.25">
      <c r="A431" t="s">
        <v>103</v>
      </c>
      <c r="B431" t="s">
        <v>13</v>
      </c>
      <c r="C431">
        <v>61</v>
      </c>
      <c r="D431">
        <v>1</v>
      </c>
      <c r="E431" s="9">
        <v>61</v>
      </c>
    </row>
    <row r="432" spans="1:9" x14ac:dyDescent="0.25">
      <c r="A432" t="s">
        <v>103</v>
      </c>
      <c r="B432" t="s">
        <v>15</v>
      </c>
      <c r="C432">
        <v>59</v>
      </c>
      <c r="D432">
        <v>1</v>
      </c>
      <c r="E432" s="9">
        <v>59</v>
      </c>
    </row>
    <row r="433" spans="1:9" s="4" customFormat="1" x14ac:dyDescent="0.25">
      <c r="A433" t="s">
        <v>103</v>
      </c>
      <c r="B433" t="s">
        <v>16</v>
      </c>
      <c r="C433">
        <v>71</v>
      </c>
      <c r="D433">
        <v>1</v>
      </c>
      <c r="E433" s="9">
        <v>71</v>
      </c>
      <c r="F433" s="7"/>
      <c r="G433"/>
      <c r="H433"/>
      <c r="I433"/>
    </row>
    <row r="434" spans="1:9" x14ac:dyDescent="0.25">
      <c r="A434" s="4" t="s">
        <v>103</v>
      </c>
      <c r="B434" s="4"/>
      <c r="C434" s="4"/>
      <c r="D434" s="4"/>
      <c r="E434" s="3">
        <f>SUM(E431:E433)</f>
        <v>191</v>
      </c>
      <c r="F434" s="8">
        <f>E434*1.15</f>
        <v>219.64999999999998</v>
      </c>
      <c r="G434" s="4"/>
      <c r="H434" s="4"/>
      <c r="I434" s="4"/>
    </row>
    <row r="435" spans="1:9" x14ac:dyDescent="0.25">
      <c r="A435" t="s">
        <v>72</v>
      </c>
      <c r="B435" t="s">
        <v>7</v>
      </c>
      <c r="C435">
        <v>55</v>
      </c>
      <c r="D435">
        <v>1</v>
      </c>
      <c r="E435" s="9">
        <v>55</v>
      </c>
    </row>
    <row r="436" spans="1:9" x14ac:dyDescent="0.25">
      <c r="A436" t="s">
        <v>72</v>
      </c>
      <c r="B436" t="s">
        <v>11</v>
      </c>
      <c r="C436">
        <v>55</v>
      </c>
      <c r="D436">
        <v>2</v>
      </c>
      <c r="E436" s="9">
        <v>110</v>
      </c>
    </row>
    <row r="437" spans="1:9" x14ac:dyDescent="0.25">
      <c r="A437" t="s">
        <v>72</v>
      </c>
      <c r="B437" t="s">
        <v>12</v>
      </c>
      <c r="C437">
        <v>55</v>
      </c>
      <c r="D437">
        <v>5</v>
      </c>
      <c r="E437" s="9">
        <f>C437*D437</f>
        <v>275</v>
      </c>
    </row>
    <row r="438" spans="1:9" x14ac:dyDescent="0.25">
      <c r="A438" t="s">
        <v>72</v>
      </c>
      <c r="B438" t="s">
        <v>13</v>
      </c>
      <c r="C438">
        <v>61</v>
      </c>
      <c r="D438">
        <v>2</v>
      </c>
      <c r="E438" s="9">
        <f>C438*D438</f>
        <v>122</v>
      </c>
    </row>
    <row r="439" spans="1:9" s="4" customFormat="1" x14ac:dyDescent="0.25">
      <c r="A439" t="s">
        <v>72</v>
      </c>
      <c r="B439" t="s">
        <v>16</v>
      </c>
      <c r="C439">
        <v>71</v>
      </c>
      <c r="D439">
        <v>2</v>
      </c>
      <c r="E439" s="9">
        <f>C439*D439</f>
        <v>142</v>
      </c>
      <c r="F439" s="7"/>
      <c r="G439"/>
      <c r="H439"/>
      <c r="I439"/>
    </row>
    <row r="440" spans="1:9" x14ac:dyDescent="0.25">
      <c r="A440" s="4" t="s">
        <v>72</v>
      </c>
      <c r="B440" s="4"/>
      <c r="C440" s="4"/>
      <c r="D440" s="4"/>
      <c r="E440" s="3">
        <f>SUM(E435:E439)</f>
        <v>704</v>
      </c>
      <c r="F440" s="8">
        <f>E440*1.15</f>
        <v>809.59999999999991</v>
      </c>
      <c r="G440" s="4"/>
      <c r="H440" s="4"/>
      <c r="I440" s="4"/>
    </row>
    <row r="441" spans="1:9" x14ac:dyDescent="0.25">
      <c r="A441" t="s">
        <v>45</v>
      </c>
      <c r="B441" t="s">
        <v>6</v>
      </c>
      <c r="C441">
        <v>55</v>
      </c>
      <c r="D441">
        <v>1</v>
      </c>
      <c r="E441" s="9">
        <v>55</v>
      </c>
    </row>
    <row r="442" spans="1:9" x14ac:dyDescent="0.25">
      <c r="A442" t="s">
        <v>45</v>
      </c>
      <c r="B442" t="s">
        <v>15</v>
      </c>
      <c r="C442">
        <v>59</v>
      </c>
      <c r="D442">
        <v>1</v>
      </c>
      <c r="E442" s="9">
        <v>59</v>
      </c>
    </row>
    <row r="443" spans="1:9" x14ac:dyDescent="0.25">
      <c r="A443" t="s">
        <v>45</v>
      </c>
      <c r="B443" t="s">
        <v>17</v>
      </c>
      <c r="C443">
        <v>65</v>
      </c>
      <c r="D443">
        <v>1</v>
      </c>
      <c r="E443" s="9">
        <v>65</v>
      </c>
    </row>
    <row r="444" spans="1:9" x14ac:dyDescent="0.25">
      <c r="A444" t="s">
        <v>45</v>
      </c>
      <c r="B444" t="s">
        <v>26</v>
      </c>
      <c r="C444">
        <v>67</v>
      </c>
      <c r="D444">
        <v>1</v>
      </c>
      <c r="E444" s="9">
        <v>67</v>
      </c>
    </row>
    <row r="445" spans="1:9" s="4" customFormat="1" x14ac:dyDescent="0.25">
      <c r="A445" t="s">
        <v>45</v>
      </c>
      <c r="B445" t="s">
        <v>31</v>
      </c>
      <c r="C445">
        <v>60</v>
      </c>
      <c r="D445">
        <v>1</v>
      </c>
      <c r="E445" s="9">
        <v>60</v>
      </c>
      <c r="F445" s="7"/>
      <c r="G445"/>
      <c r="H445"/>
      <c r="I445"/>
    </row>
    <row r="446" spans="1:9" x14ac:dyDescent="0.25">
      <c r="A446" s="4" t="s">
        <v>45</v>
      </c>
      <c r="B446" s="4"/>
      <c r="C446" s="4"/>
      <c r="D446" s="4"/>
      <c r="E446" s="3">
        <f>SUM(E441:E445)</f>
        <v>306</v>
      </c>
      <c r="F446" s="8">
        <f>E446*1.15</f>
        <v>351.9</v>
      </c>
      <c r="G446" s="4"/>
      <c r="H446" s="4"/>
      <c r="I446" s="4"/>
    </row>
    <row r="447" spans="1:9" x14ac:dyDescent="0.25">
      <c r="A447" t="s">
        <v>39</v>
      </c>
      <c r="B447" t="s">
        <v>6</v>
      </c>
      <c r="C447">
        <v>55</v>
      </c>
      <c r="D447">
        <v>1</v>
      </c>
      <c r="E447" s="9">
        <v>55</v>
      </c>
    </row>
    <row r="448" spans="1:9" x14ac:dyDescent="0.25">
      <c r="A448" t="s">
        <v>39</v>
      </c>
      <c r="B448" t="s">
        <v>6</v>
      </c>
      <c r="C448">
        <v>55</v>
      </c>
      <c r="D448">
        <v>1</v>
      </c>
      <c r="E448" s="9">
        <v>55</v>
      </c>
    </row>
    <row r="449" spans="1:9" x14ac:dyDescent="0.25">
      <c r="A449" t="s">
        <v>39</v>
      </c>
      <c r="B449" t="s">
        <v>7</v>
      </c>
      <c r="C449">
        <v>55</v>
      </c>
      <c r="D449">
        <v>1</v>
      </c>
      <c r="E449" s="9">
        <v>55</v>
      </c>
    </row>
    <row r="450" spans="1:9" x14ac:dyDescent="0.25">
      <c r="A450" t="s">
        <v>39</v>
      </c>
      <c r="B450" t="s">
        <v>8</v>
      </c>
      <c r="C450">
        <v>55</v>
      </c>
      <c r="D450">
        <v>1</v>
      </c>
      <c r="E450" s="9">
        <v>55</v>
      </c>
    </row>
    <row r="451" spans="1:9" x14ac:dyDescent="0.25">
      <c r="A451" t="s">
        <v>39</v>
      </c>
      <c r="B451" t="s">
        <v>11</v>
      </c>
      <c r="C451">
        <v>55</v>
      </c>
      <c r="D451">
        <v>1</v>
      </c>
      <c r="E451" s="9">
        <v>55</v>
      </c>
    </row>
    <row r="452" spans="1:9" x14ac:dyDescent="0.25">
      <c r="A452" t="s">
        <v>39</v>
      </c>
      <c r="B452" t="s">
        <v>12</v>
      </c>
      <c r="C452">
        <v>55</v>
      </c>
      <c r="D452">
        <v>1</v>
      </c>
      <c r="E452" s="9">
        <v>55</v>
      </c>
    </row>
    <row r="453" spans="1:9" x14ac:dyDescent="0.25">
      <c r="A453" t="s">
        <v>39</v>
      </c>
      <c r="B453" t="s">
        <v>13</v>
      </c>
      <c r="C453">
        <v>61</v>
      </c>
      <c r="D453">
        <v>1</v>
      </c>
      <c r="E453" s="9">
        <v>61</v>
      </c>
    </row>
    <row r="454" spans="1:9" x14ac:dyDescent="0.25">
      <c r="A454" t="s">
        <v>39</v>
      </c>
      <c r="B454" t="s">
        <v>17</v>
      </c>
      <c r="C454">
        <v>65</v>
      </c>
      <c r="D454">
        <v>1</v>
      </c>
      <c r="E454" s="9">
        <v>65</v>
      </c>
    </row>
    <row r="455" spans="1:9" x14ac:dyDescent="0.25">
      <c r="A455" t="s">
        <v>39</v>
      </c>
      <c r="B455" t="s">
        <v>17</v>
      </c>
      <c r="C455">
        <v>65</v>
      </c>
      <c r="D455">
        <v>1</v>
      </c>
      <c r="E455" s="9">
        <v>65</v>
      </c>
    </row>
    <row r="456" spans="1:9" x14ac:dyDescent="0.25">
      <c r="A456" t="s">
        <v>39</v>
      </c>
      <c r="B456" t="s">
        <v>19</v>
      </c>
      <c r="C456">
        <v>65</v>
      </c>
      <c r="D456">
        <v>1</v>
      </c>
      <c r="E456" s="9">
        <v>65</v>
      </c>
    </row>
    <row r="457" spans="1:9" x14ac:dyDescent="0.25">
      <c r="A457" t="s">
        <v>39</v>
      </c>
      <c r="B457" t="s">
        <v>23</v>
      </c>
      <c r="C457">
        <v>39</v>
      </c>
      <c r="D457">
        <v>1</v>
      </c>
      <c r="E457" s="9">
        <v>39</v>
      </c>
    </row>
    <row r="458" spans="1:9" x14ac:dyDescent="0.25">
      <c r="A458" t="s">
        <v>39</v>
      </c>
      <c r="B458" t="s">
        <v>31</v>
      </c>
      <c r="C458">
        <v>60</v>
      </c>
      <c r="D458">
        <v>1</v>
      </c>
      <c r="E458" s="9">
        <v>60</v>
      </c>
    </row>
    <row r="459" spans="1:9" s="4" customFormat="1" x14ac:dyDescent="0.25">
      <c r="A459" t="s">
        <v>39</v>
      </c>
      <c r="B459" t="s">
        <v>32</v>
      </c>
      <c r="C459">
        <v>22</v>
      </c>
      <c r="D459">
        <v>7</v>
      </c>
      <c r="E459" s="9">
        <f>C459*D459</f>
        <v>154</v>
      </c>
      <c r="F459" s="7"/>
      <c r="G459"/>
      <c r="H459"/>
      <c r="I459"/>
    </row>
    <row r="460" spans="1:9" x14ac:dyDescent="0.25">
      <c r="A460" s="4" t="s">
        <v>39</v>
      </c>
      <c r="B460" s="4"/>
      <c r="C460" s="4"/>
      <c r="D460" s="4"/>
      <c r="E460" s="3">
        <f>SUM(E447:E459)</f>
        <v>839</v>
      </c>
      <c r="F460" s="8">
        <f>E460*1.15</f>
        <v>964.84999999999991</v>
      </c>
      <c r="G460" s="4"/>
      <c r="H460" s="4"/>
      <c r="I460" s="4"/>
    </row>
    <row r="461" spans="1:9" x14ac:dyDescent="0.25">
      <c r="A461" t="s">
        <v>80</v>
      </c>
      <c r="B461" t="s">
        <v>8</v>
      </c>
      <c r="C461">
        <v>55</v>
      </c>
      <c r="D461">
        <v>2</v>
      </c>
      <c r="E461" s="9">
        <v>110</v>
      </c>
    </row>
    <row r="462" spans="1:9" x14ac:dyDescent="0.25">
      <c r="A462" t="s">
        <v>80</v>
      </c>
      <c r="B462" t="s">
        <v>12</v>
      </c>
      <c r="C462">
        <v>55</v>
      </c>
      <c r="D462">
        <v>2</v>
      </c>
      <c r="E462" s="9">
        <v>110</v>
      </c>
    </row>
    <row r="463" spans="1:9" s="4" customFormat="1" x14ac:dyDescent="0.25">
      <c r="A463" t="s">
        <v>80</v>
      </c>
      <c r="B463" t="s">
        <v>13</v>
      </c>
      <c r="C463">
        <v>61</v>
      </c>
      <c r="D463">
        <v>2</v>
      </c>
      <c r="E463" s="9">
        <f>C463*D463</f>
        <v>122</v>
      </c>
      <c r="F463" s="7"/>
      <c r="G463"/>
      <c r="H463"/>
      <c r="I463"/>
    </row>
    <row r="464" spans="1:9" x14ac:dyDescent="0.25">
      <c r="A464" s="4" t="s">
        <v>80</v>
      </c>
      <c r="B464" s="4"/>
      <c r="C464" s="4"/>
      <c r="D464" s="4"/>
      <c r="E464" s="3">
        <f>SUM(E461:E463)</f>
        <v>342</v>
      </c>
      <c r="F464" s="8">
        <f>E464*1.15</f>
        <v>393.29999999999995</v>
      </c>
      <c r="G464" s="4"/>
      <c r="H464" s="4"/>
      <c r="I464" s="4"/>
    </row>
    <row r="465" spans="1:9" x14ac:dyDescent="0.25">
      <c r="A465" t="s">
        <v>101</v>
      </c>
      <c r="B465" t="s">
        <v>12</v>
      </c>
      <c r="C465">
        <v>55</v>
      </c>
      <c r="D465">
        <v>1</v>
      </c>
      <c r="E465" s="9">
        <v>55</v>
      </c>
    </row>
    <row r="466" spans="1:9" x14ac:dyDescent="0.25">
      <c r="A466" t="s">
        <v>101</v>
      </c>
      <c r="B466" t="s">
        <v>13</v>
      </c>
      <c r="C466">
        <v>61</v>
      </c>
      <c r="D466">
        <v>1</v>
      </c>
      <c r="E466" s="9">
        <v>61</v>
      </c>
    </row>
    <row r="467" spans="1:9" x14ac:dyDescent="0.25">
      <c r="A467" t="s">
        <v>101</v>
      </c>
      <c r="B467" t="s">
        <v>17</v>
      </c>
      <c r="C467">
        <v>65</v>
      </c>
      <c r="D467">
        <v>4</v>
      </c>
      <c r="E467" s="9">
        <v>260</v>
      </c>
    </row>
    <row r="468" spans="1:9" x14ac:dyDescent="0.25">
      <c r="A468" t="s">
        <v>101</v>
      </c>
      <c r="B468" t="s">
        <v>18</v>
      </c>
      <c r="C468">
        <v>85</v>
      </c>
      <c r="D468">
        <v>1</v>
      </c>
      <c r="E468" s="9">
        <v>85</v>
      </c>
    </row>
    <row r="469" spans="1:9" s="4" customFormat="1" x14ac:dyDescent="0.25">
      <c r="A469" t="s">
        <v>101</v>
      </c>
      <c r="B469" t="s">
        <v>19</v>
      </c>
      <c r="C469">
        <v>65</v>
      </c>
      <c r="D469">
        <v>2</v>
      </c>
      <c r="E469" s="9">
        <f>C469*D469</f>
        <v>130</v>
      </c>
      <c r="F469" s="7"/>
      <c r="G469"/>
      <c r="H469"/>
      <c r="I469"/>
    </row>
    <row r="470" spans="1:9" x14ac:dyDescent="0.25">
      <c r="A470" s="4" t="s">
        <v>101</v>
      </c>
      <c r="B470" s="4"/>
      <c r="C470" s="4"/>
      <c r="D470" s="4"/>
      <c r="E470" s="3">
        <f>SUM(E465:E469)</f>
        <v>591</v>
      </c>
      <c r="F470" s="8">
        <f>E470*1.15</f>
        <v>679.65</v>
      </c>
      <c r="G470" s="4"/>
      <c r="H470" s="4"/>
      <c r="I470" s="4"/>
    </row>
    <row r="471" spans="1:9" x14ac:dyDescent="0.25">
      <c r="A471" t="s">
        <v>82</v>
      </c>
      <c r="B471" t="s">
        <v>8</v>
      </c>
      <c r="C471">
        <v>55</v>
      </c>
      <c r="D471">
        <v>1</v>
      </c>
      <c r="E471" s="9">
        <v>55</v>
      </c>
    </row>
    <row r="472" spans="1:9" x14ac:dyDescent="0.25">
      <c r="A472" t="s">
        <v>82</v>
      </c>
      <c r="B472" t="s">
        <v>12</v>
      </c>
      <c r="C472">
        <v>55</v>
      </c>
      <c r="D472">
        <v>1</v>
      </c>
      <c r="E472" s="9">
        <v>55</v>
      </c>
    </row>
    <row r="473" spans="1:9" x14ac:dyDescent="0.25">
      <c r="A473" t="s">
        <v>82</v>
      </c>
      <c r="B473" t="s">
        <v>19</v>
      </c>
      <c r="C473">
        <v>65</v>
      </c>
      <c r="D473">
        <v>1</v>
      </c>
      <c r="E473" s="9">
        <v>65</v>
      </c>
    </row>
    <row r="474" spans="1:9" x14ac:dyDescent="0.25">
      <c r="A474" t="s">
        <v>82</v>
      </c>
      <c r="B474" t="s">
        <v>23</v>
      </c>
      <c r="C474">
        <v>39</v>
      </c>
      <c r="D474">
        <v>1</v>
      </c>
      <c r="E474" s="9">
        <v>39</v>
      </c>
    </row>
    <row r="475" spans="1:9" x14ac:dyDescent="0.25">
      <c r="A475" t="s">
        <v>82</v>
      </c>
      <c r="B475" t="s">
        <v>31</v>
      </c>
      <c r="C475">
        <v>60</v>
      </c>
      <c r="D475">
        <v>1</v>
      </c>
      <c r="E475" s="9">
        <v>60</v>
      </c>
    </row>
    <row r="476" spans="1:9" s="4" customFormat="1" x14ac:dyDescent="0.25">
      <c r="A476" t="s">
        <v>82</v>
      </c>
      <c r="B476" t="s">
        <v>33</v>
      </c>
      <c r="C476">
        <v>22</v>
      </c>
      <c r="D476">
        <v>1</v>
      </c>
      <c r="E476" s="9">
        <v>22</v>
      </c>
      <c r="F476" s="7"/>
      <c r="G476"/>
      <c r="H476"/>
      <c r="I476"/>
    </row>
    <row r="477" spans="1:9" x14ac:dyDescent="0.25">
      <c r="A477" s="4" t="s">
        <v>82</v>
      </c>
      <c r="B477" s="4"/>
      <c r="C477" s="4"/>
      <c r="D477" s="4"/>
      <c r="E477" s="3">
        <f>SUM(E471:E476)</f>
        <v>296</v>
      </c>
      <c r="F477" s="8">
        <f>E477*1.15</f>
        <v>340.4</v>
      </c>
      <c r="G477" s="4"/>
      <c r="H477" s="4"/>
      <c r="I477" s="4"/>
    </row>
    <row r="478" spans="1:9" x14ac:dyDescent="0.25">
      <c r="A478" t="s">
        <v>106</v>
      </c>
      <c r="B478" t="s">
        <v>15</v>
      </c>
      <c r="C478">
        <v>59</v>
      </c>
      <c r="D478">
        <v>1</v>
      </c>
      <c r="E478" s="9">
        <v>59</v>
      </c>
    </row>
    <row r="479" spans="1:9" s="4" customFormat="1" x14ac:dyDescent="0.25">
      <c r="A479" t="s">
        <v>106</v>
      </c>
      <c r="B479" t="s">
        <v>19</v>
      </c>
      <c r="C479">
        <v>65</v>
      </c>
      <c r="D479">
        <v>1</v>
      </c>
      <c r="E479" s="9">
        <v>65</v>
      </c>
      <c r="F479" s="7"/>
      <c r="G479"/>
      <c r="H479"/>
      <c r="I479"/>
    </row>
    <row r="480" spans="1:9" x14ac:dyDescent="0.25">
      <c r="A480" s="4" t="s">
        <v>106</v>
      </c>
      <c r="B480" s="4"/>
      <c r="C480" s="4"/>
      <c r="D480" s="4"/>
      <c r="E480" s="3">
        <f>SUM(E478:E479)</f>
        <v>124</v>
      </c>
      <c r="F480" s="8">
        <f>E480*1.15</f>
        <v>142.6</v>
      </c>
      <c r="G480" s="4"/>
      <c r="H480" s="4"/>
      <c r="I480" s="4"/>
    </row>
    <row r="481" spans="1:9" x14ac:dyDescent="0.25">
      <c r="A481" t="s">
        <v>91</v>
      </c>
      <c r="B481" t="s">
        <v>9</v>
      </c>
      <c r="C481">
        <v>55</v>
      </c>
      <c r="D481">
        <v>2</v>
      </c>
      <c r="E481" s="9">
        <v>110</v>
      </c>
    </row>
    <row r="482" spans="1:9" x14ac:dyDescent="0.25">
      <c r="A482" t="s">
        <v>91</v>
      </c>
      <c r="B482" t="s">
        <v>12</v>
      </c>
      <c r="C482">
        <v>55</v>
      </c>
      <c r="D482">
        <v>2</v>
      </c>
      <c r="E482" s="9">
        <v>110</v>
      </c>
    </row>
    <row r="483" spans="1:9" x14ac:dyDescent="0.25">
      <c r="A483" t="s">
        <v>91</v>
      </c>
      <c r="B483" t="s">
        <v>21</v>
      </c>
      <c r="C483">
        <v>72</v>
      </c>
      <c r="D483">
        <v>2</v>
      </c>
      <c r="E483" s="9">
        <f>C483*D483</f>
        <v>144</v>
      </c>
    </row>
    <row r="484" spans="1:9" x14ac:dyDescent="0.25">
      <c r="A484" t="s">
        <v>91</v>
      </c>
      <c r="B484" t="s">
        <v>22</v>
      </c>
      <c r="C484">
        <v>100</v>
      </c>
      <c r="D484">
        <v>1</v>
      </c>
      <c r="E484" s="9">
        <v>100</v>
      </c>
    </row>
    <row r="485" spans="1:9" s="4" customFormat="1" x14ac:dyDescent="0.25">
      <c r="A485" t="s">
        <v>91</v>
      </c>
      <c r="B485" t="s">
        <v>23</v>
      </c>
      <c r="C485">
        <v>39</v>
      </c>
      <c r="D485">
        <v>1</v>
      </c>
      <c r="E485" s="9">
        <v>39</v>
      </c>
      <c r="F485" s="7"/>
      <c r="G485"/>
      <c r="H485"/>
      <c r="I485"/>
    </row>
    <row r="486" spans="1:9" x14ac:dyDescent="0.25">
      <c r="A486" s="4" t="s">
        <v>91</v>
      </c>
      <c r="B486" s="4"/>
      <c r="C486" s="4"/>
      <c r="D486" s="4"/>
      <c r="E486" s="3">
        <f>SUM(E481:E485)</f>
        <v>503</v>
      </c>
      <c r="F486" s="8">
        <f>E486*1.15</f>
        <v>578.44999999999993</v>
      </c>
      <c r="G486" s="4"/>
      <c r="H486" s="4"/>
      <c r="I486" s="4"/>
    </row>
    <row r="487" spans="1:9" x14ac:dyDescent="0.25">
      <c r="A487" t="s">
        <v>87</v>
      </c>
      <c r="B487" t="s">
        <v>14</v>
      </c>
      <c r="C487">
        <v>67</v>
      </c>
      <c r="D487">
        <v>1</v>
      </c>
      <c r="E487" s="9">
        <v>67</v>
      </c>
    </row>
    <row r="488" spans="1:9" x14ac:dyDescent="0.25">
      <c r="A488" t="s">
        <v>87</v>
      </c>
      <c r="B488" t="s">
        <v>8</v>
      </c>
      <c r="C488">
        <v>55</v>
      </c>
      <c r="D488">
        <v>2</v>
      </c>
      <c r="E488" s="9">
        <v>110</v>
      </c>
    </row>
    <row r="489" spans="1:9" x14ac:dyDescent="0.25">
      <c r="A489" t="s">
        <v>87</v>
      </c>
      <c r="B489" t="s">
        <v>9</v>
      </c>
      <c r="C489">
        <v>55</v>
      </c>
      <c r="D489">
        <v>2</v>
      </c>
      <c r="E489" s="9">
        <v>110</v>
      </c>
    </row>
    <row r="490" spans="1:9" x14ac:dyDescent="0.25">
      <c r="A490" t="s">
        <v>87</v>
      </c>
      <c r="B490" t="s">
        <v>11</v>
      </c>
      <c r="C490">
        <v>55</v>
      </c>
      <c r="D490">
        <v>2</v>
      </c>
      <c r="E490" s="9">
        <v>110</v>
      </c>
    </row>
    <row r="491" spans="1:9" x14ac:dyDescent="0.25">
      <c r="A491" t="s">
        <v>87</v>
      </c>
      <c r="B491" t="s">
        <v>12</v>
      </c>
      <c r="C491">
        <v>55</v>
      </c>
      <c r="D491">
        <v>1</v>
      </c>
      <c r="E491" s="9">
        <v>55</v>
      </c>
    </row>
    <row r="492" spans="1:9" x14ac:dyDescent="0.25">
      <c r="A492" t="s">
        <v>87</v>
      </c>
      <c r="B492" t="s">
        <v>13</v>
      </c>
      <c r="C492">
        <v>61</v>
      </c>
      <c r="D492">
        <v>2</v>
      </c>
      <c r="E492" s="9">
        <f>C492*D492</f>
        <v>122</v>
      </c>
    </row>
    <row r="493" spans="1:9" x14ac:dyDescent="0.25">
      <c r="A493" t="s">
        <v>87</v>
      </c>
      <c r="B493" t="s">
        <v>15</v>
      </c>
      <c r="C493">
        <v>59</v>
      </c>
      <c r="D493">
        <v>2</v>
      </c>
      <c r="E493" s="9">
        <f>C493*D493</f>
        <v>118</v>
      </c>
    </row>
    <row r="494" spans="1:9" x14ac:dyDescent="0.25">
      <c r="A494" t="s">
        <v>87</v>
      </c>
      <c r="B494" t="s">
        <v>16</v>
      </c>
      <c r="C494">
        <v>71</v>
      </c>
      <c r="D494">
        <v>2</v>
      </c>
      <c r="E494" s="9">
        <f>C494*D494</f>
        <v>142</v>
      </c>
    </row>
    <row r="495" spans="1:9" x14ac:dyDescent="0.25">
      <c r="A495" t="s">
        <v>87</v>
      </c>
      <c r="B495" t="s">
        <v>17</v>
      </c>
      <c r="C495">
        <v>65</v>
      </c>
      <c r="D495">
        <v>2</v>
      </c>
      <c r="E495" s="9">
        <v>130</v>
      </c>
    </row>
    <row r="496" spans="1:9" x14ac:dyDescent="0.25">
      <c r="A496" t="s">
        <v>87</v>
      </c>
      <c r="B496" t="s">
        <v>20</v>
      </c>
      <c r="C496">
        <v>72</v>
      </c>
      <c r="D496">
        <v>2</v>
      </c>
      <c r="E496" s="9">
        <v>144</v>
      </c>
    </row>
    <row r="497" spans="1:9" x14ac:dyDescent="0.25">
      <c r="A497" t="s">
        <v>87</v>
      </c>
      <c r="B497" t="s">
        <v>21</v>
      </c>
      <c r="C497">
        <v>72</v>
      </c>
      <c r="D497">
        <v>2</v>
      </c>
      <c r="E497" s="9">
        <f>C497*D497</f>
        <v>144</v>
      </c>
    </row>
    <row r="498" spans="1:9" s="4" customFormat="1" x14ac:dyDescent="0.25">
      <c r="A498" t="s">
        <v>87</v>
      </c>
      <c r="B498" t="s">
        <v>23</v>
      </c>
      <c r="C498">
        <v>39</v>
      </c>
      <c r="D498">
        <v>2</v>
      </c>
      <c r="E498" s="9">
        <f>C498*D498</f>
        <v>78</v>
      </c>
      <c r="F498" s="7"/>
      <c r="G498"/>
      <c r="H498"/>
      <c r="I498"/>
    </row>
    <row r="499" spans="1:9" x14ac:dyDescent="0.25">
      <c r="A499" s="4" t="s">
        <v>87</v>
      </c>
      <c r="B499" s="4"/>
      <c r="C499" s="4"/>
      <c r="D499" s="4"/>
      <c r="E499" s="3">
        <f>SUM(E487:E498)</f>
        <v>1330</v>
      </c>
      <c r="F499" s="8">
        <f>E499*1.15</f>
        <v>1529.4999999999998</v>
      </c>
      <c r="G499" s="4"/>
      <c r="H499" s="4"/>
      <c r="I499" s="4"/>
    </row>
    <row r="500" spans="1:9" x14ac:dyDescent="0.25">
      <c r="A500" t="s">
        <v>10</v>
      </c>
      <c r="B500" t="s">
        <v>9</v>
      </c>
      <c r="C500">
        <v>55</v>
      </c>
      <c r="D500">
        <v>3</v>
      </c>
      <c r="E500" s="9">
        <f>C500*D500</f>
        <v>165</v>
      </c>
    </row>
    <row r="501" spans="1:9" x14ac:dyDescent="0.25">
      <c r="A501" t="s">
        <v>10</v>
      </c>
      <c r="B501" t="s">
        <v>17</v>
      </c>
      <c r="C501">
        <v>65</v>
      </c>
      <c r="D501">
        <v>1</v>
      </c>
      <c r="E501" s="9">
        <v>65</v>
      </c>
    </row>
    <row r="502" spans="1:9" x14ac:dyDescent="0.25">
      <c r="A502" t="s">
        <v>10</v>
      </c>
      <c r="B502" t="s">
        <v>21</v>
      </c>
      <c r="C502">
        <v>72</v>
      </c>
      <c r="D502">
        <v>1</v>
      </c>
      <c r="E502" s="9">
        <v>72</v>
      </c>
    </row>
    <row r="503" spans="1:9" x14ac:dyDescent="0.25">
      <c r="A503" t="s">
        <v>10</v>
      </c>
      <c r="B503" t="s">
        <v>26</v>
      </c>
      <c r="C503">
        <v>67</v>
      </c>
      <c r="D503">
        <v>2</v>
      </c>
      <c r="E503" s="9">
        <v>134</v>
      </c>
    </row>
    <row r="504" spans="1:9" x14ac:dyDescent="0.25">
      <c r="A504" t="s">
        <v>10</v>
      </c>
      <c r="B504" t="s">
        <v>34</v>
      </c>
      <c r="C504">
        <v>22</v>
      </c>
      <c r="D504">
        <v>2</v>
      </c>
      <c r="E504" s="9">
        <v>44</v>
      </c>
    </row>
    <row r="505" spans="1:9" x14ac:dyDescent="0.25">
      <c r="E505" s="9">
        <f>SUM(E500:E504)</f>
        <v>480</v>
      </c>
    </row>
    <row r="506" spans="1:9" x14ac:dyDescent="0.25">
      <c r="A506" t="s">
        <v>81</v>
      </c>
      <c r="B506" t="s">
        <v>8</v>
      </c>
      <c r="C506">
        <v>55</v>
      </c>
      <c r="D506">
        <v>1</v>
      </c>
      <c r="E506" s="9">
        <v>55</v>
      </c>
    </row>
    <row r="507" spans="1:9" x14ac:dyDescent="0.25">
      <c r="A507" t="s">
        <v>81</v>
      </c>
      <c r="B507" t="s">
        <v>13</v>
      </c>
      <c r="C507">
        <v>61</v>
      </c>
      <c r="D507">
        <v>1</v>
      </c>
      <c r="E507" s="9">
        <v>61</v>
      </c>
    </row>
    <row r="508" spans="1:9" x14ac:dyDescent="0.25">
      <c r="A508" t="s">
        <v>81</v>
      </c>
      <c r="B508" t="s">
        <v>17</v>
      </c>
      <c r="C508">
        <v>65</v>
      </c>
      <c r="D508">
        <v>1</v>
      </c>
      <c r="E508" s="9">
        <v>65</v>
      </c>
    </row>
    <row r="509" spans="1:9" x14ac:dyDescent="0.25">
      <c r="A509" t="s">
        <v>81</v>
      </c>
      <c r="B509" t="s">
        <v>20</v>
      </c>
      <c r="C509">
        <v>72</v>
      </c>
      <c r="D509">
        <v>1</v>
      </c>
      <c r="E509" s="9">
        <v>72</v>
      </c>
    </row>
    <row r="510" spans="1:9" s="4" customFormat="1" x14ac:dyDescent="0.25">
      <c r="A510" t="s">
        <v>81</v>
      </c>
      <c r="B510" t="s">
        <v>21</v>
      </c>
      <c r="C510">
        <v>72</v>
      </c>
      <c r="D510">
        <v>1</v>
      </c>
      <c r="E510" s="9">
        <v>72</v>
      </c>
      <c r="F510" s="7"/>
      <c r="G510"/>
      <c r="H510"/>
      <c r="I510"/>
    </row>
    <row r="511" spans="1:9" x14ac:dyDescent="0.25">
      <c r="A511" s="4" t="s">
        <v>81</v>
      </c>
      <c r="B511" s="4"/>
      <c r="C511" s="4"/>
      <c r="D511" s="4"/>
      <c r="E511" s="3">
        <f>SUM(E506:E510)</f>
        <v>325</v>
      </c>
      <c r="F511" s="8">
        <f>E511*1.15</f>
        <v>373.74999999999994</v>
      </c>
      <c r="G511" s="4"/>
      <c r="H511" s="4"/>
      <c r="I511" s="4"/>
    </row>
    <row r="512" spans="1:9" x14ac:dyDescent="0.25">
      <c r="A512" t="s">
        <v>85</v>
      </c>
      <c r="B512" t="s">
        <v>8</v>
      </c>
      <c r="C512">
        <v>55</v>
      </c>
      <c r="D512">
        <v>1</v>
      </c>
      <c r="E512" s="9">
        <v>55</v>
      </c>
    </row>
    <row r="513" spans="1:9" x14ac:dyDescent="0.25">
      <c r="A513" t="s">
        <v>85</v>
      </c>
      <c r="B513" t="s">
        <v>9</v>
      </c>
      <c r="C513">
        <v>55</v>
      </c>
      <c r="D513">
        <v>1</v>
      </c>
      <c r="E513" s="9">
        <v>55</v>
      </c>
    </row>
    <row r="514" spans="1:9" x14ac:dyDescent="0.25">
      <c r="A514" t="s">
        <v>85</v>
      </c>
      <c r="B514" t="s">
        <v>11</v>
      </c>
      <c r="C514">
        <v>55</v>
      </c>
      <c r="D514">
        <v>1</v>
      </c>
      <c r="E514" s="9">
        <v>55</v>
      </c>
    </row>
    <row r="515" spans="1:9" x14ac:dyDescent="0.25">
      <c r="A515" t="s">
        <v>85</v>
      </c>
      <c r="B515" t="s">
        <v>13</v>
      </c>
      <c r="C515">
        <v>61</v>
      </c>
      <c r="D515">
        <v>1</v>
      </c>
      <c r="E515" s="9">
        <v>61</v>
      </c>
    </row>
    <row r="516" spans="1:9" x14ac:dyDescent="0.25">
      <c r="A516" t="s">
        <v>85</v>
      </c>
      <c r="B516" t="s">
        <v>14</v>
      </c>
      <c r="C516">
        <v>67</v>
      </c>
      <c r="D516">
        <v>1</v>
      </c>
      <c r="E516" s="9">
        <v>67</v>
      </c>
    </row>
    <row r="517" spans="1:9" x14ac:dyDescent="0.25">
      <c r="A517" t="s">
        <v>85</v>
      </c>
      <c r="B517" t="s">
        <v>15</v>
      </c>
      <c r="C517">
        <v>59</v>
      </c>
      <c r="D517">
        <v>1</v>
      </c>
      <c r="E517" s="9">
        <v>59</v>
      </c>
    </row>
    <row r="518" spans="1:9" x14ac:dyDescent="0.25">
      <c r="A518" t="s">
        <v>85</v>
      </c>
      <c r="B518" t="s">
        <v>19</v>
      </c>
      <c r="C518">
        <v>65</v>
      </c>
      <c r="D518">
        <v>1</v>
      </c>
      <c r="E518" s="9">
        <v>65</v>
      </c>
    </row>
    <row r="519" spans="1:9" x14ac:dyDescent="0.25">
      <c r="A519" t="s">
        <v>85</v>
      </c>
      <c r="B519" t="s">
        <v>20</v>
      </c>
      <c r="C519">
        <v>72</v>
      </c>
      <c r="D519">
        <v>1</v>
      </c>
      <c r="E519" s="9">
        <v>72</v>
      </c>
    </row>
    <row r="520" spans="1:9" s="4" customFormat="1" x14ac:dyDescent="0.25">
      <c r="A520" t="s">
        <v>85</v>
      </c>
      <c r="B520" t="s">
        <v>22</v>
      </c>
      <c r="C520">
        <v>100</v>
      </c>
      <c r="D520">
        <v>1</v>
      </c>
      <c r="E520" s="9">
        <v>100</v>
      </c>
      <c r="F520" s="7"/>
      <c r="G520"/>
      <c r="H520"/>
      <c r="I520"/>
    </row>
    <row r="521" spans="1:9" x14ac:dyDescent="0.25">
      <c r="A521" s="4" t="s">
        <v>85</v>
      </c>
      <c r="B521" s="4"/>
      <c r="C521" s="4"/>
      <c r="D521" s="4"/>
      <c r="E521" s="3">
        <f>SUM(E512:E520)</f>
        <v>589</v>
      </c>
      <c r="F521" s="8">
        <f>E521*1.15</f>
        <v>677.34999999999991</v>
      </c>
      <c r="G521" s="4"/>
      <c r="H521" s="4"/>
      <c r="I521" s="4"/>
    </row>
    <row r="522" spans="1:9" x14ac:dyDescent="0.25">
      <c r="A522" t="s">
        <v>56</v>
      </c>
      <c r="B522" t="s">
        <v>6</v>
      </c>
      <c r="C522">
        <v>55</v>
      </c>
      <c r="D522">
        <v>2</v>
      </c>
      <c r="E522" s="9">
        <v>110</v>
      </c>
    </row>
    <row r="523" spans="1:9" x14ac:dyDescent="0.25">
      <c r="A523" t="s">
        <v>56</v>
      </c>
      <c r="B523" t="s">
        <v>11</v>
      </c>
      <c r="C523">
        <v>55</v>
      </c>
      <c r="D523">
        <v>2</v>
      </c>
      <c r="E523" s="9">
        <v>110</v>
      </c>
    </row>
    <row r="524" spans="1:9" x14ac:dyDescent="0.25">
      <c r="A524" t="s">
        <v>56</v>
      </c>
      <c r="B524" t="s">
        <v>13</v>
      </c>
      <c r="C524">
        <v>61</v>
      </c>
      <c r="D524">
        <v>2</v>
      </c>
      <c r="E524" s="9">
        <f>C524*D524</f>
        <v>122</v>
      </c>
    </row>
    <row r="525" spans="1:9" x14ac:dyDescent="0.25">
      <c r="A525" t="s">
        <v>56</v>
      </c>
      <c r="B525" t="s">
        <v>17</v>
      </c>
      <c r="C525">
        <v>65</v>
      </c>
      <c r="D525">
        <v>2</v>
      </c>
      <c r="E525" s="9">
        <v>130</v>
      </c>
    </row>
    <row r="526" spans="1:9" x14ac:dyDescent="0.25">
      <c r="A526" t="s">
        <v>56</v>
      </c>
      <c r="B526" t="s">
        <v>19</v>
      </c>
      <c r="C526">
        <v>65</v>
      </c>
      <c r="D526">
        <v>1</v>
      </c>
      <c r="E526" s="9">
        <v>65</v>
      </c>
    </row>
    <row r="527" spans="1:9" x14ac:dyDescent="0.25">
      <c r="A527" t="s">
        <v>56</v>
      </c>
      <c r="B527" t="s">
        <v>19</v>
      </c>
      <c r="C527">
        <v>65</v>
      </c>
      <c r="D527">
        <v>1</v>
      </c>
      <c r="E527" s="9">
        <v>65</v>
      </c>
    </row>
    <row r="528" spans="1:9" s="4" customFormat="1" x14ac:dyDescent="0.25">
      <c r="A528" t="s">
        <v>56</v>
      </c>
      <c r="B528" t="s">
        <v>31</v>
      </c>
      <c r="C528">
        <v>60</v>
      </c>
      <c r="D528">
        <v>2</v>
      </c>
      <c r="E528" s="9">
        <v>120</v>
      </c>
      <c r="F528" s="7"/>
      <c r="G528"/>
      <c r="H528"/>
      <c r="I528"/>
    </row>
    <row r="529" spans="1:9" x14ac:dyDescent="0.25">
      <c r="A529" s="4" t="s">
        <v>56</v>
      </c>
      <c r="B529" s="4"/>
      <c r="C529" s="4"/>
      <c r="D529" s="4"/>
      <c r="E529" s="3">
        <f>SUM(E522:E528)</f>
        <v>722</v>
      </c>
      <c r="F529" s="8">
        <f>E529*1.15</f>
        <v>830.3</v>
      </c>
      <c r="G529" s="4"/>
      <c r="H529" s="4"/>
      <c r="I529" s="4"/>
    </row>
    <row r="530" spans="1:9" x14ac:dyDescent="0.25">
      <c r="A530" t="s">
        <v>79</v>
      </c>
      <c r="B530" t="s">
        <v>8</v>
      </c>
      <c r="C530">
        <v>55</v>
      </c>
      <c r="D530">
        <v>1</v>
      </c>
      <c r="E530" s="9">
        <v>55</v>
      </c>
    </row>
    <row r="531" spans="1:9" x14ac:dyDescent="0.25">
      <c r="A531" t="s">
        <v>79</v>
      </c>
      <c r="B531" t="s">
        <v>12</v>
      </c>
      <c r="C531">
        <v>55</v>
      </c>
      <c r="D531">
        <v>1</v>
      </c>
      <c r="E531" s="9">
        <v>55</v>
      </c>
    </row>
    <row r="532" spans="1:9" x14ac:dyDescent="0.25">
      <c r="A532" t="s">
        <v>79</v>
      </c>
      <c r="B532" t="s">
        <v>17</v>
      </c>
      <c r="C532">
        <v>65</v>
      </c>
      <c r="D532">
        <v>1</v>
      </c>
      <c r="E532" s="9">
        <v>65</v>
      </c>
    </row>
    <row r="533" spans="1:9" x14ac:dyDescent="0.25">
      <c r="A533" t="s">
        <v>79</v>
      </c>
      <c r="B533" t="s">
        <v>25</v>
      </c>
      <c r="C533">
        <v>41</v>
      </c>
      <c r="D533">
        <v>2</v>
      </c>
      <c r="E533" s="9">
        <f>C533*D533</f>
        <v>82</v>
      </c>
    </row>
    <row r="534" spans="1:9" x14ac:dyDescent="0.25">
      <c r="A534" t="s">
        <v>79</v>
      </c>
      <c r="B534" t="s">
        <v>32</v>
      </c>
      <c r="C534">
        <v>22</v>
      </c>
      <c r="D534">
        <v>1</v>
      </c>
      <c r="E534" s="9">
        <v>22</v>
      </c>
    </row>
    <row r="535" spans="1:9" x14ac:dyDescent="0.25">
      <c r="A535" t="s">
        <v>79</v>
      </c>
      <c r="B535" t="s">
        <v>33</v>
      </c>
      <c r="C535">
        <v>22</v>
      </c>
      <c r="D535">
        <v>1</v>
      </c>
      <c r="E535" s="9">
        <v>22</v>
      </c>
    </row>
    <row r="536" spans="1:9" s="4" customFormat="1" x14ac:dyDescent="0.25">
      <c r="A536" t="s">
        <v>79</v>
      </c>
      <c r="B536" t="s">
        <v>34</v>
      </c>
      <c r="C536">
        <v>22</v>
      </c>
      <c r="D536">
        <v>1</v>
      </c>
      <c r="E536" s="9">
        <v>22</v>
      </c>
      <c r="F536" s="7"/>
      <c r="G536"/>
      <c r="H536"/>
      <c r="I536"/>
    </row>
    <row r="537" spans="1:9" x14ac:dyDescent="0.25">
      <c r="A537" s="4" t="s">
        <v>79</v>
      </c>
      <c r="B537" s="4"/>
      <c r="C537" s="4"/>
      <c r="D537" s="4"/>
      <c r="E537" s="3">
        <f>SUM(E530:E536)</f>
        <v>323</v>
      </c>
      <c r="F537" s="8">
        <f>E537*1.15</f>
        <v>371.45</v>
      </c>
      <c r="G537" s="4"/>
      <c r="H537" s="4"/>
      <c r="I537" s="4"/>
    </row>
    <row r="538" spans="1:9" x14ac:dyDescent="0.25">
      <c r="A538" t="s">
        <v>104</v>
      </c>
      <c r="B538" t="s">
        <v>14</v>
      </c>
      <c r="C538">
        <v>67</v>
      </c>
      <c r="D538">
        <v>1</v>
      </c>
      <c r="E538" s="9">
        <v>67</v>
      </c>
    </row>
    <row r="539" spans="1:9" x14ac:dyDescent="0.25">
      <c r="A539" t="s">
        <v>104</v>
      </c>
      <c r="B539" t="s">
        <v>15</v>
      </c>
      <c r="C539">
        <v>59</v>
      </c>
      <c r="D539">
        <v>1</v>
      </c>
      <c r="E539" s="9">
        <v>59</v>
      </c>
    </row>
    <row r="540" spans="1:9" x14ac:dyDescent="0.25">
      <c r="A540" t="s">
        <v>104</v>
      </c>
      <c r="B540" t="s">
        <v>17</v>
      </c>
      <c r="C540">
        <v>65</v>
      </c>
      <c r="D540">
        <v>1</v>
      </c>
      <c r="E540" s="9">
        <v>65</v>
      </c>
    </row>
    <row r="541" spans="1:9" x14ac:dyDescent="0.25">
      <c r="A541" t="s">
        <v>104</v>
      </c>
      <c r="B541" t="s">
        <v>19</v>
      </c>
      <c r="C541">
        <v>65</v>
      </c>
      <c r="D541">
        <v>1</v>
      </c>
      <c r="E541" s="9">
        <v>65</v>
      </c>
    </row>
    <row r="542" spans="1:9" x14ac:dyDescent="0.25">
      <c r="A542" t="s">
        <v>104</v>
      </c>
      <c r="B542" t="s">
        <v>21</v>
      </c>
      <c r="C542">
        <v>72</v>
      </c>
      <c r="D542">
        <v>1</v>
      </c>
      <c r="E542" s="9">
        <v>72</v>
      </c>
    </row>
    <row r="543" spans="1:9" x14ac:dyDescent="0.25">
      <c r="A543" t="s">
        <v>104</v>
      </c>
      <c r="B543" t="s">
        <v>22</v>
      </c>
      <c r="C543">
        <v>100</v>
      </c>
      <c r="D543">
        <v>1</v>
      </c>
      <c r="E543" s="9">
        <v>100</v>
      </c>
    </row>
    <row r="544" spans="1:9" s="4" customFormat="1" x14ac:dyDescent="0.25">
      <c r="A544" t="s">
        <v>104</v>
      </c>
      <c r="B544" t="s">
        <v>23</v>
      </c>
      <c r="C544">
        <v>39</v>
      </c>
      <c r="D544">
        <v>1</v>
      </c>
      <c r="E544" s="9">
        <v>39</v>
      </c>
      <c r="F544" s="7"/>
      <c r="G544"/>
      <c r="H544"/>
      <c r="I544"/>
    </row>
    <row r="545" spans="1:9" x14ac:dyDescent="0.25">
      <c r="A545" s="4" t="s">
        <v>104</v>
      </c>
      <c r="B545" s="4"/>
      <c r="C545" s="4"/>
      <c r="D545" s="4"/>
      <c r="E545" s="3">
        <f>SUM(E538:E544)</f>
        <v>467</v>
      </c>
      <c r="F545" s="8">
        <f>E545*1.15</f>
        <v>537.04999999999995</v>
      </c>
      <c r="G545" s="4"/>
      <c r="H545" s="4"/>
      <c r="I545" s="4"/>
    </row>
    <row r="546" spans="1:9" x14ac:dyDescent="0.25">
      <c r="A546" t="s">
        <v>110</v>
      </c>
      <c r="B546" t="s">
        <v>19</v>
      </c>
      <c r="C546">
        <v>65</v>
      </c>
      <c r="D546">
        <v>1</v>
      </c>
      <c r="E546" s="9">
        <v>65</v>
      </c>
    </row>
    <row r="547" spans="1:9" x14ac:dyDescent="0.25">
      <c r="A547" t="s">
        <v>71</v>
      </c>
      <c r="B547" t="s">
        <v>7</v>
      </c>
      <c r="C547">
        <v>55</v>
      </c>
      <c r="D547">
        <v>1</v>
      </c>
      <c r="E547" s="9">
        <v>55</v>
      </c>
    </row>
    <row r="548" spans="1:9" x14ac:dyDescent="0.25">
      <c r="A548" t="s">
        <v>71</v>
      </c>
      <c r="B548" t="s">
        <v>8</v>
      </c>
      <c r="C548">
        <v>55</v>
      </c>
      <c r="D548">
        <v>1</v>
      </c>
      <c r="E548" s="9">
        <v>55</v>
      </c>
    </row>
    <row r="549" spans="1:9" x14ac:dyDescent="0.25">
      <c r="A549" t="s">
        <v>71</v>
      </c>
      <c r="B549" t="s">
        <v>15</v>
      </c>
      <c r="C549">
        <v>59</v>
      </c>
      <c r="D549">
        <v>1</v>
      </c>
      <c r="E549" s="9">
        <v>59</v>
      </c>
    </row>
    <row r="550" spans="1:9" x14ac:dyDescent="0.25">
      <c r="A550" t="s">
        <v>71</v>
      </c>
      <c r="B550" t="s">
        <v>21</v>
      </c>
      <c r="C550">
        <v>72</v>
      </c>
      <c r="D550">
        <v>1</v>
      </c>
      <c r="E550" s="9">
        <v>72</v>
      </c>
    </row>
    <row r="551" spans="1:9" s="4" customFormat="1" x14ac:dyDescent="0.25">
      <c r="A551" t="s">
        <v>71</v>
      </c>
      <c r="B551" t="s">
        <v>31</v>
      </c>
      <c r="C551">
        <v>60</v>
      </c>
      <c r="D551">
        <v>1</v>
      </c>
      <c r="E551" s="9">
        <v>60</v>
      </c>
      <c r="F551" s="7"/>
      <c r="G551"/>
      <c r="H551"/>
      <c r="I551"/>
    </row>
    <row r="552" spans="1:9" x14ac:dyDescent="0.25">
      <c r="A552" s="4" t="s">
        <v>71</v>
      </c>
      <c r="B552" s="4"/>
      <c r="C552" s="4"/>
      <c r="D552" s="4"/>
      <c r="E552" s="3">
        <f>SUM(E546:E551)</f>
        <v>366</v>
      </c>
      <c r="F552" s="8">
        <f>E552*1.15</f>
        <v>420.9</v>
      </c>
      <c r="G552" s="4"/>
      <c r="H552" s="4"/>
      <c r="I552" s="4"/>
    </row>
    <row r="553" spans="1:9" x14ac:dyDescent="0.25">
      <c r="A553" t="s">
        <v>43</v>
      </c>
      <c r="B553" t="s">
        <v>6</v>
      </c>
      <c r="C553">
        <v>55</v>
      </c>
      <c r="D553">
        <v>2</v>
      </c>
      <c r="E553" s="9">
        <v>110</v>
      </c>
    </row>
    <row r="554" spans="1:9" x14ac:dyDescent="0.25">
      <c r="A554" t="s">
        <v>43</v>
      </c>
      <c r="B554" t="s">
        <v>8</v>
      </c>
      <c r="C554">
        <v>55</v>
      </c>
      <c r="D554">
        <v>2</v>
      </c>
      <c r="E554" s="9">
        <v>110</v>
      </c>
    </row>
    <row r="555" spans="1:9" x14ac:dyDescent="0.25">
      <c r="A555" t="s">
        <v>43</v>
      </c>
      <c r="B555" t="s">
        <v>12</v>
      </c>
      <c r="C555">
        <v>55</v>
      </c>
      <c r="D555">
        <v>3</v>
      </c>
      <c r="E555" s="9">
        <f>C555*D555</f>
        <v>165</v>
      </c>
    </row>
    <row r="556" spans="1:9" x14ac:dyDescent="0.25">
      <c r="A556" t="s">
        <v>43</v>
      </c>
      <c r="B556" t="s">
        <v>13</v>
      </c>
      <c r="C556">
        <v>61</v>
      </c>
      <c r="D556">
        <v>3</v>
      </c>
      <c r="E556" s="9">
        <f>C556*D556</f>
        <v>183</v>
      </c>
    </row>
    <row r="557" spans="1:9" x14ac:dyDescent="0.25">
      <c r="A557" t="s">
        <v>43</v>
      </c>
      <c r="B557" t="s">
        <v>17</v>
      </c>
      <c r="C557">
        <v>65</v>
      </c>
      <c r="D557">
        <v>3</v>
      </c>
      <c r="E557" s="9">
        <f>C557*D557</f>
        <v>195</v>
      </c>
    </row>
    <row r="558" spans="1:9" x14ac:dyDescent="0.25">
      <c r="A558" t="s">
        <v>43</v>
      </c>
      <c r="B558" t="s">
        <v>19</v>
      </c>
      <c r="C558">
        <v>65</v>
      </c>
      <c r="D558">
        <v>2</v>
      </c>
      <c r="E558" s="9">
        <f>C558*D558</f>
        <v>130</v>
      </c>
    </row>
    <row r="559" spans="1:9" x14ac:dyDescent="0.25">
      <c r="A559" t="s">
        <v>43</v>
      </c>
      <c r="B559" t="s">
        <v>30</v>
      </c>
      <c r="C559">
        <v>60</v>
      </c>
      <c r="D559">
        <v>2</v>
      </c>
      <c r="E559" s="9">
        <v>120</v>
      </c>
    </row>
    <row r="560" spans="1:9" s="4" customFormat="1" x14ac:dyDescent="0.25">
      <c r="A560" t="s">
        <v>43</v>
      </c>
      <c r="B560" t="s">
        <v>31</v>
      </c>
      <c r="C560">
        <v>60</v>
      </c>
      <c r="D560">
        <v>2</v>
      </c>
      <c r="E560" s="9">
        <v>120</v>
      </c>
      <c r="F560" s="7"/>
      <c r="G560"/>
      <c r="H560"/>
      <c r="I560"/>
    </row>
    <row r="561" spans="1:9" x14ac:dyDescent="0.25">
      <c r="A561" s="4" t="s">
        <v>43</v>
      </c>
      <c r="B561" s="4"/>
      <c r="C561" s="4"/>
      <c r="D561" s="4"/>
      <c r="E561" s="3">
        <f>SUM(E553:E560)</f>
        <v>1133</v>
      </c>
      <c r="F561" s="8">
        <f>E561*1.15</f>
        <v>1302.9499999999998</v>
      </c>
      <c r="G561" s="4"/>
      <c r="H561" s="4"/>
      <c r="I561" s="4"/>
    </row>
  </sheetData>
  <sortState ref="A2:F495">
    <sortCondition ref="A2"/>
  </sortState>
  <hyperlinks>
    <hyperlink ref="A268" r:id="rId1"/>
    <hyperlink ref="A269" r:id="rId2"/>
    <hyperlink ref="A270" r:id="rId3"/>
    <hyperlink ref="A271" r:id="rId4"/>
    <hyperlink ref="A272" r:id="rId5"/>
    <hyperlink ref="A273" r:id="rId6"/>
    <hyperlink ref="A274" r:id="rId7"/>
    <hyperlink ref="A275" r:id="rId8"/>
    <hyperlink ref="A276" r:id="rId9"/>
    <hyperlink ref="A277" r:id="rId10"/>
  </hyperlinks>
  <pageMargins left="0.7" right="0.7" top="0.75" bottom="0.75" header="0.3" footer="0.3"/>
  <pageSetup paperSize="9" orientation="portrait" horizontalDpi="300" verticalDpi="300"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2015-04-11T04:05:40Z</dcterms:modified>
</cp:coreProperties>
</file>