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56" i="1"/>
  <c r="D53"/>
  <c r="C53"/>
  <c r="C51"/>
  <c r="C49"/>
  <c r="D49" s="1"/>
  <c r="C45"/>
  <c r="C42"/>
  <c r="D42" s="1"/>
  <c r="C37"/>
  <c r="D37" s="1"/>
  <c r="C35"/>
  <c r="D35" s="1"/>
  <c r="C28"/>
  <c r="D28" s="1"/>
  <c r="C26"/>
  <c r="D26" s="1"/>
  <c r="C24"/>
  <c r="D21"/>
  <c r="C21"/>
  <c r="D19"/>
  <c r="C19"/>
  <c r="C15"/>
  <c r="C13"/>
  <c r="C11"/>
  <c r="C9"/>
  <c r="D9" s="1"/>
  <c r="C6"/>
  <c r="D6" s="1"/>
</calcChain>
</file>

<file path=xl/sharedStrings.xml><?xml version="1.0" encoding="utf-8"?>
<sst xmlns="http://schemas.openxmlformats.org/spreadsheetml/2006/main" count="115" uniqueCount="75">
  <si>
    <t>Татьяна Григ</t>
  </si>
  <si>
    <t>Пальто для девочки пуховое SPORT 22710517 р.140 ц.1499 цвет sky blue</t>
  </si>
  <si>
    <t>Юля Кузнецова</t>
  </si>
  <si>
    <t>mamushka</t>
  </si>
  <si>
    <t>Полупальто женское пуховое RUFF 22211260 5 190 р.44 замена Полупальто женское пуховое SPORT 22211220 4 390 3073 р.44</t>
  </si>
  <si>
    <t>Гортензия090273</t>
  </si>
  <si>
    <t>Брюки утепленные мумские 23161031 р.56</t>
  </si>
  <si>
    <t>Брюки утепленные мумские 23161031 р.54</t>
  </si>
  <si>
    <t>Куртка жен.пуховая средней длины SPORT 22212267 ц.2500, цвет black или castlerock,р.46.</t>
  </si>
  <si>
    <t>Татьяна АА</t>
  </si>
  <si>
    <t>Ксю Катина</t>
  </si>
  <si>
    <t>Костюм для девочки утепленный 22540444 158-80-69 GRIFFIN/FUCHSIA/CREAM 8 1099,00</t>
  </si>
  <si>
    <t>Алё-Алёна</t>
  </si>
  <si>
    <t xml:space="preserve">Ветровка для девочки 12532560 140-72-63 DEEP BLUE (ПА 100%) 1049 руб. на замену Ветровка для девочки 12532560 140-72-63 другой цвет </t>
  </si>
  <si>
    <t xml:space="preserve">Плащ для девочки 12530563 164-84-72 DEEP BLUE 1251 руб. </t>
  </si>
  <si>
    <t xml:space="preserve"> </t>
  </si>
  <si>
    <t>Плащ для девочки 12530563 146-76-66 L/GREY 1251 руб. на замену Плащ для девочки 12530563 146-76-66 DEEP BLUE или другой цвет.</t>
  </si>
  <si>
    <t>VARVARA2279</t>
  </si>
  <si>
    <t>Хатина</t>
  </si>
  <si>
    <t xml:space="preserve">Полупальто утепленное женское 21221018 48 Formula One 1 1 650,00 замена Полупальто утепленное женское 21221019 48 LIGHT ONIX/FJORD или FJORD/PELICAN 1 700,00 </t>
  </si>
  <si>
    <t>Пальто пуховое женское 21210045 3 990 2793  цвет – серый (замена: синий или черный) р.52</t>
  </si>
  <si>
    <t>Костюм женский утепленный 22240200 164-84-92 BLACK/GRAPE/WHITE на замену Костюм женский утепленный 22240009 164-84-92 FJORD/BLACK</t>
  </si>
  <si>
    <t>Мандариша</t>
  </si>
  <si>
    <t>светлана лушникова</t>
  </si>
  <si>
    <t>Akwamarina</t>
  </si>
  <si>
    <t>Куртка для мальчика с нат. опушкой ЮЗ-10К-10-175-10 Егор р.92 (если нет в наличии то 98размер) 999 руб.</t>
  </si>
  <si>
    <t>Куртка для мальчика пуховая RUFF р.122 арт. 22812476 цена 1499</t>
  </si>
  <si>
    <t>Полукомбинезон для мальчика ЮЗ-10З-10-178-10 р.92 349 руб.</t>
  </si>
  <si>
    <t>Брюки женские на флисе 22261302 цена 990 р. 48 на замену(Брюки женские на флисе 22261000 990 р. 48 )</t>
  </si>
  <si>
    <t>куртка мужская RUFF 22112262 цена 3290 руб., размер 182-108-96</t>
  </si>
  <si>
    <t>annvl</t>
  </si>
  <si>
    <t>Наташа Ш</t>
  </si>
  <si>
    <t xml:space="preserve">Брюки женские утепленные 22261275 176-108-116 BLACK </t>
  </si>
  <si>
    <t xml:space="preserve">брюки на флисе мужские 23161007 182-108-96 BLACK (54р-р) </t>
  </si>
  <si>
    <t>Брюки для мальчика утепленные 22861478 122-60-54 COFFEE</t>
  </si>
  <si>
    <t>Брюки женские на флисе 22261302 1 250 990  р. 48 замена Брюки женские на флисе 22261000 990 в наличии только р. 48</t>
  </si>
  <si>
    <t>Брюки утепленные женские 23261275 176-96-104 BLACK ()</t>
  </si>
  <si>
    <t>irenkaN</t>
  </si>
  <si>
    <t>Снежиночка</t>
  </si>
  <si>
    <t xml:space="preserve">Костюм женский утепленный 22240200 170-88-96 CREAM/VAPOUR/LAVANDER/EBONY, 2793 руб.; </t>
  </si>
  <si>
    <t>Костюм мужской утепленный 22140014 182-108-96 GRIFFIN/BLACK/VAPOUR, 2653 руб.</t>
  </si>
  <si>
    <t>брюки на флисе мужские 23161007 176-104-92 BLACK ()</t>
  </si>
  <si>
    <t>я</t>
  </si>
  <si>
    <t xml:space="preserve">Куртка для мальчика пуховая SPORT р.152 22612496 2800 1499(цв.02) или любой другой </t>
  </si>
  <si>
    <t>Куртка утепленная женская 21222025 2 500 1750 р-р 54</t>
  </si>
  <si>
    <t>22180284 Футболка с дл. рукавом мужская 299 руб. р-р 54 цвет красный</t>
  </si>
  <si>
    <t>костюм муж. 22140216 50р. расц.01 ц.3790 замена костюм муж. 22140014 50р. расц. 03;02 ц.2653</t>
  </si>
  <si>
    <t xml:space="preserve">Полупальто утепленное женское 21221016 46 Black 1шт 999,00 </t>
  </si>
  <si>
    <t xml:space="preserve"> Куртка утепленная женская 21222025 48 SPICE/BLACK 1шт 999,00</t>
  </si>
  <si>
    <t>AnnaCHE</t>
  </si>
  <si>
    <t>Полупальто для девочки пуховое 22511508 164-84-72 CLOVER 1499 замена Полупальто для девочки утепленное 22521507 164-84-72 SKY BLUE или WILD ASTER</t>
  </si>
  <si>
    <t>ДОЗАКАЗ</t>
  </si>
  <si>
    <t>Millli</t>
  </si>
  <si>
    <t>Пальто пуховое женское 21210045 50 Silver 1 1 399,00 замена Пальто пуховое женское 21210045 50 Black 1 1 399,00</t>
  </si>
  <si>
    <t xml:space="preserve">Света Морковка </t>
  </si>
  <si>
    <t>ник</t>
  </si>
  <si>
    <t>наименование</t>
  </si>
  <si>
    <t>цена</t>
  </si>
  <si>
    <t xml:space="preserve">с орг </t>
  </si>
  <si>
    <t>транспорт.</t>
  </si>
  <si>
    <t>Куртка женская 21212046 54 Fuksia/Cream</t>
  </si>
  <si>
    <t>Пальто пуховое женское 21210038 52 Dark denim</t>
  </si>
  <si>
    <t xml:space="preserve">Костюм для девочки утепленный р.164 22540444 FUCHSIA/VAPOUR/FORMULA ONE 2 390,00 1099 цвет лаванда, если нет, то любой. </t>
  </si>
  <si>
    <t>Костюм для мальчика утепленный 22640452 152-76-63 BLACK/FJORD/VAPOUR</t>
  </si>
  <si>
    <t>Куртка мужская 12170374 182,188-108 NAVY/MERCURY</t>
  </si>
  <si>
    <t>Рубашка для мальчика 12680579 152-76 JAVA/SAGE</t>
  </si>
  <si>
    <t>Рубашка для мальчика 12680579 152-76 SAGE/STONE</t>
  </si>
  <si>
    <t>я???</t>
  </si>
  <si>
    <t>Полупальто пуховое женское 21211018 50 Lavender  замена Пальто пуховое женское 21210038 50 Dark denim</t>
  </si>
  <si>
    <t>Есть только р.128</t>
  </si>
  <si>
    <t>есть в другом цвете</t>
  </si>
  <si>
    <t>Костюм для девочки утепленный р.158 22540444 1099 цвет красный</t>
  </si>
  <si>
    <t>уточню по наличию, должен быть</t>
  </si>
  <si>
    <t>сдано</t>
  </si>
  <si>
    <t>долг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</si>
</sst>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workbookViewId="0">
      <selection activeCell="G2" sqref="G2"/>
    </sheetView>
  </sheetViews>
  <sheetFormatPr defaultRowHeight="15"/>
  <cols>
    <col min="1" max="1" width="28" customWidth="1"/>
    <col min="2" max="2" width="55.42578125" customWidth="1"/>
  </cols>
  <sheetData>
    <row r="1" spans="1:7" s="5" customFormat="1">
      <c r="A1" s="5" t="s">
        <v>55</v>
      </c>
      <c r="B1" s="5" t="s">
        <v>56</v>
      </c>
      <c r="C1" s="5" t="s">
        <v>57</v>
      </c>
      <c r="D1" s="5" t="s">
        <v>58</v>
      </c>
      <c r="E1" s="5" t="s">
        <v>59</v>
      </c>
      <c r="F1" s="5" t="s">
        <v>73</v>
      </c>
      <c r="G1" s="5" t="s">
        <v>74</v>
      </c>
    </row>
    <row r="2" spans="1:7">
      <c r="A2" t="s">
        <v>24</v>
      </c>
      <c r="B2" t="s">
        <v>28</v>
      </c>
      <c r="C2">
        <v>990</v>
      </c>
    </row>
    <row r="3" spans="1:7">
      <c r="A3" t="s">
        <v>24</v>
      </c>
      <c r="B3" t="s">
        <v>26</v>
      </c>
      <c r="C3">
        <v>0</v>
      </c>
    </row>
    <row r="4" spans="1:7">
      <c r="A4" t="s">
        <v>24</v>
      </c>
      <c r="B4" t="s">
        <v>25</v>
      </c>
      <c r="C4">
        <v>999</v>
      </c>
    </row>
    <row r="5" spans="1:7" s="3" customFormat="1">
      <c r="A5" s="3" t="s">
        <v>24</v>
      </c>
      <c r="B5" s="3" t="s">
        <v>27</v>
      </c>
      <c r="C5" s="3">
        <v>349</v>
      </c>
    </row>
    <row r="6" spans="1:7" s="6" customFormat="1">
      <c r="A6" s="6" t="s">
        <v>24</v>
      </c>
      <c r="C6" s="6">
        <f>SUM(C2:C5)</f>
        <v>2338</v>
      </c>
      <c r="D6" s="6">
        <f>C6*1.15</f>
        <v>2688.7</v>
      </c>
    </row>
    <row r="7" spans="1:7">
      <c r="A7" t="s">
        <v>49</v>
      </c>
      <c r="B7" t="s">
        <v>47</v>
      </c>
      <c r="C7">
        <v>999</v>
      </c>
    </row>
    <row r="8" spans="1:7">
      <c r="A8" t="s">
        <v>49</v>
      </c>
      <c r="B8" t="s">
        <v>48</v>
      </c>
      <c r="C8">
        <v>0</v>
      </c>
    </row>
    <row r="9" spans="1:7" s="6" customFormat="1">
      <c r="A9" s="6" t="s">
        <v>49</v>
      </c>
      <c r="C9" s="6">
        <f>SUM(C7:C8)</f>
        <v>999</v>
      </c>
      <c r="D9" s="6">
        <f>C9*1.15</f>
        <v>1148.8499999999999</v>
      </c>
    </row>
    <row r="10" spans="1:7">
      <c r="A10" t="s">
        <v>30</v>
      </c>
      <c r="B10" t="s">
        <v>29</v>
      </c>
      <c r="C10">
        <v>0</v>
      </c>
    </row>
    <row r="11" spans="1:7" s="6" customFormat="1">
      <c r="A11" s="6" t="s">
        <v>30</v>
      </c>
      <c r="C11" s="6">
        <f>SUM(C10)</f>
        <v>0</v>
      </c>
      <c r="D11" s="6">
        <v>0</v>
      </c>
    </row>
    <row r="12" spans="1:7">
      <c r="A12" t="s">
        <v>37</v>
      </c>
      <c r="B12" t="s">
        <v>46</v>
      </c>
      <c r="C12">
        <v>0</v>
      </c>
    </row>
    <row r="13" spans="1:7" s="6" customFormat="1">
      <c r="A13" s="6" t="s">
        <v>37</v>
      </c>
      <c r="C13" s="6">
        <f>SUM(C12)</f>
        <v>0</v>
      </c>
      <c r="D13" s="6">
        <v>0</v>
      </c>
    </row>
    <row r="14" spans="1:7">
      <c r="A14" t="s">
        <v>3</v>
      </c>
      <c r="B14" t="s">
        <v>4</v>
      </c>
      <c r="C14">
        <v>0</v>
      </c>
    </row>
    <row r="15" spans="1:7" s="6" customFormat="1">
      <c r="A15" s="6" t="s">
        <v>3</v>
      </c>
      <c r="C15" s="6">
        <f>SUM(C14)</f>
        <v>0</v>
      </c>
      <c r="D15" s="6">
        <v>0</v>
      </c>
    </row>
    <row r="16" spans="1:7">
      <c r="A16" t="s">
        <v>17</v>
      </c>
      <c r="B16" t="s">
        <v>13</v>
      </c>
      <c r="C16">
        <v>1049</v>
      </c>
    </row>
    <row r="17" spans="1:4">
      <c r="A17" t="s">
        <v>17</v>
      </c>
      <c r="B17" t="s">
        <v>16</v>
      </c>
      <c r="C17">
        <v>1251</v>
      </c>
    </row>
    <row r="18" spans="1:4">
      <c r="A18" t="s">
        <v>17</v>
      </c>
      <c r="B18" t="s">
        <v>14</v>
      </c>
      <c r="C18">
        <v>1251</v>
      </c>
    </row>
    <row r="19" spans="1:4" s="6" customFormat="1">
      <c r="A19" s="6" t="s">
        <v>17</v>
      </c>
      <c r="C19" s="6">
        <f>SUM(C16:C18)</f>
        <v>3551</v>
      </c>
      <c r="D19" s="6">
        <f>C19*1.15</f>
        <v>4083.6499999999996</v>
      </c>
    </row>
    <row r="20" spans="1:4">
      <c r="A20" t="s">
        <v>12</v>
      </c>
      <c r="B20" t="s">
        <v>11</v>
      </c>
      <c r="C20">
        <v>1099</v>
      </c>
    </row>
    <row r="21" spans="1:4" s="6" customFormat="1">
      <c r="A21" s="6" t="s">
        <v>12</v>
      </c>
      <c r="C21" s="6">
        <f>SUM(C20)</f>
        <v>1099</v>
      </c>
      <c r="D21" s="6">
        <f>C21*1.15</f>
        <v>1263.8499999999999</v>
      </c>
    </row>
    <row r="22" spans="1:4">
      <c r="A22" t="s">
        <v>5</v>
      </c>
      <c r="B22" t="s">
        <v>7</v>
      </c>
      <c r="C22">
        <v>0</v>
      </c>
    </row>
    <row r="23" spans="1:4">
      <c r="A23" t="s">
        <v>5</v>
      </c>
      <c r="B23" t="s">
        <v>6</v>
      </c>
      <c r="C23">
        <v>0</v>
      </c>
    </row>
    <row r="24" spans="1:4" s="6" customFormat="1">
      <c r="A24" s="6" t="s">
        <v>5</v>
      </c>
      <c r="C24" s="6">
        <f>SUM(C22:C23)</f>
        <v>0</v>
      </c>
      <c r="D24" s="6">
        <v>0</v>
      </c>
    </row>
    <row r="25" spans="1:4">
      <c r="A25" t="s">
        <v>10</v>
      </c>
      <c r="B25" t="s">
        <v>20</v>
      </c>
      <c r="C25">
        <v>1399</v>
      </c>
    </row>
    <row r="26" spans="1:4" s="6" customFormat="1">
      <c r="A26" s="6" t="s">
        <v>10</v>
      </c>
      <c r="C26" s="6">
        <f>SUM(C25)</f>
        <v>1399</v>
      </c>
      <c r="D26" s="6">
        <f>C26*1.15</f>
        <v>1608.85</v>
      </c>
    </row>
    <row r="27" spans="1:4">
      <c r="A27" t="s">
        <v>22</v>
      </c>
      <c r="B27" t="s">
        <v>21</v>
      </c>
      <c r="C27">
        <v>2793</v>
      </c>
    </row>
    <row r="28" spans="1:4" s="6" customFormat="1">
      <c r="A28" s="6" t="s">
        <v>22</v>
      </c>
      <c r="C28" s="6">
        <f>SUM(C27)</f>
        <v>2793</v>
      </c>
      <c r="D28" s="6">
        <f>C28*1.15</f>
        <v>3211.95</v>
      </c>
    </row>
    <row r="29" spans="1:4">
      <c r="A29" t="s">
        <v>31</v>
      </c>
      <c r="B29" t="s">
        <v>64</v>
      </c>
      <c r="C29">
        <v>549</v>
      </c>
    </row>
    <row r="30" spans="1:4">
      <c r="A30" t="s">
        <v>31</v>
      </c>
      <c r="B30" t="s">
        <v>45</v>
      </c>
      <c r="C30">
        <v>0</v>
      </c>
    </row>
    <row r="31" spans="1:4">
      <c r="A31" t="s">
        <v>31</v>
      </c>
      <c r="B31" t="s">
        <v>34</v>
      </c>
      <c r="C31">
        <v>0</v>
      </c>
      <c r="D31" s="4" t="s">
        <v>69</v>
      </c>
    </row>
    <row r="32" spans="1:4">
      <c r="A32" t="s">
        <v>31</v>
      </c>
      <c r="B32" t="s">
        <v>32</v>
      </c>
      <c r="C32">
        <v>1090</v>
      </c>
    </row>
    <row r="33" spans="1:4">
      <c r="A33" t="s">
        <v>31</v>
      </c>
      <c r="B33" t="s">
        <v>33</v>
      </c>
      <c r="C33">
        <v>1250</v>
      </c>
    </row>
    <row r="34" spans="1:4">
      <c r="A34" t="s">
        <v>31</v>
      </c>
      <c r="B34" t="s">
        <v>44</v>
      </c>
      <c r="C34">
        <v>999</v>
      </c>
    </row>
    <row r="35" spans="1:4" s="6" customFormat="1">
      <c r="A35" s="6" t="s">
        <v>31</v>
      </c>
      <c r="C35" s="6">
        <f>SUM(C29:C34)</f>
        <v>3888</v>
      </c>
      <c r="D35" s="6">
        <f>C35*1.15</f>
        <v>4471.2</v>
      </c>
    </row>
    <row r="36" spans="1:4">
      <c r="A36" t="s">
        <v>54</v>
      </c>
      <c r="B36" t="s">
        <v>36</v>
      </c>
      <c r="C36">
        <v>1390</v>
      </c>
    </row>
    <row r="37" spans="1:4" s="6" customFormat="1">
      <c r="A37" s="6" t="s">
        <v>54</v>
      </c>
      <c r="C37" s="6">
        <f>SUM(C36)</f>
        <v>1390</v>
      </c>
      <c r="D37" s="6">
        <f>C37*1.15</f>
        <v>1598.4999999999998</v>
      </c>
    </row>
    <row r="38" spans="1:4">
      <c r="A38" t="s">
        <v>23</v>
      </c>
      <c r="B38" t="s">
        <v>63</v>
      </c>
      <c r="C38">
        <v>1099</v>
      </c>
    </row>
    <row r="39" spans="1:4">
      <c r="A39" t="s">
        <v>23</v>
      </c>
      <c r="B39" t="s">
        <v>43</v>
      </c>
      <c r="C39">
        <v>0</v>
      </c>
    </row>
    <row r="40" spans="1:4">
      <c r="A40" t="s">
        <v>23</v>
      </c>
      <c r="B40" t="s">
        <v>65</v>
      </c>
      <c r="C40">
        <v>219</v>
      </c>
    </row>
    <row r="41" spans="1:4">
      <c r="A41" t="s">
        <v>23</v>
      </c>
      <c r="B41" t="s">
        <v>66</v>
      </c>
      <c r="C41">
        <v>219</v>
      </c>
    </row>
    <row r="42" spans="1:4" s="6" customFormat="1">
      <c r="A42" s="6" t="s">
        <v>23</v>
      </c>
      <c r="C42" s="6">
        <f>SUM(C38:C41)</f>
        <v>1537</v>
      </c>
      <c r="D42" s="6">
        <f>C42*1.15</f>
        <v>1767.55</v>
      </c>
    </row>
    <row r="43" spans="1:4">
      <c r="A43" t="s">
        <v>38</v>
      </c>
      <c r="B43" s="2" t="s">
        <v>39</v>
      </c>
      <c r="D43" s="4" t="s">
        <v>72</v>
      </c>
    </row>
    <row r="44" spans="1:4">
      <c r="A44" t="s">
        <v>38</v>
      </c>
      <c r="B44" t="s">
        <v>40</v>
      </c>
      <c r="C44">
        <v>0</v>
      </c>
    </row>
    <row r="45" spans="1:4" s="6" customFormat="1">
      <c r="A45" s="6" t="s">
        <v>38</v>
      </c>
      <c r="C45" s="6">
        <f>SUM(C43:C44)</f>
        <v>0</v>
      </c>
      <c r="D45" s="6">
        <v>0</v>
      </c>
    </row>
    <row r="46" spans="1:4">
      <c r="A46" t="s">
        <v>9</v>
      </c>
      <c r="B46" t="s">
        <v>35</v>
      </c>
      <c r="C46">
        <v>990</v>
      </c>
    </row>
    <row r="47" spans="1:4">
      <c r="A47" t="s">
        <v>9</v>
      </c>
      <c r="B47" t="s">
        <v>62</v>
      </c>
      <c r="C47">
        <v>1099</v>
      </c>
    </row>
    <row r="48" spans="1:4">
      <c r="A48" t="s">
        <v>9</v>
      </c>
      <c r="B48" t="s">
        <v>50</v>
      </c>
      <c r="C48">
        <v>1499</v>
      </c>
    </row>
    <row r="49" spans="1:8" s="6" customFormat="1">
      <c r="A49" s="6" t="s">
        <v>9</v>
      </c>
      <c r="C49" s="6">
        <f>SUM(C46:C48)</f>
        <v>3588</v>
      </c>
      <c r="D49" s="6">
        <f>C49*1.15</f>
        <v>4126.2</v>
      </c>
    </row>
    <row r="50" spans="1:8">
      <c r="A50" t="s">
        <v>0</v>
      </c>
      <c r="B50" t="s">
        <v>71</v>
      </c>
      <c r="C50">
        <v>0</v>
      </c>
      <c r="D50" s="4" t="s">
        <v>70</v>
      </c>
    </row>
    <row r="51" spans="1:8" s="6" customFormat="1">
      <c r="A51" s="6" t="s">
        <v>0</v>
      </c>
      <c r="C51" s="6">
        <f>SUM(C50)</f>
        <v>0</v>
      </c>
      <c r="D51" s="6">
        <v>0</v>
      </c>
    </row>
    <row r="52" spans="1:8" s="6" customFormat="1">
      <c r="A52" t="s">
        <v>18</v>
      </c>
      <c r="B52" t="s">
        <v>19</v>
      </c>
      <c r="C52">
        <v>999</v>
      </c>
      <c r="D52"/>
      <c r="E52"/>
      <c r="F52"/>
      <c r="G52"/>
      <c r="H52"/>
    </row>
    <row r="53" spans="1:8">
      <c r="A53" s="6" t="s">
        <v>18</v>
      </c>
      <c r="B53" s="6"/>
      <c r="C53" s="6">
        <f>SUM(C52)</f>
        <v>999</v>
      </c>
      <c r="D53" s="6">
        <f>C53*1.15</f>
        <v>1148.8499999999999</v>
      </c>
      <c r="E53" s="6"/>
      <c r="F53" s="6"/>
      <c r="G53" s="6"/>
      <c r="H53" s="6"/>
    </row>
    <row r="54" spans="1:8" s="6" customFormat="1">
      <c r="A54" t="s">
        <v>2</v>
      </c>
      <c r="B54" t="s">
        <v>8</v>
      </c>
      <c r="C54">
        <v>0</v>
      </c>
      <c r="D54"/>
      <c r="E54"/>
      <c r="F54"/>
      <c r="G54"/>
      <c r="H54"/>
    </row>
    <row r="55" spans="1:8">
      <c r="A55" t="s">
        <v>2</v>
      </c>
      <c r="B55" t="s">
        <v>1</v>
      </c>
      <c r="C55">
        <v>0</v>
      </c>
    </row>
    <row r="56" spans="1:8">
      <c r="A56" s="6" t="s">
        <v>2</v>
      </c>
      <c r="B56" s="6"/>
      <c r="C56" s="6">
        <f>SUM(C54:C55)</f>
        <v>0</v>
      </c>
      <c r="D56" s="6">
        <v>0</v>
      </c>
      <c r="E56" s="6"/>
      <c r="F56" s="6"/>
      <c r="G56" s="6"/>
      <c r="H56" s="6"/>
    </row>
    <row r="57" spans="1:8" s="6" customFormat="1">
      <c r="A57" t="s">
        <v>42</v>
      </c>
      <c r="B57" t="s">
        <v>41</v>
      </c>
      <c r="C57">
        <v>1250</v>
      </c>
      <c r="D57"/>
      <c r="E57"/>
      <c r="F57"/>
      <c r="G57"/>
      <c r="H57"/>
    </row>
    <row r="58" spans="1:8">
      <c r="A58" t="s">
        <v>42</v>
      </c>
      <c r="B58" t="s">
        <v>61</v>
      </c>
      <c r="C58">
        <v>1399</v>
      </c>
    </row>
    <row r="59" spans="1:8">
      <c r="B59" t="s">
        <v>15</v>
      </c>
    </row>
    <row r="60" spans="1:8">
      <c r="B60" t="s">
        <v>15</v>
      </c>
    </row>
    <row r="64" spans="1:8">
      <c r="B64" s="1"/>
    </row>
  </sheetData>
  <sortState ref="A2:E4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7" sqref="B7"/>
    </sheetView>
  </sheetViews>
  <sheetFormatPr defaultRowHeight="15"/>
  <cols>
    <col min="1" max="1" width="27.28515625" customWidth="1"/>
    <col min="2" max="2" width="73.28515625" customWidth="1"/>
  </cols>
  <sheetData>
    <row r="1" spans="1:2">
      <c r="B1" t="s">
        <v>51</v>
      </c>
    </row>
    <row r="2" spans="1:2">
      <c r="A2" t="s">
        <v>52</v>
      </c>
      <c r="B2" t="s">
        <v>53</v>
      </c>
    </row>
    <row r="4" spans="1:2">
      <c r="A4" t="s">
        <v>67</v>
      </c>
      <c r="B4" t="s">
        <v>60</v>
      </c>
    </row>
    <row r="5" spans="1:2">
      <c r="A5" t="s">
        <v>42</v>
      </c>
      <c r="B5" t="s">
        <v>68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2012-11-13T17:12:38Z</dcterms:modified>
</cp:coreProperties>
</file>