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47" i="2"/>
  <c r="E490"/>
  <c r="F490" s="1"/>
  <c r="E484"/>
  <c r="F484" s="1"/>
  <c r="E469"/>
  <c r="F469" s="1"/>
  <c r="E463"/>
  <c r="F463" s="1"/>
  <c r="E451"/>
  <c r="E448"/>
  <c r="E447"/>
  <c r="E439"/>
  <c r="E438"/>
  <c r="E437"/>
  <c r="F437" s="1"/>
  <c r="E429"/>
  <c r="F429" s="1"/>
  <c r="E421"/>
  <c r="E422" s="1"/>
  <c r="F422" s="1"/>
  <c r="E416"/>
  <c r="E417" s="1"/>
  <c r="F417" s="1"/>
  <c r="E410"/>
  <c r="E409"/>
  <c r="E407"/>
  <c r="E390"/>
  <c r="E389"/>
  <c r="E388"/>
  <c r="E377"/>
  <c r="E375"/>
  <c r="F375" s="1"/>
  <c r="E370"/>
  <c r="F370" s="1"/>
  <c r="E359"/>
  <c r="F359" s="1"/>
  <c r="F347"/>
  <c r="E341"/>
  <c r="F341" s="1"/>
  <c r="E330"/>
  <c r="F330" s="1"/>
  <c r="E327"/>
  <c r="F327" s="1"/>
  <c r="E323"/>
  <c r="F323" s="1"/>
  <c r="E318"/>
  <c r="E319" s="1"/>
  <c r="F319" s="1"/>
  <c r="E317"/>
  <c r="F317" s="1"/>
  <c r="E313"/>
  <c r="F313" s="1"/>
  <c r="E306"/>
  <c r="E308" s="1"/>
  <c r="F308" s="1"/>
  <c r="E303"/>
  <c r="F303" s="1"/>
  <c r="E290"/>
  <c r="F290" s="1"/>
  <c r="E284"/>
  <c r="F284" s="1"/>
  <c r="E280"/>
  <c r="F280" s="1"/>
  <c r="E272"/>
  <c r="F272" s="1"/>
  <c r="E260"/>
  <c r="F260" s="1"/>
  <c r="E253"/>
  <c r="E252"/>
  <c r="E250"/>
  <c r="E249"/>
  <c r="E247"/>
  <c r="E241"/>
  <c r="E237"/>
  <c r="E236"/>
  <c r="E231"/>
  <c r="E230"/>
  <c r="E226"/>
  <c r="E228" s="1"/>
  <c r="F228" s="1"/>
  <c r="E209"/>
  <c r="E208"/>
  <c r="E200"/>
  <c r="E198"/>
  <c r="F198" s="1"/>
  <c r="E191"/>
  <c r="F191" s="1"/>
  <c r="E184"/>
  <c r="E187" s="1"/>
  <c r="F187" s="1"/>
  <c r="E177"/>
  <c r="E180" s="1"/>
  <c r="F180" s="1"/>
  <c r="E172"/>
  <c r="E170"/>
  <c r="E163"/>
  <c r="E160"/>
  <c r="E158"/>
  <c r="E157"/>
  <c r="E155"/>
  <c r="E156" s="1"/>
  <c r="F156" s="1"/>
  <c r="E147"/>
  <c r="F147" s="1"/>
  <c r="E128"/>
  <c r="F128" s="1"/>
  <c r="E110"/>
  <c r="E108"/>
  <c r="E107"/>
  <c r="E106"/>
  <c r="E105"/>
  <c r="E98"/>
  <c r="F98" s="1"/>
  <c r="E94"/>
  <c r="E92"/>
  <c r="E91"/>
  <c r="F91" s="1"/>
  <c r="E87"/>
  <c r="F87" s="1"/>
  <c r="E83"/>
  <c r="F83" s="1"/>
  <c r="E76"/>
  <c r="E78" s="1"/>
  <c r="F78" s="1"/>
  <c r="E72"/>
  <c r="E70"/>
  <c r="E67"/>
  <c r="F67" s="1"/>
  <c r="E58"/>
  <c r="F58" s="1"/>
  <c r="E48"/>
  <c r="F48" s="1"/>
  <c r="E42"/>
  <c r="E43" s="1"/>
  <c r="F43" s="1"/>
  <c r="E39"/>
  <c r="E40" s="1"/>
  <c r="F40" s="1"/>
  <c r="E32"/>
  <c r="F32" s="1"/>
  <c r="E26"/>
  <c r="E25"/>
  <c r="E22"/>
  <c r="F22" s="1"/>
  <c r="E16"/>
  <c r="F16" s="1"/>
  <c r="E11"/>
  <c r="E6"/>
  <c r="E2"/>
  <c r="E452" l="1"/>
  <c r="F452" s="1"/>
  <c r="E400"/>
  <c r="F400" s="1"/>
  <c r="E411"/>
  <c r="F411" s="1"/>
  <c r="E212"/>
  <c r="F212" s="1"/>
  <c r="E239"/>
  <c r="F239" s="1"/>
  <c r="E254"/>
  <c r="F254" s="1"/>
  <c r="E159"/>
  <c r="F159" s="1"/>
  <c r="E173"/>
  <c r="F173" s="1"/>
  <c r="E111"/>
  <c r="F111" s="1"/>
  <c r="E95"/>
  <c r="F95" s="1"/>
  <c r="E73"/>
  <c r="F73" s="1"/>
  <c r="E28"/>
  <c r="F28" s="1"/>
  <c r="E13"/>
  <c r="F13" s="1"/>
</calcChain>
</file>

<file path=xl/sharedStrings.xml><?xml version="1.0" encoding="utf-8"?>
<sst xmlns="http://schemas.openxmlformats.org/spreadsheetml/2006/main" count="963" uniqueCount="152">
  <si>
    <t>Ржанка по-старорусски с отрубями и ростками с отрубями и зародышем 500гр. 55 руб. 30 шт.</t>
  </si>
  <si>
    <t>Яченька по-старорусски с отрубями и зародышем 500гр. 55 руб. 60 шт.</t>
  </si>
  <si>
    <t>Крупка ржано-пшеничная с отрубями и ростками (ржаным и пшеничным зародышем) 500гр. 55 руб.  30 шт.</t>
  </si>
  <si>
    <t>Манка ячменно-пшеничная с отрубями и ростками 500гр. 55 руб.  40 шт.</t>
  </si>
  <si>
    <t>3 Злака - рожь, ячмень, пшеница 500гр.  55 руб. 40 шт.</t>
  </si>
  <si>
    <t>Крупка гороховая по-старорусски 500гр. 55 руб.  20 шт.</t>
  </si>
  <si>
    <t>Крупка овсяно-пшеничная по-старорусски 500гр. 61 руб.  30 шт.</t>
  </si>
  <si>
    <t>Крупка гречично-пшеничная по-старорусски 500гр. . 61 руб  30 шт.</t>
  </si>
  <si>
    <t>Крупка 4 злака с отрубями и зародышем 500гр. 59 руб. 40 шт.</t>
  </si>
  <si>
    <t>Овсянка по-старорусски 500гр. 65 руб. 50 шт.</t>
  </si>
  <si>
    <t>Греча по-старорусски 500гр. 68 руб.  20 шт.</t>
  </si>
  <si>
    <t>Крупка кукурузная обезжиренная, без зародыша 500гр.  65 руб. 30 шт.</t>
  </si>
  <si>
    <t>Солодуха каша из пророщенной пшеницы 500 г. 100 руб. 10 шт.</t>
  </si>
  <si>
    <t>Каша "5 злаков с солодом" по-старорусски 68 руб.20 шт.</t>
  </si>
  <si>
    <t>Толокнянка по-старорусски 250 гр. 55 руб.  8 шт.</t>
  </si>
  <si>
    <t>Крупка из полбы Оратаюшка" 60 руб.  8 шт.</t>
  </si>
  <si>
    <t>Овсяные отруби 200 г.   39 руб. 16 шт.</t>
  </si>
  <si>
    <t>Мука Ячменная по-старорусски 750гр. 37 руб. 6 шт.</t>
  </si>
  <si>
    <t>Мука Пшеничная обойная грубого помола 750гр. 40 руб. 12 шт.</t>
  </si>
  <si>
    <t>Мука Гороховая по-старорусски 750гр. 55 руб.  6 шт.</t>
  </si>
  <si>
    <t>Мука Ржаная обойная 750гр. 41 руб.  6 шт.</t>
  </si>
  <si>
    <t>Мука Овсяная по-старорусски 750гр. 53 руб. 6 шт.</t>
  </si>
  <si>
    <t>Мука Гречневая по-старорусски 750гр. 68 руб.  12 шт.</t>
  </si>
  <si>
    <t>Манка по-старорусски с отрубями и ростками (пшеничным зародышем) 500гр. 55 руб. 50 шт.</t>
  </si>
  <si>
    <t>ник</t>
  </si>
  <si>
    <t xml:space="preserve">наименование </t>
  </si>
  <si>
    <t>цена</t>
  </si>
  <si>
    <t>кол-во</t>
  </si>
  <si>
    <t>итог</t>
  </si>
  <si>
    <t>с орг</t>
  </si>
  <si>
    <t>транспорт.</t>
  </si>
  <si>
    <t>сдано</t>
  </si>
  <si>
    <t>долг</t>
  </si>
  <si>
    <t xml:space="preserve">Манка по-старорусски с отрубями и ростками (пшеничным зародышем) 500гр. </t>
  </si>
  <si>
    <t xml:space="preserve">Enygma </t>
  </si>
  <si>
    <t>Аульчанка</t>
  </si>
  <si>
    <t>лёлик-болик</t>
  </si>
  <si>
    <t xml:space="preserve">Сафари </t>
  </si>
  <si>
    <t>Нюсьен</t>
  </si>
  <si>
    <t xml:space="preserve">medvedik </t>
  </si>
  <si>
    <t xml:space="preserve">*Ксю* </t>
  </si>
  <si>
    <t xml:space="preserve">Юлия Третьякова </t>
  </si>
  <si>
    <t xml:space="preserve">Тютелька </t>
  </si>
  <si>
    <t xml:space="preserve">Olivya </t>
  </si>
  <si>
    <t xml:space="preserve">mama_sonika </t>
  </si>
  <si>
    <t>НастЬя</t>
  </si>
  <si>
    <t xml:space="preserve">anastasia1523 </t>
  </si>
  <si>
    <t xml:space="preserve">vlasova_evg </t>
  </si>
  <si>
    <t xml:space="preserve">Алинка1981 </t>
  </si>
  <si>
    <t xml:space="preserve">Дюдя </t>
  </si>
  <si>
    <t xml:space="preserve">СЛАВиЯ </t>
  </si>
  <si>
    <t xml:space="preserve">Сколопендра </t>
  </si>
  <si>
    <t xml:space="preserve">MotherSon </t>
  </si>
  <si>
    <t xml:space="preserve">#ELENA# </t>
  </si>
  <si>
    <t>Madinanaty</t>
  </si>
  <si>
    <t xml:space="preserve">ЩЕПКА </t>
  </si>
  <si>
    <t>танюшка-котюшка</t>
  </si>
  <si>
    <t xml:space="preserve">*Elka*1 </t>
  </si>
  <si>
    <t xml:space="preserve">eva-126 </t>
  </si>
  <si>
    <t xml:space="preserve">Ленуssya </t>
  </si>
  <si>
    <t xml:space="preserve">Denma </t>
  </si>
  <si>
    <t xml:space="preserve">Анна Паутова </t>
  </si>
  <si>
    <t xml:space="preserve">viknik </t>
  </si>
  <si>
    <t>БТГ</t>
  </si>
  <si>
    <t xml:space="preserve">Фина </t>
  </si>
  <si>
    <t>Тананечка</t>
  </si>
  <si>
    <t>пристрой</t>
  </si>
  <si>
    <t>Ржанка по-старорусски с отрубями и ростками с отрубями и зародышем 500гр.</t>
  </si>
  <si>
    <t xml:space="preserve">корОЛЬКА </t>
  </si>
  <si>
    <t xml:space="preserve">Тапа </t>
  </si>
  <si>
    <t>Волнушка</t>
  </si>
  <si>
    <t xml:space="preserve">Pomidor_KA </t>
  </si>
  <si>
    <t xml:space="preserve">Оле </t>
  </si>
  <si>
    <t xml:space="preserve">Darrenka </t>
  </si>
  <si>
    <t xml:space="preserve">Fakel </t>
  </si>
  <si>
    <t xml:space="preserve">танюшка-котюшка </t>
  </si>
  <si>
    <t xml:space="preserve">*Elka* </t>
  </si>
  <si>
    <t>Mikaja</t>
  </si>
  <si>
    <t xml:space="preserve">Баклёнок </t>
  </si>
  <si>
    <t xml:space="preserve">БТГ </t>
  </si>
  <si>
    <t xml:space="preserve">TaManya </t>
  </si>
  <si>
    <t xml:space="preserve">Галчонок55 </t>
  </si>
  <si>
    <t>Фина</t>
  </si>
  <si>
    <t>Яченька по-старорусски с отрубями и зародышем 500гр.</t>
  </si>
  <si>
    <t xml:space="preserve">Аульчанка </t>
  </si>
  <si>
    <t xml:space="preserve">Lepestok </t>
  </si>
  <si>
    <t xml:space="preserve">НастЬя </t>
  </si>
  <si>
    <t>MotherSon</t>
  </si>
  <si>
    <t xml:space="preserve">Madinanaty </t>
  </si>
  <si>
    <t xml:space="preserve">Средневековый котЭ </t>
  </si>
  <si>
    <t xml:space="preserve">Mikaja </t>
  </si>
  <si>
    <t xml:space="preserve">*Inessa* </t>
  </si>
  <si>
    <t xml:space="preserve">ESS </t>
  </si>
  <si>
    <t xml:space="preserve">Крупка ржано-пшеничная с отрубями и ростками (ржаным и пшеничным зародышем) 500гр. </t>
  </si>
  <si>
    <t xml:space="preserve">Волнушка </t>
  </si>
  <si>
    <t xml:space="preserve">Мирка </t>
  </si>
  <si>
    <t>СЛАВиЯ</t>
  </si>
  <si>
    <t>#ELENA#</t>
  </si>
  <si>
    <t>Манка ячменно-пшеничная с отрубями и ростками 500гр.</t>
  </si>
  <si>
    <t>vlasova_evg</t>
  </si>
  <si>
    <t>Мишина</t>
  </si>
  <si>
    <t>Ircheek</t>
  </si>
  <si>
    <t xml:space="preserve">3 Злака - рожь, ячмень, пшеница 500гр.  </t>
  </si>
  <si>
    <t xml:space="preserve">Нюсьен </t>
  </si>
  <si>
    <t xml:space="preserve">kasteban </t>
  </si>
  <si>
    <t xml:space="preserve">lusero </t>
  </si>
  <si>
    <t>ESS</t>
  </si>
  <si>
    <t xml:space="preserve">Тананечка </t>
  </si>
  <si>
    <t>Крупка гороховая по-старорусски 500гр.</t>
  </si>
  <si>
    <t xml:space="preserve">Чудесница </t>
  </si>
  <si>
    <t xml:space="preserve">Clio </t>
  </si>
  <si>
    <t xml:space="preserve">Крупка овсяно-пшеничная по-старорусски 500гр. </t>
  </si>
  <si>
    <t>Анна Паутова</t>
  </si>
  <si>
    <t xml:space="preserve">Крупка гречично-пшеничная по-старорусски 500гр. </t>
  </si>
  <si>
    <t xml:space="preserve">лёлик-болик </t>
  </si>
  <si>
    <t>Тютелька</t>
  </si>
  <si>
    <t>Мария05</t>
  </si>
  <si>
    <t xml:space="preserve">СказкаНаНочь </t>
  </si>
  <si>
    <t xml:space="preserve">moiu </t>
  </si>
  <si>
    <t>ЩЕПКА</t>
  </si>
  <si>
    <t>Denma</t>
  </si>
  <si>
    <t xml:space="preserve">Крупка 4 злака с отрубями и зародышем 500гр. </t>
  </si>
  <si>
    <t xml:space="preserve">Мишина </t>
  </si>
  <si>
    <t>корОЛЬКА</t>
  </si>
  <si>
    <t xml:space="preserve">Овсянка по-старорусски 500гр. </t>
  </si>
  <si>
    <t>Баклёнок</t>
  </si>
  <si>
    <t xml:space="preserve">Греча по-старорусски 500гр. </t>
  </si>
  <si>
    <t>Крупка кукурузная обезжиренная, без зародыша 500гр.</t>
  </si>
  <si>
    <t>Чудесница</t>
  </si>
  <si>
    <t>Солодуха" каша из пророщенной пшеницы 500 г.</t>
  </si>
  <si>
    <t>Сколопендра</t>
  </si>
  <si>
    <t>Каша "5 злаков с солодом" по-старорусски</t>
  </si>
  <si>
    <t>Enygma</t>
  </si>
  <si>
    <t>Сафари</t>
  </si>
  <si>
    <t>medvedik</t>
  </si>
  <si>
    <t>Полба по-старорусски 250 гр. 67 руб.</t>
  </si>
  <si>
    <t>mama_sonika</t>
  </si>
  <si>
    <t>Марина 777</t>
  </si>
  <si>
    <t>Оратай каша(полба+ячмень) 250 г.</t>
  </si>
  <si>
    <t xml:space="preserve">Марина 777 </t>
  </si>
  <si>
    <t>Толокнянка по-старорусски 250 гр.</t>
  </si>
  <si>
    <t xml:space="preserve">Крупка из полбы Оратаюшка" </t>
  </si>
  <si>
    <t>Оле</t>
  </si>
  <si>
    <t xml:space="preserve">Овсяные отруби 200 г. </t>
  </si>
  <si>
    <t>Мука Ячменная по-старорусски 750гр.</t>
  </si>
  <si>
    <t>н_а_т_а</t>
  </si>
  <si>
    <t xml:space="preserve">Мука Пшеничная обойная грубого помола 750гр. </t>
  </si>
  <si>
    <t>Мука Гороховая по-старорусски 750гр.</t>
  </si>
  <si>
    <t>Мука Ржаная обойная 750гр.</t>
  </si>
  <si>
    <t>Мука Овсяная по-старорусски 750гр.</t>
  </si>
  <si>
    <t xml:space="preserve">Мука Гречневая по-старорусски 750гр. </t>
  </si>
  <si>
    <t>СказкаНаНочь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</si>
</sst>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26"/>
  <sheetViews>
    <sheetView workbookViewId="0">
      <selection activeCell="A3" sqref="A3:A26"/>
    </sheetView>
  </sheetViews>
  <sheetFormatPr defaultRowHeight="15"/>
  <cols>
    <col min="1" max="1" width="110.5703125" customWidth="1"/>
  </cols>
  <sheetData>
    <row r="3" spans="1:1">
      <c r="A3" t="s">
        <v>23</v>
      </c>
    </row>
    <row r="4" spans="1:1">
      <c r="A4" t="s">
        <v>0</v>
      </c>
    </row>
    <row r="5" spans="1:1">
      <c r="A5" t="s">
        <v>1</v>
      </c>
    </row>
    <row r="6" spans="1:1">
      <c r="A6" t="s">
        <v>2</v>
      </c>
    </row>
    <row r="7" spans="1:1">
      <c r="A7" t="s">
        <v>3</v>
      </c>
    </row>
    <row r="8" spans="1:1">
      <c r="A8" t="s">
        <v>4</v>
      </c>
    </row>
    <row r="9" spans="1:1">
      <c r="A9" t="s">
        <v>5</v>
      </c>
    </row>
    <row r="10" spans="1:1">
      <c r="A10" t="s">
        <v>6</v>
      </c>
    </row>
    <row r="11" spans="1:1">
      <c r="A11" t="s">
        <v>7</v>
      </c>
    </row>
    <row r="12" spans="1:1">
      <c r="A12" t="s">
        <v>8</v>
      </c>
    </row>
    <row r="13" spans="1:1">
      <c r="A13" t="s">
        <v>9</v>
      </c>
    </row>
    <row r="14" spans="1:1">
      <c r="A14" t="s">
        <v>10</v>
      </c>
    </row>
    <row r="15" spans="1:1">
      <c r="A15" t="s">
        <v>11</v>
      </c>
    </row>
    <row r="16" spans="1:1">
      <c r="A16" t="s">
        <v>12</v>
      </c>
    </row>
    <row r="17" spans="1:1">
      <c r="A17" t="s">
        <v>13</v>
      </c>
    </row>
    <row r="18" spans="1:1">
      <c r="A18" t="s">
        <v>14</v>
      </c>
    </row>
    <row r="19" spans="1:1">
      <c r="A19" t="s">
        <v>15</v>
      </c>
    </row>
    <row r="20" spans="1:1">
      <c r="A20" t="s">
        <v>16</v>
      </c>
    </row>
    <row r="21" spans="1:1">
      <c r="A21" t="s">
        <v>17</v>
      </c>
    </row>
    <row r="22" spans="1:1">
      <c r="A22" t="s">
        <v>18</v>
      </c>
    </row>
    <row r="23" spans="1:1">
      <c r="A23" t="s">
        <v>19</v>
      </c>
    </row>
    <row r="24" spans="1:1">
      <c r="A24" t="s">
        <v>20</v>
      </c>
    </row>
    <row r="25" spans="1:1">
      <c r="A25" t="s">
        <v>21</v>
      </c>
    </row>
    <row r="26" spans="1:1">
      <c r="A26" t="s">
        <v>22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96"/>
  <sheetViews>
    <sheetView tabSelected="1" workbookViewId="0">
      <selection activeCell="G2" sqref="G2"/>
    </sheetView>
  </sheetViews>
  <sheetFormatPr defaultRowHeight="15"/>
  <cols>
    <col min="1" max="1" width="28" customWidth="1"/>
    <col min="2" max="2" width="63.7109375" customWidth="1"/>
  </cols>
  <sheetData>
    <row r="1" spans="1:9" s="1" customFormat="1">
      <c r="A1" s="1" t="s">
        <v>24</v>
      </c>
      <c r="B1" s="1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  <c r="H1" s="1" t="s">
        <v>31</v>
      </c>
      <c r="I1" s="1" t="s">
        <v>32</v>
      </c>
    </row>
    <row r="2" spans="1:9">
      <c r="A2" t="s">
        <v>97</v>
      </c>
      <c r="B2" t="s">
        <v>93</v>
      </c>
      <c r="C2">
        <v>55</v>
      </c>
      <c r="D2">
        <v>2</v>
      </c>
      <c r="E2">
        <f>C2*D2</f>
        <v>110</v>
      </c>
    </row>
    <row r="3" spans="1:9">
      <c r="A3" t="s">
        <v>97</v>
      </c>
      <c r="B3" t="s">
        <v>102</v>
      </c>
      <c r="C3">
        <v>55</v>
      </c>
      <c r="D3">
        <v>1</v>
      </c>
      <c r="E3">
        <v>55</v>
      </c>
    </row>
    <row r="4" spans="1:9">
      <c r="A4" t="s">
        <v>97</v>
      </c>
      <c r="B4" t="s">
        <v>121</v>
      </c>
      <c r="C4">
        <v>59</v>
      </c>
      <c r="D4">
        <v>1</v>
      </c>
      <c r="E4">
        <v>59</v>
      </c>
    </row>
    <row r="5" spans="1:9">
      <c r="A5" t="s">
        <v>53</v>
      </c>
      <c r="B5" t="s">
        <v>33</v>
      </c>
      <c r="C5">
        <v>55</v>
      </c>
      <c r="D5">
        <v>1</v>
      </c>
      <c r="E5">
        <v>55</v>
      </c>
    </row>
    <row r="6" spans="1:9">
      <c r="A6" t="s">
        <v>53</v>
      </c>
      <c r="B6" t="s">
        <v>83</v>
      </c>
      <c r="C6">
        <v>55</v>
      </c>
      <c r="D6">
        <v>3</v>
      </c>
      <c r="E6">
        <f>C6*D6</f>
        <v>165</v>
      </c>
    </row>
    <row r="7" spans="1:9">
      <c r="A7" t="s">
        <v>53</v>
      </c>
      <c r="B7" t="s">
        <v>93</v>
      </c>
      <c r="C7">
        <v>55</v>
      </c>
      <c r="D7">
        <v>1</v>
      </c>
      <c r="E7">
        <v>55</v>
      </c>
    </row>
    <row r="8" spans="1:9">
      <c r="A8" t="s">
        <v>53</v>
      </c>
      <c r="B8" t="s">
        <v>98</v>
      </c>
      <c r="C8">
        <v>55</v>
      </c>
      <c r="D8">
        <v>2</v>
      </c>
      <c r="E8">
        <v>110</v>
      </c>
    </row>
    <row r="9" spans="1:9">
      <c r="A9" t="s">
        <v>53</v>
      </c>
      <c r="B9" t="s">
        <v>102</v>
      </c>
      <c r="C9">
        <v>55</v>
      </c>
      <c r="D9">
        <v>1</v>
      </c>
      <c r="E9">
        <v>55</v>
      </c>
    </row>
    <row r="10" spans="1:9">
      <c r="A10" t="s">
        <v>53</v>
      </c>
      <c r="B10" t="s">
        <v>121</v>
      </c>
      <c r="C10">
        <v>59</v>
      </c>
      <c r="D10">
        <v>1</v>
      </c>
      <c r="E10">
        <v>59</v>
      </c>
    </row>
    <row r="11" spans="1:9">
      <c r="A11" t="s">
        <v>53</v>
      </c>
      <c r="B11" t="s">
        <v>124</v>
      </c>
      <c r="C11">
        <v>65</v>
      </c>
      <c r="D11">
        <v>3</v>
      </c>
      <c r="E11">
        <f>C11*D11</f>
        <v>195</v>
      </c>
    </row>
    <row r="12" spans="1:9">
      <c r="A12" t="s">
        <v>53</v>
      </c>
      <c r="B12" t="s">
        <v>127</v>
      </c>
      <c r="C12">
        <v>65</v>
      </c>
      <c r="D12">
        <v>1</v>
      </c>
      <c r="E12">
        <v>65</v>
      </c>
    </row>
    <row r="13" spans="1:9" s="2" customFormat="1">
      <c r="A13" s="2" t="s">
        <v>53</v>
      </c>
      <c r="E13" s="2">
        <f>SUM(E2:E12)</f>
        <v>983</v>
      </c>
      <c r="F13" s="2">
        <f>E13*1.15</f>
        <v>1130.4499999999998</v>
      </c>
    </row>
    <row r="14" spans="1:9">
      <c r="A14" t="s">
        <v>76</v>
      </c>
      <c r="B14" t="s">
        <v>67</v>
      </c>
      <c r="C14">
        <v>55</v>
      </c>
      <c r="D14">
        <v>2</v>
      </c>
      <c r="E14">
        <v>110</v>
      </c>
    </row>
    <row r="15" spans="1:9">
      <c r="A15" t="s">
        <v>76</v>
      </c>
      <c r="B15" t="s">
        <v>83</v>
      </c>
      <c r="C15">
        <v>55</v>
      </c>
      <c r="D15">
        <v>2</v>
      </c>
      <c r="E15">
        <v>110</v>
      </c>
    </row>
    <row r="16" spans="1:9" s="2" customFormat="1">
      <c r="A16" s="2" t="s">
        <v>76</v>
      </c>
      <c r="E16" s="2">
        <f>SUM(E14:E15)</f>
        <v>220</v>
      </c>
      <c r="F16" s="2">
        <f>E16*1.15</f>
        <v>252.99999999999997</v>
      </c>
    </row>
    <row r="17" spans="1:6">
      <c r="A17" t="s">
        <v>57</v>
      </c>
      <c r="B17" t="s">
        <v>33</v>
      </c>
      <c r="C17">
        <v>55</v>
      </c>
      <c r="D17">
        <v>1</v>
      </c>
      <c r="E17">
        <v>55</v>
      </c>
    </row>
    <row r="18" spans="1:6">
      <c r="A18" t="s">
        <v>57</v>
      </c>
      <c r="B18" t="s">
        <v>67</v>
      </c>
      <c r="C18">
        <v>55</v>
      </c>
      <c r="D18">
        <v>1</v>
      </c>
      <c r="E18">
        <v>55</v>
      </c>
    </row>
    <row r="19" spans="1:6">
      <c r="A19" t="s">
        <v>57</v>
      </c>
      <c r="B19" t="s">
        <v>83</v>
      </c>
      <c r="C19">
        <v>55</v>
      </c>
      <c r="D19">
        <v>1</v>
      </c>
      <c r="E19">
        <v>55</v>
      </c>
    </row>
    <row r="20" spans="1:6">
      <c r="A20" t="s">
        <v>57</v>
      </c>
      <c r="B20" t="s">
        <v>121</v>
      </c>
      <c r="C20">
        <v>59</v>
      </c>
      <c r="D20">
        <v>1</v>
      </c>
      <c r="E20">
        <v>59</v>
      </c>
    </row>
    <row r="21" spans="1:6">
      <c r="A21" t="s">
        <v>57</v>
      </c>
      <c r="B21" t="s">
        <v>124</v>
      </c>
      <c r="C21">
        <v>65</v>
      </c>
      <c r="D21">
        <v>1</v>
      </c>
      <c r="E21">
        <v>65</v>
      </c>
    </row>
    <row r="22" spans="1:6" s="2" customFormat="1">
      <c r="A22" s="2" t="s">
        <v>57</v>
      </c>
      <c r="E22" s="2">
        <f>SUM(E17:E21)</f>
        <v>289</v>
      </c>
      <c r="F22" s="2">
        <f>E22*1.15</f>
        <v>332.34999999999997</v>
      </c>
    </row>
    <row r="23" spans="1:6">
      <c r="A23" t="s">
        <v>91</v>
      </c>
      <c r="B23" t="s">
        <v>83</v>
      </c>
      <c r="C23">
        <v>55</v>
      </c>
      <c r="D23">
        <v>1</v>
      </c>
      <c r="E23">
        <v>55</v>
      </c>
    </row>
    <row r="24" spans="1:6">
      <c r="A24" t="s">
        <v>91</v>
      </c>
      <c r="B24" t="s">
        <v>102</v>
      </c>
      <c r="C24">
        <v>55</v>
      </c>
      <c r="D24">
        <v>1</v>
      </c>
      <c r="E24">
        <v>55</v>
      </c>
    </row>
    <row r="25" spans="1:6">
      <c r="A25" t="s">
        <v>91</v>
      </c>
      <c r="B25" t="s">
        <v>126</v>
      </c>
      <c r="C25">
        <v>68</v>
      </c>
      <c r="D25">
        <v>2</v>
      </c>
      <c r="E25">
        <f>C25*D25</f>
        <v>136</v>
      </c>
    </row>
    <row r="26" spans="1:6">
      <c r="A26" t="s">
        <v>91</v>
      </c>
      <c r="B26" t="s">
        <v>127</v>
      </c>
      <c r="C26">
        <v>65</v>
      </c>
      <c r="D26">
        <v>2</v>
      </c>
      <c r="E26">
        <f>C26*D26</f>
        <v>130</v>
      </c>
    </row>
    <row r="27" spans="1:6">
      <c r="A27" t="s">
        <v>91</v>
      </c>
      <c r="B27" t="s">
        <v>140</v>
      </c>
      <c r="C27">
        <v>55</v>
      </c>
      <c r="D27">
        <v>1</v>
      </c>
      <c r="E27">
        <v>55</v>
      </c>
    </row>
    <row r="28" spans="1:6" s="2" customFormat="1">
      <c r="A28" s="2" t="s">
        <v>91</v>
      </c>
      <c r="E28" s="2">
        <f>SUM(E23:E27)</f>
        <v>431</v>
      </c>
      <c r="F28" s="2">
        <f>E28*1.15</f>
        <v>495.65</v>
      </c>
    </row>
    <row r="29" spans="1:6">
      <c r="A29" t="s">
        <v>40</v>
      </c>
      <c r="B29" t="s">
        <v>33</v>
      </c>
      <c r="C29">
        <v>55</v>
      </c>
      <c r="D29">
        <v>1</v>
      </c>
      <c r="E29">
        <v>55</v>
      </c>
    </row>
    <row r="30" spans="1:6">
      <c r="A30" t="s">
        <v>40</v>
      </c>
      <c r="B30" t="s">
        <v>98</v>
      </c>
      <c r="C30">
        <v>55</v>
      </c>
      <c r="D30">
        <v>1</v>
      </c>
      <c r="E30">
        <v>55</v>
      </c>
    </row>
    <row r="31" spans="1:6">
      <c r="A31" t="s">
        <v>40</v>
      </c>
      <c r="B31" t="s">
        <v>146</v>
      </c>
      <c r="C31">
        <v>40</v>
      </c>
      <c r="D31">
        <v>1</v>
      </c>
      <c r="E31">
        <v>40</v>
      </c>
    </row>
    <row r="32" spans="1:6" s="2" customFormat="1">
      <c r="A32" s="2" t="s">
        <v>40</v>
      </c>
      <c r="E32" s="2">
        <f>SUM(E29:E31)</f>
        <v>150</v>
      </c>
      <c r="F32" s="2">
        <f>E32*1.15</f>
        <v>172.5</v>
      </c>
    </row>
    <row r="33" spans="1:6">
      <c r="A33" t="s">
        <v>46</v>
      </c>
      <c r="B33" t="s">
        <v>33</v>
      </c>
      <c r="C33">
        <v>55</v>
      </c>
      <c r="D33">
        <v>2</v>
      </c>
      <c r="E33">
        <v>110</v>
      </c>
    </row>
    <row r="34" spans="1:6">
      <c r="A34" t="s">
        <v>46</v>
      </c>
      <c r="B34" t="s">
        <v>83</v>
      </c>
      <c r="C34">
        <v>55</v>
      </c>
      <c r="D34">
        <v>2</v>
      </c>
      <c r="E34">
        <v>110</v>
      </c>
    </row>
    <row r="35" spans="1:6">
      <c r="A35" t="s">
        <v>46</v>
      </c>
      <c r="B35" t="s">
        <v>83</v>
      </c>
      <c r="C35">
        <v>55</v>
      </c>
      <c r="D35">
        <v>1</v>
      </c>
      <c r="E35">
        <v>55</v>
      </c>
    </row>
    <row r="36" spans="1:6">
      <c r="A36" t="s">
        <v>46</v>
      </c>
      <c r="B36" t="s">
        <v>102</v>
      </c>
      <c r="C36">
        <v>55</v>
      </c>
      <c r="D36">
        <v>1</v>
      </c>
      <c r="E36">
        <v>55</v>
      </c>
    </row>
    <row r="37" spans="1:6">
      <c r="A37" t="s">
        <v>46</v>
      </c>
      <c r="B37" t="s">
        <v>111</v>
      </c>
      <c r="C37">
        <v>61</v>
      </c>
      <c r="D37">
        <v>1</v>
      </c>
      <c r="E37">
        <v>61</v>
      </c>
    </row>
    <row r="38" spans="1:6">
      <c r="A38" t="s">
        <v>46</v>
      </c>
      <c r="B38" t="s">
        <v>111</v>
      </c>
      <c r="C38">
        <v>61</v>
      </c>
      <c r="D38">
        <v>1</v>
      </c>
      <c r="E38">
        <v>61</v>
      </c>
    </row>
    <row r="39" spans="1:6">
      <c r="A39" t="s">
        <v>46</v>
      </c>
      <c r="B39" t="s">
        <v>124</v>
      </c>
      <c r="C39">
        <v>65</v>
      </c>
      <c r="D39">
        <v>2</v>
      </c>
      <c r="E39">
        <f>C39*D39</f>
        <v>130</v>
      </c>
    </row>
    <row r="40" spans="1:6" s="2" customFormat="1">
      <c r="A40" s="2" t="s">
        <v>46</v>
      </c>
      <c r="E40" s="2">
        <f>SUM(E33:E39)</f>
        <v>582</v>
      </c>
      <c r="F40" s="2">
        <f>E40*1.15</f>
        <v>669.3</v>
      </c>
    </row>
    <row r="41" spans="1:6" s="2" customFormat="1">
      <c r="A41" t="s">
        <v>110</v>
      </c>
      <c r="B41" t="s">
        <v>108</v>
      </c>
      <c r="C41">
        <v>55</v>
      </c>
      <c r="D41">
        <v>1</v>
      </c>
      <c r="E41">
        <v>55</v>
      </c>
    </row>
    <row r="42" spans="1:6">
      <c r="A42" t="s">
        <v>110</v>
      </c>
      <c r="B42" t="s">
        <v>143</v>
      </c>
      <c r="C42">
        <v>39</v>
      </c>
      <c r="D42">
        <v>8</v>
      </c>
      <c r="E42">
        <f>C42*D42</f>
        <v>312</v>
      </c>
    </row>
    <row r="43" spans="1:6" s="2" customFormat="1">
      <c r="A43" s="2" t="s">
        <v>110</v>
      </c>
      <c r="E43" s="2">
        <f>SUM(E41:E42)</f>
        <v>367</v>
      </c>
      <c r="F43" s="2">
        <f>E43*1.15</f>
        <v>422.04999999999995</v>
      </c>
    </row>
    <row r="44" spans="1:6" s="2" customFormat="1">
      <c r="A44" t="s">
        <v>73</v>
      </c>
      <c r="B44" t="s">
        <v>67</v>
      </c>
      <c r="C44">
        <v>55</v>
      </c>
      <c r="D44">
        <v>1</v>
      </c>
      <c r="E44">
        <v>55</v>
      </c>
    </row>
    <row r="45" spans="1:6">
      <c r="A45" t="s">
        <v>73</v>
      </c>
      <c r="B45" t="s">
        <v>102</v>
      </c>
      <c r="C45">
        <v>55</v>
      </c>
      <c r="D45">
        <v>1</v>
      </c>
      <c r="E45">
        <v>55</v>
      </c>
    </row>
    <row r="46" spans="1:6">
      <c r="A46" t="s">
        <v>73</v>
      </c>
      <c r="B46" t="s">
        <v>121</v>
      </c>
      <c r="C46">
        <v>59</v>
      </c>
      <c r="D46">
        <v>1</v>
      </c>
      <c r="E46">
        <v>59</v>
      </c>
    </row>
    <row r="47" spans="1:6">
      <c r="A47" t="s">
        <v>73</v>
      </c>
      <c r="B47" t="s">
        <v>131</v>
      </c>
      <c r="C47">
        <v>68</v>
      </c>
      <c r="D47">
        <v>1</v>
      </c>
      <c r="E47">
        <v>68</v>
      </c>
    </row>
    <row r="48" spans="1:6" s="2" customFormat="1">
      <c r="A48" s="2" t="s">
        <v>73</v>
      </c>
      <c r="E48" s="2">
        <f>SUM(E44:E47)</f>
        <v>237</v>
      </c>
      <c r="F48" s="2">
        <f>E48*1.15</f>
        <v>272.54999999999995</v>
      </c>
    </row>
    <row r="49" spans="1:6">
      <c r="A49" t="s">
        <v>120</v>
      </c>
      <c r="B49" t="s">
        <v>113</v>
      </c>
      <c r="C49">
        <v>61</v>
      </c>
      <c r="D49">
        <v>1</v>
      </c>
      <c r="E49">
        <v>61</v>
      </c>
    </row>
    <row r="50" spans="1:6">
      <c r="A50" t="s">
        <v>120</v>
      </c>
      <c r="B50" t="s">
        <v>121</v>
      </c>
      <c r="C50">
        <v>59</v>
      </c>
      <c r="D50">
        <v>1</v>
      </c>
      <c r="E50">
        <v>59</v>
      </c>
    </row>
    <row r="51" spans="1:6">
      <c r="A51" t="s">
        <v>60</v>
      </c>
      <c r="B51" t="s">
        <v>33</v>
      </c>
      <c r="C51">
        <v>55</v>
      </c>
      <c r="D51">
        <v>1</v>
      </c>
      <c r="E51">
        <v>55</v>
      </c>
    </row>
    <row r="52" spans="1:6">
      <c r="A52" t="s">
        <v>60</v>
      </c>
      <c r="B52" t="s">
        <v>67</v>
      </c>
      <c r="C52">
        <v>55</v>
      </c>
      <c r="D52">
        <v>1</v>
      </c>
      <c r="E52">
        <v>55</v>
      </c>
    </row>
    <row r="53" spans="1:6">
      <c r="A53" t="s">
        <v>60</v>
      </c>
      <c r="B53" t="s">
        <v>83</v>
      </c>
      <c r="C53">
        <v>55</v>
      </c>
      <c r="D53">
        <v>1</v>
      </c>
      <c r="E53">
        <v>55</v>
      </c>
    </row>
    <row r="54" spans="1:6">
      <c r="A54" t="s">
        <v>60</v>
      </c>
      <c r="B54" t="s">
        <v>93</v>
      </c>
      <c r="C54">
        <v>55</v>
      </c>
      <c r="D54">
        <v>1</v>
      </c>
      <c r="E54">
        <v>55</v>
      </c>
    </row>
    <row r="55" spans="1:6">
      <c r="A55" t="s">
        <v>60</v>
      </c>
      <c r="B55" t="s">
        <v>98</v>
      </c>
      <c r="C55">
        <v>55</v>
      </c>
      <c r="D55">
        <v>1</v>
      </c>
      <c r="E55">
        <v>55</v>
      </c>
    </row>
    <row r="56" spans="1:6">
      <c r="A56" t="s">
        <v>60</v>
      </c>
      <c r="B56" t="s">
        <v>102</v>
      </c>
      <c r="C56">
        <v>55</v>
      </c>
      <c r="D56">
        <v>1</v>
      </c>
      <c r="E56">
        <v>55</v>
      </c>
    </row>
    <row r="57" spans="1:6">
      <c r="A57" t="s">
        <v>60</v>
      </c>
      <c r="B57" t="s">
        <v>138</v>
      </c>
      <c r="C57">
        <v>55</v>
      </c>
      <c r="D57">
        <v>1</v>
      </c>
      <c r="E57">
        <v>55</v>
      </c>
    </row>
    <row r="58" spans="1:6" s="2" customFormat="1">
      <c r="A58" s="2" t="s">
        <v>60</v>
      </c>
      <c r="E58" s="2">
        <f>SUM(E49:E57)</f>
        <v>505</v>
      </c>
      <c r="F58" s="2">
        <f>E58*1.15</f>
        <v>580.75</v>
      </c>
    </row>
    <row r="59" spans="1:6">
      <c r="A59" t="s">
        <v>132</v>
      </c>
      <c r="B59" t="s">
        <v>131</v>
      </c>
      <c r="C59">
        <v>68</v>
      </c>
      <c r="D59">
        <v>1</v>
      </c>
      <c r="E59">
        <v>68</v>
      </c>
    </row>
    <row r="60" spans="1:6">
      <c r="A60" t="s">
        <v>34</v>
      </c>
      <c r="B60" t="s">
        <v>33</v>
      </c>
      <c r="C60">
        <v>55</v>
      </c>
      <c r="D60">
        <v>1</v>
      </c>
      <c r="E60">
        <v>55</v>
      </c>
    </row>
    <row r="61" spans="1:6">
      <c r="A61" t="s">
        <v>34</v>
      </c>
      <c r="B61" t="s">
        <v>98</v>
      </c>
      <c r="C61">
        <v>55</v>
      </c>
      <c r="D61">
        <v>2</v>
      </c>
      <c r="E61">
        <v>110</v>
      </c>
    </row>
    <row r="62" spans="1:6">
      <c r="A62" t="s">
        <v>34</v>
      </c>
      <c r="B62" t="s">
        <v>102</v>
      </c>
      <c r="C62">
        <v>55</v>
      </c>
      <c r="D62">
        <v>1</v>
      </c>
      <c r="E62">
        <v>55</v>
      </c>
    </row>
    <row r="63" spans="1:6">
      <c r="A63" t="s">
        <v>34</v>
      </c>
      <c r="B63" t="s">
        <v>124</v>
      </c>
      <c r="C63">
        <v>65</v>
      </c>
      <c r="D63">
        <v>1</v>
      </c>
      <c r="E63">
        <v>65</v>
      </c>
    </row>
    <row r="64" spans="1:6">
      <c r="A64" t="s">
        <v>34</v>
      </c>
      <c r="B64" t="s">
        <v>140</v>
      </c>
      <c r="C64">
        <v>55</v>
      </c>
      <c r="D64">
        <v>1</v>
      </c>
      <c r="E64">
        <v>55</v>
      </c>
    </row>
    <row r="65" spans="1:7">
      <c r="A65" t="s">
        <v>34</v>
      </c>
      <c r="B65" t="s">
        <v>141</v>
      </c>
      <c r="C65">
        <v>60</v>
      </c>
      <c r="D65">
        <v>1</v>
      </c>
      <c r="E65">
        <v>60</v>
      </c>
    </row>
    <row r="66" spans="1:7">
      <c r="A66" t="s">
        <v>34</v>
      </c>
      <c r="B66" t="s">
        <v>143</v>
      </c>
      <c r="C66">
        <v>39</v>
      </c>
      <c r="D66">
        <v>1</v>
      </c>
      <c r="E66">
        <v>39</v>
      </c>
    </row>
    <row r="67" spans="1:7" s="2" customFormat="1">
      <c r="A67" s="2" t="s">
        <v>34</v>
      </c>
      <c r="E67" s="2">
        <f>SUM(E59:E66)</f>
        <v>507</v>
      </c>
      <c r="F67" s="2">
        <f>E67*1.15</f>
        <v>583.04999999999995</v>
      </c>
    </row>
    <row r="68" spans="1:7">
      <c r="A68" t="s">
        <v>106</v>
      </c>
      <c r="B68" t="s">
        <v>102</v>
      </c>
      <c r="C68">
        <v>55</v>
      </c>
      <c r="D68">
        <v>1</v>
      </c>
      <c r="E68">
        <v>55</v>
      </c>
    </row>
    <row r="69" spans="1:7">
      <c r="A69" t="s">
        <v>92</v>
      </c>
      <c r="B69" t="s">
        <v>83</v>
      </c>
      <c r="C69">
        <v>55</v>
      </c>
      <c r="D69">
        <v>1</v>
      </c>
      <c r="E69">
        <v>55</v>
      </c>
    </row>
    <row r="70" spans="1:7">
      <c r="A70" t="s">
        <v>92</v>
      </c>
      <c r="B70" t="s">
        <v>124</v>
      </c>
      <c r="C70">
        <v>65</v>
      </c>
      <c r="D70">
        <v>2</v>
      </c>
      <c r="E70">
        <f>C70*D70</f>
        <v>130</v>
      </c>
    </row>
    <row r="71" spans="1:7">
      <c r="A71" t="s">
        <v>92</v>
      </c>
      <c r="B71" t="s">
        <v>126</v>
      </c>
      <c r="C71">
        <v>68</v>
      </c>
      <c r="D71">
        <v>1</v>
      </c>
      <c r="E71">
        <v>68</v>
      </c>
    </row>
    <row r="72" spans="1:7">
      <c r="A72" t="s">
        <v>92</v>
      </c>
      <c r="B72" t="s">
        <v>143</v>
      </c>
      <c r="C72">
        <v>39</v>
      </c>
      <c r="D72">
        <v>2</v>
      </c>
      <c r="E72">
        <f>C72*D72</f>
        <v>78</v>
      </c>
    </row>
    <row r="73" spans="1:7" s="2" customFormat="1">
      <c r="A73" s="2" t="s">
        <v>92</v>
      </c>
      <c r="E73" s="2">
        <f>SUM(E68:E72)</f>
        <v>386</v>
      </c>
      <c r="F73" s="2">
        <f>E73*1.15</f>
        <v>443.9</v>
      </c>
    </row>
    <row r="74" spans="1:7">
      <c r="A74" t="s">
        <v>58</v>
      </c>
      <c r="B74" t="s">
        <v>33</v>
      </c>
      <c r="C74">
        <v>55</v>
      </c>
      <c r="D74">
        <v>1</v>
      </c>
      <c r="E74">
        <v>55</v>
      </c>
    </row>
    <row r="75" spans="1:7">
      <c r="A75" t="s">
        <v>58</v>
      </c>
      <c r="B75" t="s">
        <v>98</v>
      </c>
      <c r="C75">
        <v>55</v>
      </c>
      <c r="D75">
        <v>1</v>
      </c>
      <c r="E75">
        <v>55</v>
      </c>
    </row>
    <row r="76" spans="1:7">
      <c r="A76" t="s">
        <v>58</v>
      </c>
      <c r="B76" t="s">
        <v>121</v>
      </c>
      <c r="C76">
        <v>59</v>
      </c>
      <c r="D76">
        <v>2</v>
      </c>
      <c r="E76">
        <f>D76*C76</f>
        <v>118</v>
      </c>
    </row>
    <row r="77" spans="1:7">
      <c r="A77" t="s">
        <v>58</v>
      </c>
      <c r="B77" t="s">
        <v>140</v>
      </c>
      <c r="C77">
        <v>55</v>
      </c>
      <c r="D77">
        <v>2</v>
      </c>
      <c r="E77">
        <v>110</v>
      </c>
    </row>
    <row r="78" spans="1:7">
      <c r="A78" s="2" t="s">
        <v>58</v>
      </c>
      <c r="B78" s="2"/>
      <c r="C78" s="2"/>
      <c r="D78" s="2"/>
      <c r="E78" s="2">
        <f>SUM(E74:E77)</f>
        <v>338</v>
      </c>
      <c r="F78" s="2">
        <f>E78*1.15</f>
        <v>388.7</v>
      </c>
      <c r="G78" s="2"/>
    </row>
    <row r="79" spans="1:7" s="2" customFormat="1">
      <c r="A79" t="s">
        <v>74</v>
      </c>
      <c r="B79" t="s">
        <v>67</v>
      </c>
      <c r="C79">
        <v>55</v>
      </c>
      <c r="D79">
        <v>1</v>
      </c>
      <c r="E79">
        <v>55</v>
      </c>
      <c r="F79"/>
      <c r="G79"/>
    </row>
    <row r="80" spans="1:7">
      <c r="A80" t="s">
        <v>74</v>
      </c>
      <c r="B80" t="s">
        <v>102</v>
      </c>
      <c r="C80">
        <v>55</v>
      </c>
      <c r="D80">
        <v>1</v>
      </c>
      <c r="E80">
        <v>55</v>
      </c>
    </row>
    <row r="81" spans="1:7">
      <c r="A81" t="s">
        <v>74</v>
      </c>
      <c r="B81" t="s">
        <v>121</v>
      </c>
      <c r="C81">
        <v>59</v>
      </c>
      <c r="D81">
        <v>1</v>
      </c>
      <c r="E81">
        <v>59</v>
      </c>
    </row>
    <row r="82" spans="1:7">
      <c r="A82" t="s">
        <v>74</v>
      </c>
      <c r="B82" t="s">
        <v>131</v>
      </c>
      <c r="C82">
        <v>68</v>
      </c>
      <c r="D82">
        <v>1</v>
      </c>
      <c r="E82">
        <v>68</v>
      </c>
    </row>
    <row r="83" spans="1:7">
      <c r="A83" s="2" t="s">
        <v>74</v>
      </c>
      <c r="B83" s="2"/>
      <c r="C83" s="2"/>
      <c r="D83" s="2"/>
      <c r="E83" s="2">
        <f>SUM(E79:E82)</f>
        <v>237</v>
      </c>
      <c r="F83" s="2">
        <f>E83*1.15</f>
        <v>272.54999999999995</v>
      </c>
      <c r="G83" s="2"/>
    </row>
    <row r="84" spans="1:7" s="2" customFormat="1">
      <c r="A84" t="s">
        <v>101</v>
      </c>
      <c r="B84" t="s">
        <v>98</v>
      </c>
      <c r="C84">
        <v>55</v>
      </c>
      <c r="D84">
        <v>1</v>
      </c>
      <c r="E84">
        <v>55</v>
      </c>
      <c r="F84"/>
      <c r="G84"/>
    </row>
    <row r="85" spans="1:7">
      <c r="A85" t="s">
        <v>101</v>
      </c>
      <c r="B85" t="s">
        <v>102</v>
      </c>
      <c r="C85">
        <v>55</v>
      </c>
      <c r="D85">
        <v>1</v>
      </c>
      <c r="E85">
        <v>55</v>
      </c>
    </row>
    <row r="86" spans="1:7">
      <c r="A86" t="s">
        <v>101</v>
      </c>
      <c r="B86" t="s">
        <v>124</v>
      </c>
      <c r="C86">
        <v>65</v>
      </c>
      <c r="D86">
        <v>1</v>
      </c>
      <c r="E86">
        <v>65</v>
      </c>
    </row>
    <row r="87" spans="1:7" s="2" customFormat="1">
      <c r="A87" s="2" t="s">
        <v>101</v>
      </c>
      <c r="E87" s="2">
        <f>SUM(E84:E86)</f>
        <v>175</v>
      </c>
      <c r="F87" s="2">
        <f>E87*1.15</f>
        <v>201.24999999999997</v>
      </c>
    </row>
    <row r="88" spans="1:7">
      <c r="A88" t="s">
        <v>104</v>
      </c>
      <c r="B88" t="s">
        <v>102</v>
      </c>
      <c r="C88">
        <v>55</v>
      </c>
      <c r="D88">
        <v>1</v>
      </c>
      <c r="E88">
        <v>55</v>
      </c>
    </row>
    <row r="89" spans="1:7">
      <c r="A89" t="s">
        <v>104</v>
      </c>
      <c r="B89" t="s">
        <v>121</v>
      </c>
      <c r="C89">
        <v>59</v>
      </c>
      <c r="D89">
        <v>1</v>
      </c>
      <c r="E89">
        <v>59</v>
      </c>
    </row>
    <row r="90" spans="1:7">
      <c r="A90" t="s">
        <v>104</v>
      </c>
      <c r="B90" t="s">
        <v>138</v>
      </c>
      <c r="C90">
        <v>55</v>
      </c>
      <c r="D90">
        <v>1</v>
      </c>
      <c r="E90">
        <v>55</v>
      </c>
    </row>
    <row r="91" spans="1:7" s="2" customFormat="1">
      <c r="A91" s="2" t="s">
        <v>104</v>
      </c>
      <c r="E91" s="2">
        <f>SUM(E88:E90)</f>
        <v>169</v>
      </c>
      <c r="F91" s="2">
        <f>E91*1.15</f>
        <v>194.35</v>
      </c>
    </row>
    <row r="92" spans="1:7">
      <c r="A92" t="s">
        <v>85</v>
      </c>
      <c r="B92" t="s">
        <v>83</v>
      </c>
      <c r="C92">
        <v>55</v>
      </c>
      <c r="D92">
        <v>3</v>
      </c>
      <c r="E92">
        <f>C92*D92</f>
        <v>165</v>
      </c>
    </row>
    <row r="93" spans="1:7">
      <c r="A93" t="s">
        <v>85</v>
      </c>
      <c r="B93" t="s">
        <v>98</v>
      </c>
      <c r="C93">
        <v>55</v>
      </c>
      <c r="D93">
        <v>3</v>
      </c>
      <c r="E93">
        <v>165</v>
      </c>
    </row>
    <row r="94" spans="1:7">
      <c r="A94" t="s">
        <v>85</v>
      </c>
      <c r="B94" t="s">
        <v>111</v>
      </c>
      <c r="C94">
        <v>61</v>
      </c>
      <c r="D94">
        <v>3</v>
      </c>
      <c r="E94">
        <f>C94*D94</f>
        <v>183</v>
      </c>
    </row>
    <row r="95" spans="1:7" s="2" customFormat="1">
      <c r="A95" s="2" t="s">
        <v>85</v>
      </c>
      <c r="E95" s="2">
        <f>SUM(E92:E94)</f>
        <v>513</v>
      </c>
      <c r="F95" s="2">
        <f>E95*1.15</f>
        <v>589.94999999999993</v>
      </c>
    </row>
    <row r="96" spans="1:7">
      <c r="A96" t="s">
        <v>105</v>
      </c>
      <c r="B96" t="s">
        <v>102</v>
      </c>
      <c r="C96">
        <v>55</v>
      </c>
      <c r="D96">
        <v>1</v>
      </c>
      <c r="E96">
        <v>55</v>
      </c>
    </row>
    <row r="97" spans="1:6">
      <c r="A97" t="s">
        <v>105</v>
      </c>
      <c r="B97" t="s">
        <v>111</v>
      </c>
      <c r="C97">
        <v>61</v>
      </c>
      <c r="D97">
        <v>1</v>
      </c>
      <c r="E97">
        <v>61</v>
      </c>
    </row>
    <row r="98" spans="1:6" s="2" customFormat="1">
      <c r="A98" s="2" t="s">
        <v>105</v>
      </c>
      <c r="E98" s="2">
        <f>SUM(E96:E97)</f>
        <v>116</v>
      </c>
      <c r="F98" s="2">
        <f>E98*1.15</f>
        <v>133.39999999999998</v>
      </c>
    </row>
    <row r="99" spans="1:6">
      <c r="A99" t="s">
        <v>54</v>
      </c>
      <c r="B99" t="s">
        <v>33</v>
      </c>
      <c r="C99">
        <v>55</v>
      </c>
      <c r="D99">
        <v>3</v>
      </c>
      <c r="E99">
        <v>165</v>
      </c>
    </row>
    <row r="100" spans="1:6">
      <c r="A100" t="s">
        <v>88</v>
      </c>
      <c r="B100" t="s">
        <v>83</v>
      </c>
      <c r="C100">
        <v>55</v>
      </c>
      <c r="D100">
        <v>1</v>
      </c>
      <c r="E100">
        <v>55</v>
      </c>
    </row>
    <row r="101" spans="1:6">
      <c r="A101" t="s">
        <v>88</v>
      </c>
      <c r="B101" t="s">
        <v>93</v>
      </c>
      <c r="C101">
        <v>55</v>
      </c>
      <c r="D101">
        <v>1</v>
      </c>
      <c r="E101">
        <v>55</v>
      </c>
    </row>
    <row r="102" spans="1:6">
      <c r="A102" t="s">
        <v>88</v>
      </c>
      <c r="B102" t="s">
        <v>98</v>
      </c>
      <c r="C102">
        <v>55</v>
      </c>
      <c r="D102">
        <v>1</v>
      </c>
      <c r="E102">
        <v>55</v>
      </c>
    </row>
    <row r="103" spans="1:6">
      <c r="A103" t="s">
        <v>88</v>
      </c>
      <c r="B103" t="s">
        <v>102</v>
      </c>
      <c r="C103">
        <v>55</v>
      </c>
      <c r="D103">
        <v>1</v>
      </c>
      <c r="E103">
        <v>55</v>
      </c>
    </row>
    <row r="104" spans="1:6">
      <c r="A104" t="s">
        <v>88</v>
      </c>
      <c r="B104" t="s">
        <v>108</v>
      </c>
      <c r="C104">
        <v>55</v>
      </c>
      <c r="D104">
        <v>1</v>
      </c>
      <c r="E104">
        <v>55</v>
      </c>
    </row>
    <row r="105" spans="1:6">
      <c r="A105" t="s">
        <v>88</v>
      </c>
      <c r="B105" t="s">
        <v>111</v>
      </c>
      <c r="C105">
        <v>61</v>
      </c>
      <c r="D105">
        <v>2</v>
      </c>
      <c r="E105">
        <f>C105*D105</f>
        <v>122</v>
      </c>
    </row>
    <row r="106" spans="1:6">
      <c r="A106" t="s">
        <v>88</v>
      </c>
      <c r="B106" t="s">
        <v>121</v>
      </c>
      <c r="C106">
        <v>59</v>
      </c>
      <c r="D106">
        <v>2</v>
      </c>
      <c r="E106">
        <f>C106*D106</f>
        <v>118</v>
      </c>
    </row>
    <row r="107" spans="1:6">
      <c r="A107" t="s">
        <v>88</v>
      </c>
      <c r="B107" t="s">
        <v>124</v>
      </c>
      <c r="C107">
        <v>65</v>
      </c>
      <c r="D107">
        <v>4</v>
      </c>
      <c r="E107">
        <f>C107*D107</f>
        <v>260</v>
      </c>
    </row>
    <row r="108" spans="1:6">
      <c r="A108" t="s">
        <v>88</v>
      </c>
      <c r="B108" t="s">
        <v>127</v>
      </c>
      <c r="C108">
        <v>65</v>
      </c>
      <c r="D108">
        <v>2</v>
      </c>
      <c r="E108">
        <f>C108*D108</f>
        <v>130</v>
      </c>
    </row>
    <row r="109" spans="1:6">
      <c r="A109" t="s">
        <v>88</v>
      </c>
      <c r="B109" t="s">
        <v>131</v>
      </c>
      <c r="C109">
        <v>68</v>
      </c>
      <c r="D109">
        <v>1</v>
      </c>
      <c r="E109">
        <v>68</v>
      </c>
    </row>
    <row r="110" spans="1:6">
      <c r="A110" t="s">
        <v>88</v>
      </c>
      <c r="B110" t="s">
        <v>149</v>
      </c>
      <c r="C110">
        <v>53</v>
      </c>
      <c r="D110">
        <v>2</v>
      </c>
      <c r="E110">
        <f>C110*D110</f>
        <v>106</v>
      </c>
    </row>
    <row r="111" spans="1:6" s="2" customFormat="1">
      <c r="A111" s="2" t="s">
        <v>88</v>
      </c>
      <c r="E111" s="2">
        <f>SUM(E99:E110)</f>
        <v>1244</v>
      </c>
      <c r="F111" s="2">
        <f>E111*1.12</f>
        <v>1393.2800000000002</v>
      </c>
    </row>
    <row r="112" spans="1:6">
      <c r="A112" t="s">
        <v>136</v>
      </c>
      <c r="B112" t="s">
        <v>135</v>
      </c>
      <c r="C112">
        <v>67</v>
      </c>
      <c r="D112">
        <v>1</v>
      </c>
      <c r="E112">
        <v>67</v>
      </c>
    </row>
    <row r="113" spans="1:6">
      <c r="A113" t="s">
        <v>44</v>
      </c>
      <c r="B113" t="s">
        <v>33</v>
      </c>
      <c r="C113">
        <v>55</v>
      </c>
      <c r="D113">
        <v>1</v>
      </c>
      <c r="E113">
        <v>55</v>
      </c>
    </row>
    <row r="114" spans="1:6">
      <c r="A114" t="s">
        <v>44</v>
      </c>
      <c r="B114" t="s">
        <v>67</v>
      </c>
      <c r="C114">
        <v>55</v>
      </c>
      <c r="D114">
        <v>1</v>
      </c>
      <c r="E114">
        <v>55</v>
      </c>
    </row>
    <row r="115" spans="1:6">
      <c r="A115" t="s">
        <v>44</v>
      </c>
      <c r="B115" t="s">
        <v>83</v>
      </c>
      <c r="C115">
        <v>55</v>
      </c>
      <c r="D115">
        <v>1</v>
      </c>
      <c r="E115">
        <v>55</v>
      </c>
    </row>
    <row r="116" spans="1:6">
      <c r="A116" t="s">
        <v>44</v>
      </c>
      <c r="B116" t="s">
        <v>93</v>
      </c>
      <c r="C116">
        <v>55</v>
      </c>
      <c r="D116">
        <v>1</v>
      </c>
      <c r="E116">
        <v>55</v>
      </c>
    </row>
    <row r="117" spans="1:6">
      <c r="A117" t="s">
        <v>44</v>
      </c>
      <c r="B117" t="s">
        <v>98</v>
      </c>
      <c r="C117">
        <v>55</v>
      </c>
      <c r="D117">
        <v>1</v>
      </c>
      <c r="E117">
        <v>55</v>
      </c>
    </row>
    <row r="118" spans="1:6">
      <c r="A118" t="s">
        <v>44</v>
      </c>
      <c r="B118" t="s">
        <v>102</v>
      </c>
      <c r="C118">
        <v>55</v>
      </c>
      <c r="D118">
        <v>1</v>
      </c>
      <c r="E118">
        <v>55</v>
      </c>
    </row>
    <row r="119" spans="1:6">
      <c r="A119" t="s">
        <v>44</v>
      </c>
      <c r="B119" t="s">
        <v>111</v>
      </c>
      <c r="C119">
        <v>61</v>
      </c>
      <c r="D119">
        <v>1</v>
      </c>
      <c r="E119">
        <v>61</v>
      </c>
    </row>
    <row r="120" spans="1:6">
      <c r="A120" t="s">
        <v>44</v>
      </c>
      <c r="B120" t="s">
        <v>113</v>
      </c>
      <c r="C120">
        <v>61</v>
      </c>
      <c r="D120">
        <v>1</v>
      </c>
      <c r="E120">
        <v>61</v>
      </c>
    </row>
    <row r="121" spans="1:6">
      <c r="A121" t="s">
        <v>44</v>
      </c>
      <c r="B121" t="s">
        <v>121</v>
      </c>
      <c r="C121">
        <v>59</v>
      </c>
      <c r="D121">
        <v>1</v>
      </c>
      <c r="E121">
        <v>59</v>
      </c>
    </row>
    <row r="122" spans="1:6">
      <c r="A122" t="s">
        <v>44</v>
      </c>
      <c r="B122" t="s">
        <v>124</v>
      </c>
      <c r="C122">
        <v>65</v>
      </c>
      <c r="D122">
        <v>1</v>
      </c>
      <c r="E122">
        <v>65</v>
      </c>
    </row>
    <row r="123" spans="1:6">
      <c r="A123" t="s">
        <v>44</v>
      </c>
      <c r="B123" t="s">
        <v>127</v>
      </c>
      <c r="C123">
        <v>65</v>
      </c>
      <c r="D123">
        <v>1</v>
      </c>
      <c r="E123">
        <v>65</v>
      </c>
    </row>
    <row r="124" spans="1:6">
      <c r="A124" t="s">
        <v>44</v>
      </c>
      <c r="B124" t="s">
        <v>129</v>
      </c>
      <c r="C124">
        <v>100</v>
      </c>
      <c r="D124">
        <v>1</v>
      </c>
      <c r="E124">
        <v>100</v>
      </c>
    </row>
    <row r="125" spans="1:6">
      <c r="A125" t="s">
        <v>44</v>
      </c>
      <c r="B125" t="s">
        <v>131</v>
      </c>
      <c r="C125">
        <v>68</v>
      </c>
      <c r="D125">
        <v>1</v>
      </c>
      <c r="E125">
        <v>68</v>
      </c>
    </row>
    <row r="126" spans="1:6">
      <c r="A126" t="s">
        <v>44</v>
      </c>
      <c r="B126" t="s">
        <v>138</v>
      </c>
      <c r="C126">
        <v>55</v>
      </c>
      <c r="D126">
        <v>1</v>
      </c>
      <c r="E126">
        <v>55</v>
      </c>
    </row>
    <row r="127" spans="1:6">
      <c r="A127" t="s">
        <v>44</v>
      </c>
      <c r="B127" t="s">
        <v>141</v>
      </c>
      <c r="C127">
        <v>60</v>
      </c>
      <c r="D127">
        <v>1</v>
      </c>
      <c r="E127">
        <v>60</v>
      </c>
    </row>
    <row r="128" spans="1:6" s="2" customFormat="1">
      <c r="A128" s="2" t="s">
        <v>44</v>
      </c>
      <c r="E128" s="2">
        <f>SUM(E112:E127)</f>
        <v>991</v>
      </c>
      <c r="F128" s="2">
        <f>E128*1.15</f>
        <v>1139.6499999999999</v>
      </c>
    </row>
    <row r="129" spans="1:5">
      <c r="A129" t="s">
        <v>134</v>
      </c>
      <c r="B129" t="s">
        <v>131</v>
      </c>
      <c r="C129">
        <v>68</v>
      </c>
      <c r="D129">
        <v>1</v>
      </c>
      <c r="E129">
        <v>68</v>
      </c>
    </row>
    <row r="130" spans="1:5">
      <c r="A130" t="s">
        <v>39</v>
      </c>
      <c r="B130" t="s">
        <v>33</v>
      </c>
      <c r="C130">
        <v>55</v>
      </c>
      <c r="D130">
        <v>1</v>
      </c>
      <c r="E130">
        <v>55</v>
      </c>
    </row>
    <row r="131" spans="1:5">
      <c r="A131" t="s">
        <v>39</v>
      </c>
      <c r="B131" t="s">
        <v>33</v>
      </c>
      <c r="C131">
        <v>55</v>
      </c>
      <c r="D131">
        <v>1</v>
      </c>
      <c r="E131">
        <v>55</v>
      </c>
    </row>
    <row r="132" spans="1:5">
      <c r="A132" t="s">
        <v>39</v>
      </c>
      <c r="B132" t="s">
        <v>67</v>
      </c>
      <c r="C132">
        <v>55</v>
      </c>
      <c r="D132">
        <v>1</v>
      </c>
      <c r="E132">
        <v>55</v>
      </c>
    </row>
    <row r="133" spans="1:5">
      <c r="A133" t="s">
        <v>39</v>
      </c>
      <c r="B133" t="s">
        <v>67</v>
      </c>
      <c r="C133">
        <v>55</v>
      </c>
      <c r="D133">
        <v>1</v>
      </c>
      <c r="E133">
        <v>55</v>
      </c>
    </row>
    <row r="134" spans="1:5">
      <c r="A134" t="s">
        <v>39</v>
      </c>
      <c r="B134" t="s">
        <v>83</v>
      </c>
      <c r="C134">
        <v>55</v>
      </c>
      <c r="D134">
        <v>1</v>
      </c>
      <c r="E134">
        <v>55</v>
      </c>
    </row>
    <row r="135" spans="1:5">
      <c r="A135" t="s">
        <v>39</v>
      </c>
      <c r="B135" t="s">
        <v>83</v>
      </c>
      <c r="C135">
        <v>55</v>
      </c>
      <c r="D135">
        <v>1</v>
      </c>
      <c r="E135">
        <v>55</v>
      </c>
    </row>
    <row r="136" spans="1:5">
      <c r="A136" t="s">
        <v>39</v>
      </c>
      <c r="B136" t="s">
        <v>98</v>
      </c>
      <c r="C136">
        <v>55</v>
      </c>
      <c r="D136">
        <v>1</v>
      </c>
      <c r="E136">
        <v>55</v>
      </c>
    </row>
    <row r="137" spans="1:5">
      <c r="A137" t="s">
        <v>39</v>
      </c>
      <c r="B137" t="s">
        <v>98</v>
      </c>
      <c r="C137">
        <v>55</v>
      </c>
      <c r="D137">
        <v>1</v>
      </c>
      <c r="E137">
        <v>55</v>
      </c>
    </row>
    <row r="138" spans="1:5">
      <c r="A138" t="s">
        <v>39</v>
      </c>
      <c r="B138" t="s">
        <v>102</v>
      </c>
      <c r="C138">
        <v>55</v>
      </c>
      <c r="D138">
        <v>1</v>
      </c>
      <c r="E138">
        <v>55</v>
      </c>
    </row>
    <row r="139" spans="1:5">
      <c r="A139" t="s">
        <v>39</v>
      </c>
      <c r="B139" t="s">
        <v>102</v>
      </c>
      <c r="C139">
        <v>55</v>
      </c>
      <c r="D139">
        <v>1</v>
      </c>
      <c r="E139">
        <v>55</v>
      </c>
    </row>
    <row r="140" spans="1:5">
      <c r="A140" t="s">
        <v>39</v>
      </c>
      <c r="B140" t="s">
        <v>111</v>
      </c>
      <c r="C140">
        <v>61</v>
      </c>
      <c r="D140">
        <v>1</v>
      </c>
      <c r="E140">
        <v>61</v>
      </c>
    </row>
    <row r="141" spans="1:5">
      <c r="A141" t="s">
        <v>39</v>
      </c>
      <c r="B141" t="s">
        <v>111</v>
      </c>
      <c r="C141">
        <v>61</v>
      </c>
      <c r="D141">
        <v>1</v>
      </c>
      <c r="E141">
        <v>61</v>
      </c>
    </row>
    <row r="142" spans="1:5">
      <c r="A142" t="s">
        <v>39</v>
      </c>
      <c r="B142" t="s">
        <v>113</v>
      </c>
      <c r="C142">
        <v>61</v>
      </c>
      <c r="D142">
        <v>1</v>
      </c>
      <c r="E142">
        <v>61</v>
      </c>
    </row>
    <row r="143" spans="1:5">
      <c r="A143" t="s">
        <v>39</v>
      </c>
      <c r="B143" t="s">
        <v>113</v>
      </c>
      <c r="C143">
        <v>61</v>
      </c>
      <c r="D143">
        <v>1</v>
      </c>
      <c r="E143">
        <v>61</v>
      </c>
    </row>
    <row r="144" spans="1:5">
      <c r="A144" t="s">
        <v>39</v>
      </c>
      <c r="B144" t="s">
        <v>121</v>
      </c>
      <c r="C144">
        <v>59</v>
      </c>
      <c r="D144">
        <v>1</v>
      </c>
      <c r="E144">
        <v>59</v>
      </c>
    </row>
    <row r="145" spans="1:6">
      <c r="A145" t="s">
        <v>39</v>
      </c>
      <c r="B145" t="s">
        <v>121</v>
      </c>
      <c r="C145">
        <v>59</v>
      </c>
      <c r="D145">
        <v>1</v>
      </c>
      <c r="E145">
        <v>59</v>
      </c>
    </row>
    <row r="146" spans="1:6">
      <c r="A146" t="s">
        <v>39</v>
      </c>
      <c r="B146" t="s">
        <v>131</v>
      </c>
      <c r="C146">
        <v>68</v>
      </c>
      <c r="D146">
        <v>1</v>
      </c>
      <c r="E146">
        <v>68</v>
      </c>
    </row>
    <row r="147" spans="1:6" s="2" customFormat="1">
      <c r="A147" s="2" t="s">
        <v>39</v>
      </c>
      <c r="E147" s="2">
        <f>SUM(E129:E146)</f>
        <v>1048</v>
      </c>
      <c r="F147" s="2">
        <f>E147*1.12</f>
        <v>1173.7600000000002</v>
      </c>
    </row>
    <row r="148" spans="1:6">
      <c r="A148" t="s">
        <v>77</v>
      </c>
      <c r="B148" t="s">
        <v>67</v>
      </c>
      <c r="C148">
        <v>55</v>
      </c>
      <c r="D148">
        <v>1</v>
      </c>
      <c r="E148">
        <v>55</v>
      </c>
    </row>
    <row r="149" spans="1:6">
      <c r="A149" t="s">
        <v>77</v>
      </c>
      <c r="B149" t="s">
        <v>83</v>
      </c>
      <c r="C149">
        <v>55</v>
      </c>
      <c r="D149">
        <v>1</v>
      </c>
      <c r="E149">
        <v>55</v>
      </c>
    </row>
    <row r="150" spans="1:6">
      <c r="A150" t="s">
        <v>77</v>
      </c>
      <c r="B150" t="s">
        <v>124</v>
      </c>
      <c r="C150">
        <v>65</v>
      </c>
      <c r="D150">
        <v>1</v>
      </c>
      <c r="E150">
        <v>65</v>
      </c>
    </row>
    <row r="151" spans="1:6">
      <c r="A151" t="s">
        <v>90</v>
      </c>
      <c r="B151" t="s">
        <v>83</v>
      </c>
      <c r="C151">
        <v>55</v>
      </c>
      <c r="D151">
        <v>1</v>
      </c>
      <c r="E151">
        <v>55</v>
      </c>
    </row>
    <row r="152" spans="1:6">
      <c r="A152" t="s">
        <v>90</v>
      </c>
      <c r="B152" t="s">
        <v>93</v>
      </c>
      <c r="C152">
        <v>55</v>
      </c>
      <c r="D152">
        <v>1</v>
      </c>
      <c r="E152">
        <v>55</v>
      </c>
    </row>
    <row r="153" spans="1:6">
      <c r="A153" t="s">
        <v>90</v>
      </c>
      <c r="B153" t="s">
        <v>102</v>
      </c>
      <c r="C153">
        <v>55</v>
      </c>
      <c r="D153">
        <v>2</v>
      </c>
      <c r="E153">
        <v>110</v>
      </c>
    </row>
    <row r="154" spans="1:6">
      <c r="A154" t="s">
        <v>90</v>
      </c>
      <c r="B154" t="s">
        <v>121</v>
      </c>
      <c r="C154">
        <v>59</v>
      </c>
      <c r="D154">
        <v>1</v>
      </c>
      <c r="E154">
        <v>59</v>
      </c>
    </row>
    <row r="155" spans="1:6">
      <c r="A155" t="s">
        <v>90</v>
      </c>
      <c r="B155" t="s">
        <v>135</v>
      </c>
      <c r="C155">
        <v>67</v>
      </c>
      <c r="D155">
        <v>2</v>
      </c>
      <c r="E155">
        <f>C155*D155</f>
        <v>134</v>
      </c>
    </row>
    <row r="156" spans="1:6" s="2" customFormat="1">
      <c r="A156" s="2" t="s">
        <v>90</v>
      </c>
      <c r="E156" s="2">
        <f>SUM(E148:E155)</f>
        <v>588</v>
      </c>
      <c r="F156" s="2">
        <f>E156*1.15</f>
        <v>676.19999999999993</v>
      </c>
    </row>
    <row r="157" spans="1:6">
      <c r="A157" t="s">
        <v>118</v>
      </c>
      <c r="B157" t="s">
        <v>113</v>
      </c>
      <c r="C157">
        <v>61</v>
      </c>
      <c r="D157">
        <v>2</v>
      </c>
      <c r="E157">
        <f>C157*2</f>
        <v>122</v>
      </c>
    </row>
    <row r="158" spans="1:6">
      <c r="A158" t="s">
        <v>118</v>
      </c>
      <c r="B158" t="s">
        <v>131</v>
      </c>
      <c r="C158">
        <v>68</v>
      </c>
      <c r="D158">
        <v>2</v>
      </c>
      <c r="E158">
        <f>C158*D158</f>
        <v>136</v>
      </c>
    </row>
    <row r="159" spans="1:6" s="2" customFormat="1">
      <c r="A159" s="2" t="s">
        <v>118</v>
      </c>
      <c r="E159" s="2">
        <f>SUM(E157:E158)</f>
        <v>258</v>
      </c>
      <c r="F159" s="2">
        <f>E159*1.15</f>
        <v>296.7</v>
      </c>
    </row>
    <row r="160" spans="1:6">
      <c r="A160" t="s">
        <v>87</v>
      </c>
      <c r="B160" t="s">
        <v>83</v>
      </c>
      <c r="C160">
        <v>55</v>
      </c>
      <c r="D160">
        <v>3</v>
      </c>
      <c r="E160">
        <f>C160*D160</f>
        <v>165</v>
      </c>
    </row>
    <row r="161" spans="1:6">
      <c r="A161" t="s">
        <v>87</v>
      </c>
      <c r="B161" t="s">
        <v>83</v>
      </c>
      <c r="C161">
        <v>55</v>
      </c>
      <c r="D161">
        <v>1</v>
      </c>
      <c r="E161">
        <v>55</v>
      </c>
    </row>
    <row r="162" spans="1:6">
      <c r="A162" t="s">
        <v>87</v>
      </c>
      <c r="B162" t="s">
        <v>108</v>
      </c>
      <c r="C162">
        <v>55</v>
      </c>
      <c r="D162">
        <v>1</v>
      </c>
      <c r="E162">
        <v>55</v>
      </c>
    </row>
    <row r="163" spans="1:6">
      <c r="A163" t="s">
        <v>87</v>
      </c>
      <c r="B163" t="s">
        <v>127</v>
      </c>
      <c r="C163">
        <v>65</v>
      </c>
      <c r="D163">
        <v>3</v>
      </c>
      <c r="E163">
        <f>C163*D163</f>
        <v>195</v>
      </c>
    </row>
    <row r="164" spans="1:6">
      <c r="A164" t="s">
        <v>87</v>
      </c>
      <c r="B164" t="s">
        <v>144</v>
      </c>
      <c r="C164">
        <v>37</v>
      </c>
      <c r="D164">
        <v>1</v>
      </c>
      <c r="E164">
        <v>37</v>
      </c>
    </row>
    <row r="165" spans="1:6">
      <c r="A165" t="s">
        <v>87</v>
      </c>
      <c r="B165" t="s">
        <v>148</v>
      </c>
      <c r="C165">
        <v>41</v>
      </c>
      <c r="D165">
        <v>1</v>
      </c>
      <c r="E165">
        <v>41</v>
      </c>
    </row>
    <row r="166" spans="1:6">
      <c r="A166" t="s">
        <v>52</v>
      </c>
      <c r="B166" t="s">
        <v>33</v>
      </c>
      <c r="C166">
        <v>55</v>
      </c>
      <c r="D166">
        <v>2</v>
      </c>
      <c r="E166">
        <v>110</v>
      </c>
    </row>
    <row r="167" spans="1:6">
      <c r="A167" t="s">
        <v>52</v>
      </c>
      <c r="B167" t="s">
        <v>67</v>
      </c>
      <c r="C167">
        <v>55</v>
      </c>
      <c r="D167">
        <v>1</v>
      </c>
      <c r="E167">
        <v>55</v>
      </c>
    </row>
    <row r="168" spans="1:6">
      <c r="A168" t="s">
        <v>52</v>
      </c>
      <c r="B168" t="s">
        <v>93</v>
      </c>
      <c r="C168">
        <v>55</v>
      </c>
      <c r="D168">
        <v>2</v>
      </c>
      <c r="E168">
        <v>110</v>
      </c>
    </row>
    <row r="169" spans="1:6">
      <c r="A169" t="s">
        <v>52</v>
      </c>
      <c r="B169" t="s">
        <v>108</v>
      </c>
      <c r="C169">
        <v>55</v>
      </c>
      <c r="D169">
        <v>3</v>
      </c>
      <c r="E169">
        <v>165</v>
      </c>
    </row>
    <row r="170" spans="1:6">
      <c r="A170" t="s">
        <v>52</v>
      </c>
      <c r="B170" t="s">
        <v>124</v>
      </c>
      <c r="C170">
        <v>65</v>
      </c>
      <c r="D170">
        <v>5</v>
      </c>
      <c r="E170">
        <f>C170*D170</f>
        <v>325</v>
      </c>
    </row>
    <row r="171" spans="1:6">
      <c r="A171" t="s">
        <v>52</v>
      </c>
      <c r="B171" t="s">
        <v>146</v>
      </c>
      <c r="C171">
        <v>40</v>
      </c>
      <c r="D171">
        <v>1</v>
      </c>
      <c r="E171">
        <v>40</v>
      </c>
    </row>
    <row r="172" spans="1:6">
      <c r="A172" t="s">
        <v>52</v>
      </c>
      <c r="B172" t="s">
        <v>150</v>
      </c>
      <c r="C172">
        <v>68</v>
      </c>
      <c r="D172">
        <v>2</v>
      </c>
      <c r="E172">
        <f>C172*D172</f>
        <v>136</v>
      </c>
    </row>
    <row r="173" spans="1:6" s="2" customFormat="1">
      <c r="A173" s="2" t="s">
        <v>52</v>
      </c>
      <c r="E173" s="2">
        <f>SUM(E160:E172)</f>
        <v>1489</v>
      </c>
      <c r="F173" s="2">
        <f>E173*1.12</f>
        <v>1667.68</v>
      </c>
    </row>
    <row r="174" spans="1:6">
      <c r="A174" t="s">
        <v>43</v>
      </c>
      <c r="B174" t="s">
        <v>33</v>
      </c>
      <c r="C174">
        <v>55</v>
      </c>
      <c r="D174">
        <v>1</v>
      </c>
      <c r="E174">
        <v>55</v>
      </c>
    </row>
    <row r="175" spans="1:6">
      <c r="A175" t="s">
        <v>43</v>
      </c>
      <c r="B175" t="s">
        <v>83</v>
      </c>
      <c r="C175">
        <v>55</v>
      </c>
      <c r="D175">
        <v>1</v>
      </c>
      <c r="E175">
        <v>55</v>
      </c>
    </row>
    <row r="176" spans="1:6">
      <c r="A176" t="s">
        <v>43</v>
      </c>
      <c r="B176" t="s">
        <v>108</v>
      </c>
      <c r="C176">
        <v>55</v>
      </c>
      <c r="D176">
        <v>2</v>
      </c>
      <c r="E176">
        <v>110</v>
      </c>
    </row>
    <row r="177" spans="1:6">
      <c r="A177" t="s">
        <v>43</v>
      </c>
      <c r="B177" t="s">
        <v>126</v>
      </c>
      <c r="C177">
        <v>68</v>
      </c>
      <c r="D177">
        <v>2</v>
      </c>
      <c r="E177">
        <f>C177*D177</f>
        <v>136</v>
      </c>
    </row>
    <row r="178" spans="1:6">
      <c r="A178" t="s">
        <v>43</v>
      </c>
      <c r="B178" t="s">
        <v>127</v>
      </c>
      <c r="C178">
        <v>65</v>
      </c>
      <c r="D178">
        <v>1</v>
      </c>
      <c r="E178">
        <v>65</v>
      </c>
    </row>
    <row r="179" spans="1:6">
      <c r="A179" t="s">
        <v>43</v>
      </c>
      <c r="B179" t="s">
        <v>127</v>
      </c>
      <c r="C179">
        <v>65</v>
      </c>
      <c r="D179">
        <v>1</v>
      </c>
      <c r="E179">
        <v>65</v>
      </c>
    </row>
    <row r="180" spans="1:6" s="2" customFormat="1">
      <c r="A180" s="2" t="s">
        <v>43</v>
      </c>
      <c r="E180" s="2">
        <f>SUM(E174:E179)</f>
        <v>486</v>
      </c>
      <c r="F180" s="2">
        <f>E180*1.15</f>
        <v>558.9</v>
      </c>
    </row>
    <row r="181" spans="1:6">
      <c r="A181" t="s">
        <v>71</v>
      </c>
      <c r="B181" t="s">
        <v>67</v>
      </c>
      <c r="C181">
        <v>55</v>
      </c>
      <c r="D181">
        <v>1</v>
      </c>
      <c r="E181">
        <v>55</v>
      </c>
    </row>
    <row r="182" spans="1:6">
      <c r="A182" t="s">
        <v>71</v>
      </c>
      <c r="B182" t="s">
        <v>83</v>
      </c>
      <c r="C182">
        <v>55</v>
      </c>
      <c r="D182">
        <v>1</v>
      </c>
      <c r="E182">
        <v>55</v>
      </c>
    </row>
    <row r="183" spans="1:6">
      <c r="A183" t="s">
        <v>71</v>
      </c>
      <c r="B183" t="s">
        <v>93</v>
      </c>
      <c r="C183">
        <v>55</v>
      </c>
      <c r="D183">
        <v>1</v>
      </c>
      <c r="E183">
        <v>55</v>
      </c>
    </row>
    <row r="184" spans="1:6">
      <c r="A184" t="s">
        <v>71</v>
      </c>
      <c r="B184" t="s">
        <v>111</v>
      </c>
      <c r="C184">
        <v>61</v>
      </c>
      <c r="D184">
        <v>2</v>
      </c>
      <c r="E184">
        <f>C184*D184</f>
        <v>122</v>
      </c>
    </row>
    <row r="185" spans="1:6">
      <c r="A185" t="s">
        <v>71</v>
      </c>
      <c r="B185" t="s">
        <v>124</v>
      </c>
      <c r="C185">
        <v>65</v>
      </c>
      <c r="D185">
        <v>1</v>
      </c>
      <c r="E185">
        <v>65</v>
      </c>
    </row>
    <row r="186" spans="1:6">
      <c r="A186" t="s">
        <v>71</v>
      </c>
      <c r="B186" t="s">
        <v>127</v>
      </c>
      <c r="C186">
        <v>65</v>
      </c>
      <c r="D186">
        <v>1</v>
      </c>
      <c r="E186">
        <v>65</v>
      </c>
    </row>
    <row r="187" spans="1:6" s="2" customFormat="1">
      <c r="A187" s="2" t="s">
        <v>71</v>
      </c>
      <c r="E187" s="2">
        <f>SUM(E181:E186)</f>
        <v>417</v>
      </c>
      <c r="F187" s="2">
        <f>E187*1.15</f>
        <v>479.54999999999995</v>
      </c>
    </row>
    <row r="188" spans="1:6">
      <c r="A188" t="s">
        <v>80</v>
      </c>
      <c r="B188" t="s">
        <v>67</v>
      </c>
      <c r="C188">
        <v>55</v>
      </c>
      <c r="D188">
        <v>1</v>
      </c>
      <c r="E188">
        <v>55</v>
      </c>
    </row>
    <row r="189" spans="1:6">
      <c r="A189" t="s">
        <v>80</v>
      </c>
      <c r="B189" t="s">
        <v>121</v>
      </c>
      <c r="C189">
        <v>59</v>
      </c>
      <c r="D189">
        <v>1</v>
      </c>
      <c r="E189">
        <v>59</v>
      </c>
    </row>
    <row r="190" spans="1:6">
      <c r="A190" t="s">
        <v>80</v>
      </c>
      <c r="B190" t="s">
        <v>140</v>
      </c>
      <c r="C190">
        <v>55</v>
      </c>
      <c r="D190">
        <v>1</v>
      </c>
      <c r="E190">
        <v>55</v>
      </c>
    </row>
    <row r="191" spans="1:6" s="2" customFormat="1">
      <c r="A191" s="2" t="s">
        <v>80</v>
      </c>
      <c r="E191" s="2">
        <f>SUM(E188:E190)</f>
        <v>169</v>
      </c>
      <c r="F191" s="2">
        <f>E191*1.15</f>
        <v>194.35</v>
      </c>
    </row>
    <row r="192" spans="1:6">
      <c r="A192" t="s">
        <v>62</v>
      </c>
      <c r="B192" t="s">
        <v>33</v>
      </c>
      <c r="C192">
        <v>55</v>
      </c>
      <c r="D192">
        <v>1</v>
      </c>
      <c r="E192">
        <v>55</v>
      </c>
    </row>
    <row r="193" spans="1:6">
      <c r="A193" t="s">
        <v>62</v>
      </c>
      <c r="B193" t="s">
        <v>67</v>
      </c>
      <c r="C193">
        <v>55</v>
      </c>
      <c r="D193">
        <v>1</v>
      </c>
      <c r="E193">
        <v>55</v>
      </c>
    </row>
    <row r="194" spans="1:6">
      <c r="A194" t="s">
        <v>62</v>
      </c>
      <c r="B194" t="s">
        <v>83</v>
      </c>
      <c r="C194">
        <v>55</v>
      </c>
      <c r="D194">
        <v>1</v>
      </c>
      <c r="E194">
        <v>55</v>
      </c>
    </row>
    <row r="195" spans="1:6">
      <c r="A195" t="s">
        <v>62</v>
      </c>
      <c r="B195" t="s">
        <v>98</v>
      </c>
      <c r="C195">
        <v>55</v>
      </c>
      <c r="D195">
        <v>1</v>
      </c>
      <c r="E195">
        <v>55</v>
      </c>
    </row>
    <row r="196" spans="1:6">
      <c r="A196" t="s">
        <v>62</v>
      </c>
      <c r="B196" t="s">
        <v>102</v>
      </c>
      <c r="C196">
        <v>55</v>
      </c>
      <c r="D196">
        <v>1</v>
      </c>
      <c r="E196">
        <v>55</v>
      </c>
    </row>
    <row r="197" spans="1:6">
      <c r="A197" t="s">
        <v>62</v>
      </c>
      <c r="B197" t="s">
        <v>121</v>
      </c>
      <c r="C197">
        <v>59</v>
      </c>
      <c r="D197">
        <v>1</v>
      </c>
      <c r="E197">
        <v>59</v>
      </c>
    </row>
    <row r="198" spans="1:6" s="2" customFormat="1">
      <c r="A198" s="2" t="s">
        <v>62</v>
      </c>
      <c r="E198" s="2">
        <f>SUM(E192:E197)</f>
        <v>334</v>
      </c>
      <c r="F198" s="2">
        <f>E198*1.15</f>
        <v>384.09999999999997</v>
      </c>
    </row>
    <row r="199" spans="1:6">
      <c r="A199" t="s">
        <v>99</v>
      </c>
      <c r="B199" t="s">
        <v>98</v>
      </c>
      <c r="C199">
        <v>55</v>
      </c>
      <c r="D199">
        <v>1</v>
      </c>
      <c r="E199">
        <v>55</v>
      </c>
    </row>
    <row r="200" spans="1:6">
      <c r="A200" t="s">
        <v>99</v>
      </c>
      <c r="B200" t="s">
        <v>147</v>
      </c>
      <c r="C200">
        <v>55</v>
      </c>
      <c r="D200">
        <v>5</v>
      </c>
      <c r="E200">
        <f>C200*D200</f>
        <v>275</v>
      </c>
    </row>
    <row r="201" spans="1:6">
      <c r="A201" t="s">
        <v>47</v>
      </c>
      <c r="B201" t="s">
        <v>33</v>
      </c>
      <c r="C201">
        <v>55</v>
      </c>
      <c r="D201">
        <v>1</v>
      </c>
      <c r="E201">
        <v>55</v>
      </c>
    </row>
    <row r="202" spans="1:6">
      <c r="A202" t="s">
        <v>47</v>
      </c>
      <c r="B202" t="s">
        <v>83</v>
      </c>
      <c r="C202">
        <v>55</v>
      </c>
      <c r="D202">
        <v>1</v>
      </c>
      <c r="E202">
        <v>55</v>
      </c>
    </row>
    <row r="203" spans="1:6">
      <c r="A203" t="s">
        <v>47</v>
      </c>
      <c r="B203" t="s">
        <v>102</v>
      </c>
      <c r="C203">
        <v>55</v>
      </c>
      <c r="D203">
        <v>1</v>
      </c>
      <c r="E203">
        <v>55</v>
      </c>
    </row>
    <row r="204" spans="1:6">
      <c r="A204" t="s">
        <v>47</v>
      </c>
      <c r="B204" t="s">
        <v>111</v>
      </c>
      <c r="C204">
        <v>61</v>
      </c>
      <c r="D204">
        <v>1</v>
      </c>
      <c r="E204">
        <v>61</v>
      </c>
    </row>
    <row r="205" spans="1:6">
      <c r="A205" t="s">
        <v>47</v>
      </c>
      <c r="B205" t="s">
        <v>113</v>
      </c>
      <c r="C205">
        <v>61</v>
      </c>
      <c r="D205">
        <v>1</v>
      </c>
      <c r="E205">
        <v>61</v>
      </c>
    </row>
    <row r="206" spans="1:6">
      <c r="A206" t="s">
        <v>47</v>
      </c>
      <c r="B206" t="s">
        <v>126</v>
      </c>
      <c r="C206">
        <v>68</v>
      </c>
      <c r="D206">
        <v>1</v>
      </c>
      <c r="E206">
        <v>68</v>
      </c>
    </row>
    <row r="207" spans="1:6">
      <c r="A207" t="s">
        <v>47</v>
      </c>
      <c r="B207" t="s">
        <v>143</v>
      </c>
      <c r="C207">
        <v>39</v>
      </c>
      <c r="D207">
        <v>1</v>
      </c>
      <c r="E207">
        <v>39</v>
      </c>
    </row>
    <row r="208" spans="1:6">
      <c r="A208" t="s">
        <v>47</v>
      </c>
      <c r="B208" t="s">
        <v>146</v>
      </c>
      <c r="C208">
        <v>40</v>
      </c>
      <c r="D208">
        <v>3</v>
      </c>
      <c r="E208">
        <f>C208*D208</f>
        <v>120</v>
      </c>
    </row>
    <row r="209" spans="1:6">
      <c r="A209" t="s">
        <v>47</v>
      </c>
      <c r="B209" t="s">
        <v>148</v>
      </c>
      <c r="C209">
        <v>41</v>
      </c>
      <c r="D209">
        <v>3</v>
      </c>
      <c r="E209">
        <f>C209*D209</f>
        <v>123</v>
      </c>
    </row>
    <row r="210" spans="1:6">
      <c r="A210" t="s">
        <v>47</v>
      </c>
      <c r="B210" t="s">
        <v>149</v>
      </c>
      <c r="C210">
        <v>53</v>
      </c>
      <c r="D210">
        <v>1</v>
      </c>
      <c r="E210">
        <v>53</v>
      </c>
    </row>
    <row r="211" spans="1:6">
      <c r="A211" t="s">
        <v>47</v>
      </c>
      <c r="B211" t="s">
        <v>150</v>
      </c>
      <c r="C211">
        <v>68</v>
      </c>
      <c r="D211">
        <v>1</v>
      </c>
      <c r="E211">
        <v>68</v>
      </c>
    </row>
    <row r="212" spans="1:6" s="2" customFormat="1">
      <c r="A212" s="2" t="s">
        <v>47</v>
      </c>
      <c r="E212" s="2">
        <f>SUM(E199:E211)</f>
        <v>1088</v>
      </c>
      <c r="F212" s="2">
        <f>E212*1.12</f>
        <v>1218.5600000000002</v>
      </c>
    </row>
    <row r="213" spans="1:6">
      <c r="A213" t="s">
        <v>48</v>
      </c>
      <c r="B213" t="s">
        <v>33</v>
      </c>
      <c r="C213">
        <v>55</v>
      </c>
      <c r="D213">
        <v>1</v>
      </c>
      <c r="E213">
        <v>55</v>
      </c>
    </row>
    <row r="214" spans="1:6">
      <c r="A214" t="s">
        <v>48</v>
      </c>
      <c r="B214" t="s">
        <v>67</v>
      </c>
      <c r="C214">
        <v>55</v>
      </c>
      <c r="D214">
        <v>1</v>
      </c>
      <c r="E214">
        <v>55</v>
      </c>
    </row>
    <row r="215" spans="1:6">
      <c r="A215" t="s">
        <v>48</v>
      </c>
      <c r="B215" t="s">
        <v>83</v>
      </c>
      <c r="C215">
        <v>55</v>
      </c>
      <c r="D215">
        <v>1</v>
      </c>
      <c r="E215">
        <v>55</v>
      </c>
    </row>
    <row r="216" spans="1:6">
      <c r="A216" t="s">
        <v>48</v>
      </c>
      <c r="B216" t="s">
        <v>83</v>
      </c>
      <c r="C216">
        <v>55</v>
      </c>
      <c r="D216">
        <v>2</v>
      </c>
      <c r="E216">
        <v>110</v>
      </c>
    </row>
    <row r="217" spans="1:6">
      <c r="A217" t="s">
        <v>48</v>
      </c>
      <c r="B217" t="s">
        <v>93</v>
      </c>
      <c r="C217">
        <v>55</v>
      </c>
      <c r="D217">
        <v>1</v>
      </c>
      <c r="E217">
        <v>55</v>
      </c>
    </row>
    <row r="218" spans="1:6">
      <c r="A218" t="s">
        <v>48</v>
      </c>
      <c r="B218" t="s">
        <v>93</v>
      </c>
      <c r="C218">
        <v>55</v>
      </c>
      <c r="D218">
        <v>1</v>
      </c>
      <c r="E218">
        <v>55</v>
      </c>
    </row>
    <row r="219" spans="1:6">
      <c r="A219" t="s">
        <v>48</v>
      </c>
      <c r="B219" t="s">
        <v>98</v>
      </c>
      <c r="C219">
        <v>55</v>
      </c>
      <c r="D219">
        <v>1</v>
      </c>
      <c r="E219">
        <v>55</v>
      </c>
    </row>
    <row r="220" spans="1:6">
      <c r="A220" t="s">
        <v>48</v>
      </c>
      <c r="B220" t="s">
        <v>98</v>
      </c>
      <c r="C220">
        <v>55</v>
      </c>
      <c r="D220">
        <v>1</v>
      </c>
      <c r="E220">
        <v>55</v>
      </c>
    </row>
    <row r="221" spans="1:6">
      <c r="A221" t="s">
        <v>48</v>
      </c>
      <c r="B221" t="s">
        <v>102</v>
      </c>
      <c r="C221">
        <v>55</v>
      </c>
      <c r="D221">
        <v>1</v>
      </c>
      <c r="E221">
        <v>55</v>
      </c>
    </row>
    <row r="222" spans="1:6">
      <c r="A222" t="s">
        <v>48</v>
      </c>
      <c r="B222" t="s">
        <v>111</v>
      </c>
      <c r="C222">
        <v>61</v>
      </c>
      <c r="D222">
        <v>1</v>
      </c>
      <c r="E222">
        <v>61</v>
      </c>
    </row>
    <row r="223" spans="1:6">
      <c r="A223" t="s">
        <v>48</v>
      </c>
      <c r="B223" t="s">
        <v>113</v>
      </c>
      <c r="C223">
        <v>61</v>
      </c>
      <c r="D223">
        <v>1</v>
      </c>
      <c r="E223">
        <v>61</v>
      </c>
    </row>
    <row r="224" spans="1:6">
      <c r="A224" t="s">
        <v>48</v>
      </c>
      <c r="B224" t="s">
        <v>113</v>
      </c>
      <c r="C224">
        <v>61</v>
      </c>
      <c r="D224">
        <v>1</v>
      </c>
      <c r="E224">
        <v>61</v>
      </c>
    </row>
    <row r="225" spans="1:6">
      <c r="A225" t="s">
        <v>48</v>
      </c>
      <c r="B225" t="s">
        <v>124</v>
      </c>
      <c r="C225">
        <v>65</v>
      </c>
      <c r="D225">
        <v>1</v>
      </c>
      <c r="E225">
        <v>65</v>
      </c>
    </row>
    <row r="226" spans="1:6">
      <c r="A226" t="s">
        <v>48</v>
      </c>
      <c r="B226" t="s">
        <v>126</v>
      </c>
      <c r="C226">
        <v>68</v>
      </c>
      <c r="D226">
        <v>2</v>
      </c>
      <c r="E226">
        <f>C226*D226</f>
        <v>136</v>
      </c>
    </row>
    <row r="227" spans="1:6">
      <c r="A227" t="s">
        <v>48</v>
      </c>
      <c r="B227" t="s">
        <v>138</v>
      </c>
      <c r="C227">
        <v>55</v>
      </c>
      <c r="D227">
        <v>1</v>
      </c>
      <c r="E227">
        <v>55</v>
      </c>
    </row>
    <row r="228" spans="1:6" s="2" customFormat="1">
      <c r="A228" s="2" t="s">
        <v>48</v>
      </c>
      <c r="E228" s="2">
        <f>SUM(E213:E227)</f>
        <v>989</v>
      </c>
      <c r="F228" s="2">
        <f>E228*1.15</f>
        <v>1137.3499999999999</v>
      </c>
    </row>
    <row r="229" spans="1:6">
      <c r="A229" t="s">
        <v>112</v>
      </c>
      <c r="B229" t="s">
        <v>111</v>
      </c>
      <c r="C229">
        <v>61</v>
      </c>
      <c r="D229">
        <v>1</v>
      </c>
      <c r="E229">
        <v>61</v>
      </c>
    </row>
    <row r="230" spans="1:6">
      <c r="A230" t="s">
        <v>112</v>
      </c>
      <c r="B230" t="s">
        <v>121</v>
      </c>
      <c r="C230">
        <v>59</v>
      </c>
      <c r="D230">
        <v>2</v>
      </c>
      <c r="E230">
        <f>C230*D230</f>
        <v>118</v>
      </c>
    </row>
    <row r="231" spans="1:6">
      <c r="A231" t="s">
        <v>61</v>
      </c>
      <c r="B231" t="s">
        <v>33</v>
      </c>
      <c r="C231">
        <v>55</v>
      </c>
      <c r="D231">
        <v>4</v>
      </c>
      <c r="E231">
        <f>C231*D231</f>
        <v>220</v>
      </c>
    </row>
    <row r="232" spans="1:6">
      <c r="A232" t="s">
        <v>61</v>
      </c>
      <c r="B232" t="s">
        <v>67</v>
      </c>
      <c r="C232">
        <v>55</v>
      </c>
      <c r="D232">
        <v>1</v>
      </c>
      <c r="E232">
        <v>55</v>
      </c>
    </row>
    <row r="233" spans="1:6">
      <c r="A233" t="s">
        <v>61</v>
      </c>
      <c r="B233" t="s">
        <v>83</v>
      </c>
      <c r="C233">
        <v>55</v>
      </c>
      <c r="D233">
        <v>1</v>
      </c>
      <c r="E233">
        <v>55</v>
      </c>
    </row>
    <row r="234" spans="1:6">
      <c r="A234" t="s">
        <v>61</v>
      </c>
      <c r="B234" t="s">
        <v>83</v>
      </c>
      <c r="C234">
        <v>55</v>
      </c>
      <c r="D234">
        <v>1</v>
      </c>
      <c r="E234">
        <v>55</v>
      </c>
    </row>
    <row r="235" spans="1:6">
      <c r="A235" t="s">
        <v>61</v>
      </c>
      <c r="B235" t="s">
        <v>93</v>
      </c>
      <c r="C235">
        <v>55</v>
      </c>
      <c r="D235">
        <v>1</v>
      </c>
      <c r="E235">
        <v>55</v>
      </c>
    </row>
    <row r="236" spans="1:6">
      <c r="A236" t="s">
        <v>61</v>
      </c>
      <c r="B236" t="s">
        <v>102</v>
      </c>
      <c r="C236">
        <v>55</v>
      </c>
      <c r="D236">
        <v>2</v>
      </c>
      <c r="E236">
        <f>C236*2</f>
        <v>110</v>
      </c>
    </row>
    <row r="237" spans="1:6">
      <c r="A237" t="s">
        <v>61</v>
      </c>
      <c r="B237" t="s">
        <v>124</v>
      </c>
      <c r="C237">
        <v>65</v>
      </c>
      <c r="D237">
        <v>2</v>
      </c>
      <c r="E237">
        <f>C237*D237</f>
        <v>130</v>
      </c>
    </row>
    <row r="238" spans="1:6">
      <c r="A238" t="s">
        <v>61</v>
      </c>
      <c r="B238" t="s">
        <v>126</v>
      </c>
      <c r="C238">
        <v>68</v>
      </c>
      <c r="D238">
        <v>1</v>
      </c>
      <c r="E238">
        <v>68</v>
      </c>
    </row>
    <row r="239" spans="1:6" s="2" customFormat="1">
      <c r="A239" s="2" t="s">
        <v>61</v>
      </c>
      <c r="E239" s="2">
        <f>SUM(E229:E238)</f>
        <v>927</v>
      </c>
      <c r="F239" s="2">
        <f>E239*1.15</f>
        <v>1066.05</v>
      </c>
    </row>
    <row r="240" spans="1:6">
      <c r="A240" t="s">
        <v>35</v>
      </c>
      <c r="B240" t="s">
        <v>33</v>
      </c>
      <c r="C240">
        <v>55</v>
      </c>
      <c r="D240">
        <v>1</v>
      </c>
      <c r="E240">
        <v>55</v>
      </c>
    </row>
    <row r="241" spans="1:6">
      <c r="A241" t="s">
        <v>35</v>
      </c>
      <c r="B241" t="s">
        <v>144</v>
      </c>
      <c r="C241">
        <v>37</v>
      </c>
      <c r="D241">
        <v>2</v>
      </c>
      <c r="E241">
        <f>D241*C241</f>
        <v>74</v>
      </c>
    </row>
    <row r="242" spans="1:6">
      <c r="A242" t="s">
        <v>35</v>
      </c>
      <c r="B242" t="s">
        <v>147</v>
      </c>
      <c r="C242">
        <v>55</v>
      </c>
      <c r="D242">
        <v>1</v>
      </c>
      <c r="E242">
        <v>55</v>
      </c>
    </row>
    <row r="243" spans="1:6">
      <c r="A243" t="s">
        <v>35</v>
      </c>
      <c r="B243" t="s">
        <v>149</v>
      </c>
      <c r="C243">
        <v>53</v>
      </c>
      <c r="D243">
        <v>1</v>
      </c>
      <c r="E243">
        <v>53</v>
      </c>
    </row>
    <row r="244" spans="1:6">
      <c r="A244" t="s">
        <v>84</v>
      </c>
      <c r="B244" t="s">
        <v>83</v>
      </c>
      <c r="C244">
        <v>55</v>
      </c>
      <c r="D244">
        <v>2</v>
      </c>
      <c r="E244">
        <v>110</v>
      </c>
    </row>
    <row r="245" spans="1:6">
      <c r="A245" t="s">
        <v>84</v>
      </c>
      <c r="B245" t="s">
        <v>93</v>
      </c>
      <c r="C245">
        <v>55</v>
      </c>
      <c r="D245">
        <v>1</v>
      </c>
      <c r="E245">
        <v>55</v>
      </c>
    </row>
    <row r="246" spans="1:6">
      <c r="A246" t="s">
        <v>84</v>
      </c>
      <c r="B246" t="s">
        <v>98</v>
      </c>
      <c r="C246">
        <v>55</v>
      </c>
      <c r="D246">
        <v>1</v>
      </c>
      <c r="E246">
        <v>55</v>
      </c>
    </row>
    <row r="247" spans="1:6">
      <c r="A247" t="s">
        <v>84</v>
      </c>
      <c r="B247" t="s">
        <v>113</v>
      </c>
      <c r="C247">
        <v>61</v>
      </c>
      <c r="D247">
        <v>2</v>
      </c>
      <c r="E247">
        <f>C247*D247</f>
        <v>122</v>
      </c>
    </row>
    <row r="248" spans="1:6">
      <c r="A248" t="s">
        <v>84</v>
      </c>
      <c r="B248" t="s">
        <v>121</v>
      </c>
      <c r="C248">
        <v>59</v>
      </c>
      <c r="D248">
        <v>1</v>
      </c>
      <c r="E248">
        <v>59</v>
      </c>
    </row>
    <row r="249" spans="1:6">
      <c r="A249" t="s">
        <v>84</v>
      </c>
      <c r="B249" t="s">
        <v>124</v>
      </c>
      <c r="C249">
        <v>65</v>
      </c>
      <c r="D249">
        <v>3</v>
      </c>
      <c r="E249">
        <f>C249*D249</f>
        <v>195</v>
      </c>
    </row>
    <row r="250" spans="1:6">
      <c r="A250" t="s">
        <v>84</v>
      </c>
      <c r="B250" t="s">
        <v>127</v>
      </c>
      <c r="C250">
        <v>65</v>
      </c>
      <c r="D250">
        <v>3</v>
      </c>
      <c r="E250">
        <f>C250*D250</f>
        <v>195</v>
      </c>
    </row>
    <row r="251" spans="1:6">
      <c r="A251" t="s">
        <v>84</v>
      </c>
      <c r="B251" t="s">
        <v>129</v>
      </c>
      <c r="C251">
        <v>100</v>
      </c>
      <c r="D251">
        <v>2</v>
      </c>
      <c r="E251">
        <v>200</v>
      </c>
    </row>
    <row r="252" spans="1:6">
      <c r="A252" t="s">
        <v>84</v>
      </c>
      <c r="B252" t="s">
        <v>131</v>
      </c>
      <c r="C252">
        <v>68</v>
      </c>
      <c r="D252">
        <v>2</v>
      </c>
      <c r="E252">
        <f>C252*D252</f>
        <v>136</v>
      </c>
    </row>
    <row r="253" spans="1:6">
      <c r="A253" t="s">
        <v>84</v>
      </c>
      <c r="B253" t="s">
        <v>150</v>
      </c>
      <c r="C253">
        <v>68</v>
      </c>
      <c r="D253">
        <v>3</v>
      </c>
      <c r="E253">
        <f>C253*D253</f>
        <v>204</v>
      </c>
    </row>
    <row r="254" spans="1:6" s="2" customFormat="1">
      <c r="A254" s="2" t="s">
        <v>84</v>
      </c>
      <c r="E254" s="2">
        <f>SUM(E240:E253)</f>
        <v>1568</v>
      </c>
      <c r="F254" s="2">
        <f>E254*1.12</f>
        <v>1756.16</v>
      </c>
    </row>
    <row r="255" spans="1:6">
      <c r="A255" t="s">
        <v>125</v>
      </c>
      <c r="B255" t="s">
        <v>124</v>
      </c>
      <c r="C255">
        <v>65</v>
      </c>
      <c r="D255">
        <v>1</v>
      </c>
      <c r="E255">
        <v>65</v>
      </c>
    </row>
    <row r="256" spans="1:6">
      <c r="A256" t="s">
        <v>78</v>
      </c>
      <c r="B256" t="s">
        <v>67</v>
      </c>
      <c r="C256">
        <v>55</v>
      </c>
      <c r="D256">
        <v>1</v>
      </c>
      <c r="E256">
        <v>55</v>
      </c>
    </row>
    <row r="257" spans="1:6">
      <c r="A257" t="s">
        <v>78</v>
      </c>
      <c r="B257" t="s">
        <v>83</v>
      </c>
      <c r="C257">
        <v>55</v>
      </c>
      <c r="D257">
        <v>1</v>
      </c>
      <c r="E257">
        <v>55</v>
      </c>
    </row>
    <row r="258" spans="1:6">
      <c r="A258" t="s">
        <v>78</v>
      </c>
      <c r="B258" t="s">
        <v>111</v>
      </c>
      <c r="C258">
        <v>61</v>
      </c>
      <c r="D258">
        <v>1</v>
      </c>
      <c r="E258">
        <v>61</v>
      </c>
    </row>
    <row r="259" spans="1:6">
      <c r="A259" t="s">
        <v>78</v>
      </c>
      <c r="B259" t="s">
        <v>127</v>
      </c>
      <c r="C259">
        <v>65</v>
      </c>
      <c r="D259">
        <v>3</v>
      </c>
      <c r="E259">
        <v>195</v>
      </c>
    </row>
    <row r="260" spans="1:6" s="2" customFormat="1">
      <c r="A260" s="2" t="s">
        <v>78</v>
      </c>
      <c r="E260" s="2">
        <f>SUM(E255:E259)</f>
        <v>431</v>
      </c>
      <c r="F260" s="2">
        <f>E260*1.15</f>
        <v>495.65</v>
      </c>
    </row>
    <row r="261" spans="1:6">
      <c r="A261" t="s">
        <v>63</v>
      </c>
      <c r="B261" t="s">
        <v>33</v>
      </c>
      <c r="C261">
        <v>55</v>
      </c>
      <c r="D261">
        <v>1</v>
      </c>
      <c r="E261">
        <v>55</v>
      </c>
    </row>
    <row r="262" spans="1:6">
      <c r="A262" t="s">
        <v>79</v>
      </c>
      <c r="B262" t="s">
        <v>67</v>
      </c>
      <c r="C262">
        <v>55</v>
      </c>
      <c r="D262">
        <v>1</v>
      </c>
      <c r="E262">
        <v>55</v>
      </c>
    </row>
    <row r="263" spans="1:6">
      <c r="A263" t="s">
        <v>79</v>
      </c>
      <c r="B263" t="s">
        <v>83</v>
      </c>
      <c r="C263">
        <v>55</v>
      </c>
      <c r="D263">
        <v>1</v>
      </c>
      <c r="E263">
        <v>55</v>
      </c>
    </row>
    <row r="264" spans="1:6">
      <c r="A264" t="s">
        <v>79</v>
      </c>
      <c r="B264" t="s">
        <v>93</v>
      </c>
      <c r="C264">
        <v>55</v>
      </c>
      <c r="D264">
        <v>1</v>
      </c>
      <c r="E264">
        <v>55</v>
      </c>
    </row>
    <row r="265" spans="1:6">
      <c r="A265" t="s">
        <v>79</v>
      </c>
      <c r="B265" t="s">
        <v>98</v>
      </c>
      <c r="C265">
        <v>55</v>
      </c>
      <c r="D265">
        <v>1</v>
      </c>
      <c r="E265">
        <v>55</v>
      </c>
    </row>
    <row r="266" spans="1:6">
      <c r="A266" t="s">
        <v>79</v>
      </c>
      <c r="B266" t="s">
        <v>102</v>
      </c>
      <c r="C266">
        <v>55</v>
      </c>
      <c r="D266">
        <v>1</v>
      </c>
      <c r="E266">
        <v>55</v>
      </c>
    </row>
    <row r="267" spans="1:6">
      <c r="A267" t="s">
        <v>79</v>
      </c>
      <c r="B267" t="s">
        <v>108</v>
      </c>
      <c r="C267">
        <v>55</v>
      </c>
      <c r="D267">
        <v>1</v>
      </c>
      <c r="E267">
        <v>55</v>
      </c>
    </row>
    <row r="268" spans="1:6">
      <c r="A268" t="s">
        <v>79</v>
      </c>
      <c r="B268" t="s">
        <v>121</v>
      </c>
      <c r="C268">
        <v>59</v>
      </c>
      <c r="D268">
        <v>1</v>
      </c>
      <c r="E268">
        <v>59</v>
      </c>
    </row>
    <row r="269" spans="1:6">
      <c r="A269" t="s">
        <v>79</v>
      </c>
      <c r="B269" t="s">
        <v>124</v>
      </c>
      <c r="C269">
        <v>65</v>
      </c>
      <c r="D269">
        <v>1</v>
      </c>
      <c r="E269">
        <v>65</v>
      </c>
    </row>
    <row r="270" spans="1:6">
      <c r="A270" t="s">
        <v>79</v>
      </c>
      <c r="B270" t="s">
        <v>126</v>
      </c>
      <c r="C270">
        <v>68</v>
      </c>
      <c r="D270">
        <v>1</v>
      </c>
      <c r="E270">
        <v>68</v>
      </c>
    </row>
    <row r="271" spans="1:6">
      <c r="A271" t="s">
        <v>79</v>
      </c>
      <c r="B271" t="s">
        <v>127</v>
      </c>
      <c r="C271">
        <v>65</v>
      </c>
      <c r="D271">
        <v>1</v>
      </c>
      <c r="E271">
        <v>65</v>
      </c>
    </row>
    <row r="272" spans="1:6" s="2" customFormat="1">
      <c r="A272" s="2" t="s">
        <v>79</v>
      </c>
      <c r="E272" s="2">
        <f>SUM(E261:E271)</f>
        <v>642</v>
      </c>
      <c r="F272" s="2">
        <f>E272*1.15</f>
        <v>738.3</v>
      </c>
    </row>
    <row r="273" spans="1:6">
      <c r="A273" t="s">
        <v>70</v>
      </c>
      <c r="B273" t="s">
        <v>67</v>
      </c>
      <c r="C273">
        <v>55</v>
      </c>
      <c r="D273">
        <v>1</v>
      </c>
      <c r="E273">
        <v>55</v>
      </c>
    </row>
    <row r="274" spans="1:6">
      <c r="A274" t="s">
        <v>70</v>
      </c>
      <c r="B274" t="s">
        <v>83</v>
      </c>
      <c r="C274">
        <v>55</v>
      </c>
      <c r="D274">
        <v>2</v>
      </c>
      <c r="E274">
        <v>110</v>
      </c>
    </row>
    <row r="275" spans="1:6">
      <c r="A275" t="s">
        <v>94</v>
      </c>
      <c r="B275" t="s">
        <v>93</v>
      </c>
      <c r="C275">
        <v>55</v>
      </c>
      <c r="D275">
        <v>1</v>
      </c>
      <c r="E275">
        <v>55</v>
      </c>
    </row>
    <row r="276" spans="1:6">
      <c r="A276" t="s">
        <v>94</v>
      </c>
      <c r="B276" t="s">
        <v>102</v>
      </c>
      <c r="C276">
        <v>55</v>
      </c>
      <c r="D276">
        <v>1</v>
      </c>
      <c r="E276">
        <v>55</v>
      </c>
    </row>
    <row r="277" spans="1:6">
      <c r="A277" t="s">
        <v>94</v>
      </c>
      <c r="B277" t="s">
        <v>111</v>
      </c>
      <c r="C277">
        <v>61</v>
      </c>
      <c r="D277">
        <v>1</v>
      </c>
      <c r="E277">
        <v>61</v>
      </c>
    </row>
    <row r="278" spans="1:6">
      <c r="A278" t="s">
        <v>94</v>
      </c>
      <c r="B278" t="s">
        <v>124</v>
      </c>
      <c r="C278">
        <v>65</v>
      </c>
      <c r="D278">
        <v>1</v>
      </c>
      <c r="E278">
        <v>65</v>
      </c>
    </row>
    <row r="279" spans="1:6">
      <c r="A279" t="s">
        <v>94</v>
      </c>
      <c r="B279" t="s">
        <v>126</v>
      </c>
      <c r="C279">
        <v>68</v>
      </c>
      <c r="D279">
        <v>1</v>
      </c>
      <c r="E279">
        <v>68</v>
      </c>
    </row>
    <row r="280" spans="1:6" s="2" customFormat="1">
      <c r="A280" s="2" t="s">
        <v>94</v>
      </c>
      <c r="E280" s="2">
        <f>SUM(E273:E279)</f>
        <v>469</v>
      </c>
      <c r="F280" s="2">
        <f>E280*1.15</f>
        <v>539.34999999999991</v>
      </c>
    </row>
    <row r="281" spans="1:6">
      <c r="A281" t="s">
        <v>81</v>
      </c>
      <c r="B281" t="s">
        <v>67</v>
      </c>
      <c r="C281">
        <v>55</v>
      </c>
      <c r="D281">
        <v>1</v>
      </c>
      <c r="E281">
        <v>55</v>
      </c>
    </row>
    <row r="282" spans="1:6">
      <c r="A282" t="s">
        <v>81</v>
      </c>
      <c r="B282" t="s">
        <v>102</v>
      </c>
      <c r="C282">
        <v>55</v>
      </c>
      <c r="D282">
        <v>1</v>
      </c>
      <c r="E282">
        <v>55</v>
      </c>
    </row>
    <row r="283" spans="1:6">
      <c r="A283" t="s">
        <v>81</v>
      </c>
      <c r="B283" t="s">
        <v>108</v>
      </c>
      <c r="C283">
        <v>55</v>
      </c>
      <c r="D283">
        <v>1</v>
      </c>
      <c r="E283">
        <v>55</v>
      </c>
    </row>
    <row r="284" spans="1:6" s="2" customFormat="1">
      <c r="A284" s="2" t="s">
        <v>81</v>
      </c>
      <c r="E284" s="2">
        <f>SUM(E281:E283)</f>
        <v>165</v>
      </c>
      <c r="F284" s="2">
        <f>E284*1.15</f>
        <v>189.74999999999997</v>
      </c>
    </row>
    <row r="285" spans="1:6">
      <c r="A285" t="s">
        <v>49</v>
      </c>
      <c r="B285" t="s">
        <v>33</v>
      </c>
      <c r="C285">
        <v>55</v>
      </c>
      <c r="D285">
        <v>1</v>
      </c>
      <c r="E285">
        <v>55</v>
      </c>
    </row>
    <row r="286" spans="1:6">
      <c r="A286" t="s">
        <v>49</v>
      </c>
      <c r="B286" t="s">
        <v>83</v>
      </c>
      <c r="C286">
        <v>55</v>
      </c>
      <c r="D286">
        <v>1</v>
      </c>
      <c r="E286">
        <v>55</v>
      </c>
    </row>
    <row r="287" spans="1:6">
      <c r="A287" t="s">
        <v>49</v>
      </c>
      <c r="B287" t="s">
        <v>98</v>
      </c>
      <c r="C287">
        <v>55</v>
      </c>
      <c r="D287">
        <v>1</v>
      </c>
      <c r="E287">
        <v>55</v>
      </c>
    </row>
    <row r="288" spans="1:6">
      <c r="A288" t="s">
        <v>49</v>
      </c>
      <c r="B288" t="s">
        <v>148</v>
      </c>
      <c r="C288">
        <v>41</v>
      </c>
      <c r="D288">
        <v>1</v>
      </c>
      <c r="E288">
        <v>41</v>
      </c>
    </row>
    <row r="289" spans="1:6">
      <c r="A289" t="s">
        <v>49</v>
      </c>
      <c r="B289" t="s">
        <v>150</v>
      </c>
      <c r="C289">
        <v>68</v>
      </c>
      <c r="D289">
        <v>1</v>
      </c>
      <c r="E289">
        <v>68</v>
      </c>
    </row>
    <row r="290" spans="1:6" s="2" customFormat="1">
      <c r="A290" s="2" t="s">
        <v>49</v>
      </c>
      <c r="E290" s="2">
        <f>SUM(E285:E289)</f>
        <v>274</v>
      </c>
      <c r="F290" s="2">
        <f>E290*1.15</f>
        <v>315.09999999999997</v>
      </c>
    </row>
    <row r="291" spans="1:6">
      <c r="A291" t="s">
        <v>123</v>
      </c>
      <c r="B291" t="s">
        <v>121</v>
      </c>
      <c r="C291">
        <v>59</v>
      </c>
      <c r="D291">
        <v>1</v>
      </c>
      <c r="E291">
        <v>59</v>
      </c>
    </row>
    <row r="292" spans="1:6">
      <c r="A292" t="s">
        <v>123</v>
      </c>
      <c r="B292" t="s">
        <v>126</v>
      </c>
      <c r="C292">
        <v>68</v>
      </c>
      <c r="D292">
        <v>1</v>
      </c>
      <c r="E292">
        <v>68</v>
      </c>
    </row>
    <row r="293" spans="1:6">
      <c r="A293" t="s">
        <v>123</v>
      </c>
      <c r="B293" t="s">
        <v>127</v>
      </c>
      <c r="C293">
        <v>65</v>
      </c>
      <c r="D293">
        <v>1</v>
      </c>
      <c r="E293">
        <v>65</v>
      </c>
    </row>
    <row r="294" spans="1:6">
      <c r="A294" t="s">
        <v>68</v>
      </c>
      <c r="B294" t="s">
        <v>67</v>
      </c>
      <c r="C294">
        <v>55</v>
      </c>
      <c r="D294">
        <v>1</v>
      </c>
      <c r="E294">
        <v>55</v>
      </c>
    </row>
    <row r="295" spans="1:6">
      <c r="A295" t="s">
        <v>68</v>
      </c>
      <c r="B295" t="s">
        <v>83</v>
      </c>
      <c r="C295">
        <v>55</v>
      </c>
      <c r="D295">
        <v>1</v>
      </c>
      <c r="E295">
        <v>55</v>
      </c>
    </row>
    <row r="296" spans="1:6">
      <c r="A296" t="s">
        <v>68</v>
      </c>
      <c r="B296" t="s">
        <v>83</v>
      </c>
      <c r="C296">
        <v>55</v>
      </c>
      <c r="D296">
        <v>1</v>
      </c>
      <c r="E296">
        <v>55</v>
      </c>
    </row>
    <row r="297" spans="1:6">
      <c r="A297" t="s">
        <v>68</v>
      </c>
      <c r="B297" t="s">
        <v>93</v>
      </c>
      <c r="C297">
        <v>55</v>
      </c>
      <c r="D297">
        <v>1</v>
      </c>
      <c r="E297">
        <v>55</v>
      </c>
    </row>
    <row r="298" spans="1:6">
      <c r="A298" t="s">
        <v>68</v>
      </c>
      <c r="B298" t="s">
        <v>102</v>
      </c>
      <c r="C298">
        <v>55</v>
      </c>
      <c r="D298">
        <v>1</v>
      </c>
      <c r="E298">
        <v>55</v>
      </c>
    </row>
    <row r="299" spans="1:6">
      <c r="A299" t="s">
        <v>68</v>
      </c>
      <c r="B299" t="s">
        <v>113</v>
      </c>
      <c r="C299">
        <v>61</v>
      </c>
      <c r="D299">
        <v>1</v>
      </c>
      <c r="E299">
        <v>61</v>
      </c>
    </row>
    <row r="300" spans="1:6">
      <c r="A300" t="s">
        <v>68</v>
      </c>
      <c r="B300" t="s">
        <v>121</v>
      </c>
      <c r="C300">
        <v>59</v>
      </c>
      <c r="D300">
        <v>1</v>
      </c>
      <c r="E300">
        <v>59</v>
      </c>
    </row>
    <row r="301" spans="1:6">
      <c r="A301" t="s">
        <v>68</v>
      </c>
      <c r="B301" t="s">
        <v>124</v>
      </c>
      <c r="C301">
        <v>65</v>
      </c>
      <c r="D301">
        <v>1</v>
      </c>
      <c r="E301">
        <v>65</v>
      </c>
    </row>
    <row r="302" spans="1:6">
      <c r="A302" t="s">
        <v>68</v>
      </c>
      <c r="B302" t="s">
        <v>127</v>
      </c>
      <c r="C302">
        <v>65</v>
      </c>
      <c r="D302">
        <v>1</v>
      </c>
      <c r="E302">
        <v>65</v>
      </c>
    </row>
    <row r="303" spans="1:6" s="2" customFormat="1">
      <c r="A303" s="2" t="s">
        <v>68</v>
      </c>
      <c r="E303" s="2">
        <f>SUM(E291:E302)</f>
        <v>717</v>
      </c>
      <c r="F303" s="2">
        <f>E303*1.15</f>
        <v>824.55</v>
      </c>
    </row>
    <row r="304" spans="1:6">
      <c r="A304" t="s">
        <v>36</v>
      </c>
      <c r="B304" t="s">
        <v>33</v>
      </c>
      <c r="C304">
        <v>55</v>
      </c>
      <c r="D304">
        <v>1</v>
      </c>
      <c r="E304">
        <v>55</v>
      </c>
    </row>
    <row r="305" spans="1:6">
      <c r="A305" t="s">
        <v>114</v>
      </c>
      <c r="B305" t="s">
        <v>113</v>
      </c>
      <c r="C305">
        <v>61</v>
      </c>
      <c r="D305">
        <v>1</v>
      </c>
      <c r="E305">
        <v>61</v>
      </c>
    </row>
    <row r="306" spans="1:6">
      <c r="A306" t="s">
        <v>114</v>
      </c>
      <c r="B306" t="s">
        <v>121</v>
      </c>
      <c r="C306">
        <v>59</v>
      </c>
      <c r="D306">
        <v>2</v>
      </c>
      <c r="E306">
        <f>C306*D306</f>
        <v>118</v>
      </c>
    </row>
    <row r="307" spans="1:6">
      <c r="A307" t="s">
        <v>114</v>
      </c>
      <c r="B307" t="s">
        <v>124</v>
      </c>
      <c r="C307">
        <v>65</v>
      </c>
      <c r="D307">
        <v>1</v>
      </c>
      <c r="E307">
        <v>65</v>
      </c>
    </row>
    <row r="308" spans="1:6" s="2" customFormat="1">
      <c r="A308" s="2" t="s">
        <v>114</v>
      </c>
      <c r="E308" s="2">
        <f>SUM(E304:E307)</f>
        <v>299</v>
      </c>
      <c r="F308" s="2">
        <f>E308*1.15</f>
        <v>343.84999999999997</v>
      </c>
    </row>
    <row r="309" spans="1:6">
      <c r="A309" t="s">
        <v>59</v>
      </c>
      <c r="B309" t="s">
        <v>33</v>
      </c>
      <c r="C309">
        <v>55</v>
      </c>
      <c r="D309">
        <v>1</v>
      </c>
      <c r="E309">
        <v>55</v>
      </c>
    </row>
    <row r="310" spans="1:6">
      <c r="A310" t="s">
        <v>59</v>
      </c>
      <c r="B310" t="s">
        <v>98</v>
      </c>
      <c r="C310">
        <v>55</v>
      </c>
      <c r="D310">
        <v>1</v>
      </c>
      <c r="E310">
        <v>55</v>
      </c>
    </row>
    <row r="311" spans="1:6">
      <c r="A311" t="s">
        <v>59</v>
      </c>
      <c r="B311" t="s">
        <v>102</v>
      </c>
      <c r="C311">
        <v>55</v>
      </c>
      <c r="D311">
        <v>1</v>
      </c>
      <c r="E311">
        <v>55</v>
      </c>
    </row>
    <row r="312" spans="1:6">
      <c r="A312" t="s">
        <v>59</v>
      </c>
      <c r="B312" t="s">
        <v>121</v>
      </c>
      <c r="C312">
        <v>59</v>
      </c>
      <c r="D312">
        <v>1</v>
      </c>
      <c r="E312">
        <v>59</v>
      </c>
    </row>
    <row r="313" spans="1:6" s="2" customFormat="1">
      <c r="A313" s="2" t="s">
        <v>59</v>
      </c>
      <c r="E313" s="2">
        <f>SUM(E309:E312)</f>
        <v>224</v>
      </c>
      <c r="F313" s="2">
        <f>E313*1.15</f>
        <v>257.59999999999997</v>
      </c>
    </row>
    <row r="314" spans="1:6">
      <c r="A314" t="s">
        <v>137</v>
      </c>
      <c r="B314" t="s">
        <v>135</v>
      </c>
      <c r="C314">
        <v>67</v>
      </c>
      <c r="D314">
        <v>1</v>
      </c>
      <c r="E314">
        <v>67</v>
      </c>
    </row>
    <row r="315" spans="1:6">
      <c r="A315" t="s">
        <v>137</v>
      </c>
      <c r="B315" t="s">
        <v>141</v>
      </c>
      <c r="C315">
        <v>60</v>
      </c>
      <c r="D315">
        <v>1</v>
      </c>
      <c r="E315">
        <v>60</v>
      </c>
    </row>
    <row r="316" spans="1:6">
      <c r="A316" t="s">
        <v>139</v>
      </c>
      <c r="B316" t="s">
        <v>138</v>
      </c>
      <c r="C316">
        <v>55</v>
      </c>
      <c r="D316">
        <v>1</v>
      </c>
      <c r="E316">
        <v>55</v>
      </c>
    </row>
    <row r="317" spans="1:6" s="2" customFormat="1">
      <c r="A317" s="2" t="s">
        <v>137</v>
      </c>
      <c r="E317" s="2">
        <f>SUM(E314:E316)</f>
        <v>182</v>
      </c>
      <c r="F317" s="2">
        <f>E317*1.15</f>
        <v>209.29999999999998</v>
      </c>
    </row>
    <row r="318" spans="1:6">
      <c r="A318" t="s">
        <v>116</v>
      </c>
      <c r="B318" t="s">
        <v>113</v>
      </c>
      <c r="C318">
        <v>61</v>
      </c>
      <c r="D318">
        <v>2</v>
      </c>
      <c r="E318">
        <f>C318*D318</f>
        <v>122</v>
      </c>
    </row>
    <row r="319" spans="1:6" s="2" customFormat="1">
      <c r="A319" s="2" t="s">
        <v>116</v>
      </c>
      <c r="E319" s="2">
        <f>SUM(E318)</f>
        <v>122</v>
      </c>
      <c r="F319" s="2">
        <f>E319*1.15</f>
        <v>140.29999999999998</v>
      </c>
    </row>
    <row r="320" spans="1:6">
      <c r="A320" t="s">
        <v>95</v>
      </c>
      <c r="B320" t="s">
        <v>93</v>
      </c>
      <c r="C320">
        <v>55</v>
      </c>
      <c r="D320">
        <v>1</v>
      </c>
      <c r="E320">
        <v>55</v>
      </c>
    </row>
    <row r="321" spans="1:6">
      <c r="A321" t="s">
        <v>95</v>
      </c>
      <c r="B321" t="s">
        <v>113</v>
      </c>
      <c r="C321">
        <v>61</v>
      </c>
      <c r="D321">
        <v>1</v>
      </c>
      <c r="E321">
        <v>61</v>
      </c>
    </row>
    <row r="322" spans="1:6">
      <c r="A322" t="s">
        <v>95</v>
      </c>
      <c r="B322" t="s">
        <v>121</v>
      </c>
      <c r="C322">
        <v>59</v>
      </c>
      <c r="D322">
        <v>1</v>
      </c>
      <c r="E322">
        <v>59</v>
      </c>
    </row>
    <row r="323" spans="1:6" s="2" customFormat="1">
      <c r="A323" s="2" t="s">
        <v>95</v>
      </c>
      <c r="E323" s="2">
        <f>SUM(E320:E322)</f>
        <v>175</v>
      </c>
      <c r="F323" s="2">
        <f>E323*1.15</f>
        <v>201.24999999999997</v>
      </c>
    </row>
    <row r="324" spans="1:6">
      <c r="A324" t="s">
        <v>100</v>
      </c>
      <c r="B324" t="s">
        <v>98</v>
      </c>
      <c r="C324">
        <v>55</v>
      </c>
      <c r="D324">
        <v>1</v>
      </c>
      <c r="E324">
        <v>55</v>
      </c>
    </row>
    <row r="325" spans="1:6">
      <c r="A325" t="s">
        <v>122</v>
      </c>
      <c r="B325" t="s">
        <v>121</v>
      </c>
      <c r="C325">
        <v>59</v>
      </c>
      <c r="D325">
        <v>1</v>
      </c>
      <c r="E325">
        <v>59</v>
      </c>
    </row>
    <row r="326" spans="1:6">
      <c r="A326" t="s">
        <v>122</v>
      </c>
      <c r="B326" t="s">
        <v>124</v>
      </c>
      <c r="C326">
        <v>65</v>
      </c>
      <c r="D326">
        <v>1</v>
      </c>
      <c r="E326">
        <v>65</v>
      </c>
    </row>
    <row r="327" spans="1:6" s="2" customFormat="1">
      <c r="A327" s="2" t="s">
        <v>122</v>
      </c>
      <c r="E327" s="2">
        <f>SUM(E324:E326)</f>
        <v>179</v>
      </c>
      <c r="F327" s="2">
        <f>E327*1.15</f>
        <v>205.85</v>
      </c>
    </row>
    <row r="328" spans="1:6">
      <c r="A328" t="s">
        <v>145</v>
      </c>
      <c r="B328" t="s">
        <v>144</v>
      </c>
      <c r="C328">
        <v>37</v>
      </c>
      <c r="D328">
        <v>1</v>
      </c>
      <c r="E328">
        <v>37</v>
      </c>
    </row>
    <row r="329" spans="1:6">
      <c r="A329" t="s">
        <v>145</v>
      </c>
      <c r="B329" t="s">
        <v>146</v>
      </c>
      <c r="C329">
        <v>40</v>
      </c>
      <c r="D329">
        <v>1</v>
      </c>
      <c r="E329">
        <v>40</v>
      </c>
    </row>
    <row r="330" spans="1:6" s="2" customFormat="1">
      <c r="A330" s="2" t="s">
        <v>145</v>
      </c>
      <c r="E330" s="2">
        <f>SUM(E328:E329)</f>
        <v>77</v>
      </c>
      <c r="F330" s="2">
        <f>E330*1.15</f>
        <v>88.55</v>
      </c>
    </row>
    <row r="331" spans="1:6">
      <c r="A331" t="s">
        <v>45</v>
      </c>
      <c r="B331" t="s">
        <v>33</v>
      </c>
      <c r="C331">
        <v>55</v>
      </c>
      <c r="D331">
        <v>1</v>
      </c>
      <c r="E331">
        <v>55</v>
      </c>
    </row>
    <row r="332" spans="1:6">
      <c r="A332" t="s">
        <v>45</v>
      </c>
      <c r="B332" t="s">
        <v>149</v>
      </c>
      <c r="C332">
        <v>53</v>
      </c>
      <c r="D332">
        <v>1</v>
      </c>
      <c r="E332">
        <v>53</v>
      </c>
    </row>
    <row r="333" spans="1:6">
      <c r="A333" t="s">
        <v>86</v>
      </c>
      <c r="B333" t="s">
        <v>83</v>
      </c>
      <c r="C333">
        <v>55</v>
      </c>
      <c r="D333">
        <v>1</v>
      </c>
      <c r="E333">
        <v>55</v>
      </c>
    </row>
    <row r="334" spans="1:6">
      <c r="A334" t="s">
        <v>86</v>
      </c>
      <c r="B334" t="s">
        <v>98</v>
      </c>
      <c r="C334">
        <v>55</v>
      </c>
      <c r="D334">
        <v>1</v>
      </c>
      <c r="E334">
        <v>55</v>
      </c>
    </row>
    <row r="335" spans="1:6">
      <c r="A335" t="s">
        <v>86</v>
      </c>
      <c r="B335" t="s">
        <v>102</v>
      </c>
      <c r="C335">
        <v>55</v>
      </c>
      <c r="D335">
        <v>1</v>
      </c>
      <c r="E335">
        <v>55</v>
      </c>
    </row>
    <row r="336" spans="1:6">
      <c r="A336" t="s">
        <v>86</v>
      </c>
      <c r="B336" t="s">
        <v>111</v>
      </c>
      <c r="C336">
        <v>61</v>
      </c>
      <c r="D336">
        <v>1</v>
      </c>
      <c r="E336">
        <v>61</v>
      </c>
    </row>
    <row r="337" spans="1:9">
      <c r="A337" t="s">
        <v>86</v>
      </c>
      <c r="B337" t="s">
        <v>113</v>
      </c>
      <c r="C337">
        <v>61</v>
      </c>
      <c r="D337">
        <v>1</v>
      </c>
      <c r="E337">
        <v>61</v>
      </c>
    </row>
    <row r="338" spans="1:9">
      <c r="A338" t="s">
        <v>86</v>
      </c>
      <c r="B338" t="s">
        <v>124</v>
      </c>
      <c r="C338">
        <v>65</v>
      </c>
      <c r="D338">
        <v>1</v>
      </c>
      <c r="E338">
        <v>65</v>
      </c>
    </row>
    <row r="339" spans="1:9">
      <c r="A339" t="s">
        <v>86</v>
      </c>
      <c r="B339" t="s">
        <v>126</v>
      </c>
      <c r="C339">
        <v>68</v>
      </c>
      <c r="D339">
        <v>1</v>
      </c>
      <c r="E339">
        <v>68</v>
      </c>
    </row>
    <row r="340" spans="1:9">
      <c r="A340" t="s">
        <v>86</v>
      </c>
      <c r="B340" t="s">
        <v>146</v>
      </c>
      <c r="C340">
        <v>40</v>
      </c>
      <c r="D340">
        <v>1</v>
      </c>
      <c r="E340">
        <v>40</v>
      </c>
    </row>
    <row r="341" spans="1:9" s="2" customFormat="1">
      <c r="A341" s="2" t="s">
        <v>86</v>
      </c>
      <c r="E341" s="2">
        <f>SUM(E331:E340)</f>
        <v>568</v>
      </c>
      <c r="F341" s="2">
        <f>E341*1.15</f>
        <v>653.19999999999993</v>
      </c>
    </row>
    <row r="342" spans="1:9">
      <c r="A342" t="s">
        <v>38</v>
      </c>
      <c r="B342" t="s">
        <v>33</v>
      </c>
      <c r="C342">
        <v>55</v>
      </c>
      <c r="D342">
        <v>1</v>
      </c>
      <c r="E342">
        <v>55</v>
      </c>
    </row>
    <row r="343" spans="1:9">
      <c r="A343" t="s">
        <v>103</v>
      </c>
      <c r="B343" t="s">
        <v>102</v>
      </c>
      <c r="C343">
        <v>55</v>
      </c>
      <c r="D343">
        <v>1</v>
      </c>
      <c r="E343">
        <v>55</v>
      </c>
    </row>
    <row r="344" spans="1:9">
      <c r="A344" t="s">
        <v>103</v>
      </c>
      <c r="B344" t="s">
        <v>111</v>
      </c>
      <c r="C344">
        <v>61</v>
      </c>
      <c r="D344">
        <v>1</v>
      </c>
      <c r="E344">
        <v>61</v>
      </c>
    </row>
    <row r="345" spans="1:9">
      <c r="A345" t="s">
        <v>103</v>
      </c>
      <c r="B345" t="s">
        <v>124</v>
      </c>
      <c r="C345">
        <v>65</v>
      </c>
      <c r="D345">
        <v>1</v>
      </c>
      <c r="E345">
        <v>65</v>
      </c>
    </row>
    <row r="346" spans="1:9" s="2" customFormat="1">
      <c r="A346" t="s">
        <v>38</v>
      </c>
      <c r="B346" t="s">
        <v>138</v>
      </c>
      <c r="C346">
        <v>55</v>
      </c>
      <c r="D346">
        <v>1</v>
      </c>
      <c r="E346">
        <v>55</v>
      </c>
      <c r="F346"/>
      <c r="G346"/>
      <c r="H346"/>
      <c r="I346"/>
    </row>
    <row r="347" spans="1:9">
      <c r="A347" s="2" t="s">
        <v>103</v>
      </c>
      <c r="B347" s="2"/>
      <c r="C347" s="2"/>
      <c r="D347" s="2"/>
      <c r="E347" s="2">
        <f>SUM(E342:E346)</f>
        <v>291</v>
      </c>
      <c r="F347" s="2">
        <f>E347*1.15</f>
        <v>334.65</v>
      </c>
      <c r="G347" s="2"/>
      <c r="H347" s="2"/>
      <c r="I347" s="2"/>
    </row>
    <row r="348" spans="1:9">
      <c r="A348" t="s">
        <v>142</v>
      </c>
      <c r="B348" t="s">
        <v>141</v>
      </c>
      <c r="C348">
        <v>60</v>
      </c>
      <c r="D348">
        <v>1</v>
      </c>
      <c r="E348">
        <v>60</v>
      </c>
    </row>
    <row r="349" spans="1:9">
      <c r="A349" t="s">
        <v>72</v>
      </c>
      <c r="B349" t="s">
        <v>67</v>
      </c>
      <c r="C349">
        <v>55</v>
      </c>
      <c r="D349">
        <v>1</v>
      </c>
      <c r="E349">
        <v>55</v>
      </c>
    </row>
    <row r="350" spans="1:9">
      <c r="A350" t="s">
        <v>72</v>
      </c>
      <c r="B350" t="s">
        <v>83</v>
      </c>
      <c r="C350">
        <v>55</v>
      </c>
      <c r="D350">
        <v>1</v>
      </c>
      <c r="E350">
        <v>55</v>
      </c>
    </row>
    <row r="351" spans="1:9">
      <c r="A351" t="s">
        <v>72</v>
      </c>
      <c r="B351" t="s">
        <v>93</v>
      </c>
      <c r="C351">
        <v>55</v>
      </c>
      <c r="D351">
        <v>1</v>
      </c>
      <c r="E351">
        <v>55</v>
      </c>
    </row>
    <row r="352" spans="1:9">
      <c r="A352" t="s">
        <v>72</v>
      </c>
      <c r="B352" t="s">
        <v>124</v>
      </c>
      <c r="C352">
        <v>65</v>
      </c>
      <c r="D352">
        <v>1</v>
      </c>
      <c r="E352">
        <v>65</v>
      </c>
    </row>
    <row r="353" spans="1:9">
      <c r="A353" t="s">
        <v>72</v>
      </c>
      <c r="B353" t="s">
        <v>129</v>
      </c>
      <c r="C353">
        <v>100</v>
      </c>
      <c r="D353">
        <v>1</v>
      </c>
      <c r="E353">
        <v>100</v>
      </c>
    </row>
    <row r="354" spans="1:9">
      <c r="A354" t="s">
        <v>72</v>
      </c>
      <c r="B354" t="s">
        <v>131</v>
      </c>
      <c r="C354">
        <v>68</v>
      </c>
      <c r="D354">
        <v>1</v>
      </c>
      <c r="E354">
        <v>68</v>
      </c>
    </row>
    <row r="355" spans="1:9">
      <c r="A355" t="s">
        <v>72</v>
      </c>
      <c r="B355" t="s">
        <v>135</v>
      </c>
      <c r="C355">
        <v>67</v>
      </c>
      <c r="D355">
        <v>1</v>
      </c>
      <c r="E355">
        <v>67</v>
      </c>
    </row>
    <row r="356" spans="1:9">
      <c r="A356" t="s">
        <v>72</v>
      </c>
      <c r="B356" t="s">
        <v>138</v>
      </c>
      <c r="C356">
        <v>55</v>
      </c>
      <c r="D356">
        <v>1</v>
      </c>
      <c r="E356">
        <v>55</v>
      </c>
    </row>
    <row r="357" spans="1:9">
      <c r="A357" t="s">
        <v>72</v>
      </c>
      <c r="B357" t="s">
        <v>140</v>
      </c>
      <c r="C357">
        <v>55</v>
      </c>
      <c r="D357">
        <v>1</v>
      </c>
      <c r="E357">
        <v>55</v>
      </c>
    </row>
    <row r="358" spans="1:9" s="2" customFormat="1">
      <c r="A358" t="s">
        <v>72</v>
      </c>
      <c r="B358" t="s">
        <v>143</v>
      </c>
      <c r="C358">
        <v>39</v>
      </c>
      <c r="D358">
        <v>1</v>
      </c>
      <c r="E358">
        <v>39</v>
      </c>
      <c r="F358"/>
      <c r="G358"/>
      <c r="H358"/>
      <c r="I358"/>
    </row>
    <row r="359" spans="1:9">
      <c r="A359" s="2" t="s">
        <v>72</v>
      </c>
      <c r="B359" s="2"/>
      <c r="C359" s="2"/>
      <c r="D359" s="2"/>
      <c r="E359" s="2">
        <f>SUM(E348:E358)</f>
        <v>674</v>
      </c>
      <c r="F359" s="2">
        <f>E359*1.15</f>
        <v>775.09999999999991</v>
      </c>
      <c r="G359" s="2"/>
      <c r="H359" s="2"/>
      <c r="I359" s="2"/>
    </row>
    <row r="360" spans="1:9">
      <c r="A360" t="s">
        <v>133</v>
      </c>
      <c r="B360" t="s">
        <v>131</v>
      </c>
      <c r="C360">
        <v>68</v>
      </c>
      <c r="D360">
        <v>1</v>
      </c>
      <c r="E360">
        <v>68</v>
      </c>
    </row>
    <row r="361" spans="1:9">
      <c r="A361" t="s">
        <v>37</v>
      </c>
      <c r="B361" t="s">
        <v>33</v>
      </c>
      <c r="C361">
        <v>55</v>
      </c>
      <c r="D361">
        <v>1</v>
      </c>
      <c r="E361">
        <v>55</v>
      </c>
    </row>
    <row r="362" spans="1:9">
      <c r="A362" t="s">
        <v>37</v>
      </c>
      <c r="B362" t="s">
        <v>83</v>
      </c>
      <c r="C362">
        <v>55</v>
      </c>
      <c r="D362">
        <v>1</v>
      </c>
      <c r="E362">
        <v>55</v>
      </c>
    </row>
    <row r="363" spans="1:9">
      <c r="A363" t="s">
        <v>37</v>
      </c>
      <c r="B363" t="s">
        <v>93</v>
      </c>
      <c r="C363">
        <v>55</v>
      </c>
      <c r="D363">
        <v>1</v>
      </c>
      <c r="E363">
        <v>55</v>
      </c>
    </row>
    <row r="364" spans="1:9">
      <c r="A364" t="s">
        <v>37</v>
      </c>
      <c r="B364" t="s">
        <v>98</v>
      </c>
      <c r="C364">
        <v>55</v>
      </c>
      <c r="D364">
        <v>1</v>
      </c>
      <c r="E364">
        <v>55</v>
      </c>
    </row>
    <row r="365" spans="1:9">
      <c r="A365" t="s">
        <v>37</v>
      </c>
      <c r="B365" t="s">
        <v>102</v>
      </c>
      <c r="C365">
        <v>55</v>
      </c>
      <c r="D365">
        <v>1</v>
      </c>
      <c r="E365">
        <v>55</v>
      </c>
    </row>
    <row r="366" spans="1:9">
      <c r="A366" t="s">
        <v>37</v>
      </c>
      <c r="B366" t="s">
        <v>111</v>
      </c>
      <c r="C366">
        <v>61</v>
      </c>
      <c r="D366">
        <v>1</v>
      </c>
      <c r="E366">
        <v>61</v>
      </c>
    </row>
    <row r="367" spans="1:9">
      <c r="A367" t="s">
        <v>37</v>
      </c>
      <c r="B367" t="s">
        <v>121</v>
      </c>
      <c r="C367">
        <v>59</v>
      </c>
      <c r="D367">
        <v>1</v>
      </c>
      <c r="E367">
        <v>59</v>
      </c>
    </row>
    <row r="368" spans="1:9">
      <c r="A368" t="s">
        <v>37</v>
      </c>
      <c r="B368" t="s">
        <v>124</v>
      </c>
      <c r="C368">
        <v>65</v>
      </c>
      <c r="D368">
        <v>1</v>
      </c>
      <c r="E368">
        <v>65</v>
      </c>
    </row>
    <row r="369" spans="1:9" s="2" customFormat="1">
      <c r="A369" t="s">
        <v>37</v>
      </c>
      <c r="B369" t="s">
        <v>129</v>
      </c>
      <c r="C369">
        <v>100</v>
      </c>
      <c r="D369">
        <v>1</v>
      </c>
      <c r="E369">
        <v>100</v>
      </c>
      <c r="F369"/>
      <c r="G369"/>
      <c r="H369"/>
      <c r="I369"/>
    </row>
    <row r="370" spans="1:9">
      <c r="A370" s="2" t="s">
        <v>37</v>
      </c>
      <c r="B370" s="2"/>
      <c r="C370" s="2"/>
      <c r="D370" s="2"/>
      <c r="E370" s="2">
        <f>SUM(E360:E369)</f>
        <v>628</v>
      </c>
      <c r="F370" s="2">
        <f>E370*1.15</f>
        <v>722.19999999999993</v>
      </c>
      <c r="G370" s="2"/>
      <c r="H370" s="2"/>
      <c r="I370" s="2"/>
    </row>
    <row r="371" spans="1:9">
      <c r="A371" t="s">
        <v>151</v>
      </c>
      <c r="B371" t="s">
        <v>150</v>
      </c>
      <c r="C371">
        <v>68</v>
      </c>
      <c r="D371">
        <v>1</v>
      </c>
      <c r="E371">
        <v>68</v>
      </c>
    </row>
    <row r="372" spans="1:9">
      <c r="A372" t="s">
        <v>117</v>
      </c>
      <c r="B372" t="s">
        <v>113</v>
      </c>
      <c r="C372">
        <v>61</v>
      </c>
      <c r="D372">
        <v>1</v>
      </c>
      <c r="E372">
        <v>61</v>
      </c>
    </row>
    <row r="373" spans="1:9">
      <c r="A373" t="s">
        <v>117</v>
      </c>
      <c r="B373" t="s">
        <v>124</v>
      </c>
      <c r="C373">
        <v>65</v>
      </c>
      <c r="D373">
        <v>1</v>
      </c>
      <c r="E373">
        <v>65</v>
      </c>
    </row>
    <row r="374" spans="1:9" s="2" customFormat="1">
      <c r="A374" t="s">
        <v>117</v>
      </c>
      <c r="B374" t="s">
        <v>126</v>
      </c>
      <c r="C374">
        <v>68</v>
      </c>
      <c r="D374">
        <v>1</v>
      </c>
      <c r="E374">
        <v>68</v>
      </c>
      <c r="F374"/>
      <c r="G374"/>
      <c r="H374"/>
      <c r="I374"/>
    </row>
    <row r="375" spans="1:9">
      <c r="A375" s="2" t="s">
        <v>117</v>
      </c>
      <c r="B375" s="2"/>
      <c r="C375" s="2"/>
      <c r="D375" s="2"/>
      <c r="E375" s="2">
        <f>SUM(E371:E374)</f>
        <v>262</v>
      </c>
      <c r="F375" s="2">
        <f>E375*1.15</f>
        <v>301.29999999999995</v>
      </c>
      <c r="G375" s="2"/>
      <c r="H375" s="2"/>
      <c r="I375" s="2"/>
    </row>
    <row r="376" spans="1:9">
      <c r="A376" t="s">
        <v>130</v>
      </c>
      <c r="B376" t="s">
        <v>129</v>
      </c>
      <c r="C376">
        <v>100</v>
      </c>
      <c r="D376">
        <v>3</v>
      </c>
      <c r="E376">
        <v>300</v>
      </c>
    </row>
    <row r="377" spans="1:9">
      <c r="A377" t="s">
        <v>130</v>
      </c>
      <c r="B377" t="s">
        <v>131</v>
      </c>
      <c r="C377">
        <v>68</v>
      </c>
      <c r="D377">
        <v>2</v>
      </c>
      <c r="E377">
        <f>C377*D377</f>
        <v>136</v>
      </c>
    </row>
    <row r="378" spans="1:9">
      <c r="A378" t="s">
        <v>51</v>
      </c>
      <c r="B378" t="s">
        <v>33</v>
      </c>
      <c r="C378">
        <v>55</v>
      </c>
      <c r="D378">
        <v>2</v>
      </c>
      <c r="E378">
        <v>110</v>
      </c>
    </row>
    <row r="379" spans="1:9">
      <c r="A379" t="s">
        <v>51</v>
      </c>
      <c r="B379" t="s">
        <v>67</v>
      </c>
      <c r="C379">
        <v>55</v>
      </c>
      <c r="D379">
        <v>2</v>
      </c>
      <c r="E379">
        <v>110</v>
      </c>
    </row>
    <row r="380" spans="1:9">
      <c r="A380" t="s">
        <v>51</v>
      </c>
      <c r="B380" t="s">
        <v>83</v>
      </c>
      <c r="C380">
        <v>55</v>
      </c>
      <c r="D380">
        <v>4</v>
      </c>
      <c r="E380">
        <v>220</v>
      </c>
    </row>
    <row r="381" spans="1:9">
      <c r="A381" t="s">
        <v>51</v>
      </c>
      <c r="B381" t="s">
        <v>93</v>
      </c>
      <c r="C381">
        <v>55</v>
      </c>
      <c r="D381">
        <v>3</v>
      </c>
      <c r="E381">
        <v>165</v>
      </c>
    </row>
    <row r="382" spans="1:9">
      <c r="A382" t="s">
        <v>51</v>
      </c>
      <c r="B382" t="s">
        <v>98</v>
      </c>
      <c r="C382">
        <v>55</v>
      </c>
      <c r="D382">
        <v>4</v>
      </c>
      <c r="E382">
        <v>220</v>
      </c>
    </row>
    <row r="383" spans="1:9">
      <c r="A383" t="s">
        <v>51</v>
      </c>
      <c r="B383" t="s">
        <v>102</v>
      </c>
      <c r="C383">
        <v>55</v>
      </c>
      <c r="D383">
        <v>1</v>
      </c>
      <c r="E383">
        <v>55</v>
      </c>
    </row>
    <row r="384" spans="1:9">
      <c r="A384" t="s">
        <v>51</v>
      </c>
      <c r="B384" t="s">
        <v>108</v>
      </c>
      <c r="C384">
        <v>55</v>
      </c>
      <c r="D384">
        <v>4</v>
      </c>
      <c r="E384">
        <v>220</v>
      </c>
    </row>
    <row r="385" spans="1:9">
      <c r="A385" t="s">
        <v>51</v>
      </c>
      <c r="B385" t="s">
        <v>111</v>
      </c>
      <c r="C385">
        <v>61</v>
      </c>
      <c r="D385">
        <v>1</v>
      </c>
      <c r="E385">
        <v>61</v>
      </c>
    </row>
    <row r="386" spans="1:9">
      <c r="A386" t="s">
        <v>51</v>
      </c>
      <c r="B386" t="s">
        <v>111</v>
      </c>
      <c r="C386">
        <v>61</v>
      </c>
      <c r="D386">
        <v>1</v>
      </c>
      <c r="E386">
        <v>61</v>
      </c>
    </row>
    <row r="387" spans="1:9">
      <c r="A387" t="s">
        <v>51</v>
      </c>
      <c r="B387" t="s">
        <v>111</v>
      </c>
      <c r="C387">
        <v>61</v>
      </c>
      <c r="D387">
        <v>1</v>
      </c>
      <c r="E387">
        <v>61</v>
      </c>
    </row>
    <row r="388" spans="1:9">
      <c r="A388" t="s">
        <v>51</v>
      </c>
      <c r="B388" t="s">
        <v>113</v>
      </c>
      <c r="C388">
        <v>61</v>
      </c>
      <c r="D388">
        <v>4</v>
      </c>
      <c r="E388">
        <f>C388*D388</f>
        <v>244</v>
      </c>
    </row>
    <row r="389" spans="1:9">
      <c r="A389" t="s">
        <v>51</v>
      </c>
      <c r="B389" t="s">
        <v>121</v>
      </c>
      <c r="C389">
        <v>59</v>
      </c>
      <c r="D389">
        <v>4</v>
      </c>
      <c r="E389">
        <f>C389*D389</f>
        <v>236</v>
      </c>
    </row>
    <row r="390" spans="1:9">
      <c r="A390" t="s">
        <v>51</v>
      </c>
      <c r="B390" t="s">
        <v>124</v>
      </c>
      <c r="C390">
        <v>65</v>
      </c>
      <c r="D390">
        <v>2</v>
      </c>
      <c r="E390">
        <f>C390*D390</f>
        <v>130</v>
      </c>
    </row>
    <row r="391" spans="1:9">
      <c r="A391" t="s">
        <v>51</v>
      </c>
      <c r="B391" t="s">
        <v>126</v>
      </c>
      <c r="C391">
        <v>68</v>
      </c>
      <c r="D391">
        <v>1</v>
      </c>
      <c r="E391">
        <v>68</v>
      </c>
    </row>
    <row r="392" spans="1:9">
      <c r="A392" t="s">
        <v>51</v>
      </c>
      <c r="B392" t="s">
        <v>127</v>
      </c>
      <c r="C392">
        <v>65</v>
      </c>
      <c r="D392">
        <v>1</v>
      </c>
      <c r="E392">
        <v>65</v>
      </c>
    </row>
    <row r="393" spans="1:9">
      <c r="A393" t="s">
        <v>51</v>
      </c>
      <c r="B393" t="s">
        <v>135</v>
      </c>
      <c r="C393">
        <v>67</v>
      </c>
      <c r="D393">
        <v>1</v>
      </c>
      <c r="E393">
        <v>67</v>
      </c>
    </row>
    <row r="394" spans="1:9">
      <c r="A394" t="s">
        <v>51</v>
      </c>
      <c r="B394" t="s">
        <v>138</v>
      </c>
      <c r="C394">
        <v>55</v>
      </c>
      <c r="D394">
        <v>1</v>
      </c>
      <c r="E394">
        <v>55</v>
      </c>
    </row>
    <row r="395" spans="1:9">
      <c r="A395" t="s">
        <v>51</v>
      </c>
      <c r="B395" t="s">
        <v>140</v>
      </c>
      <c r="C395">
        <v>55</v>
      </c>
      <c r="D395">
        <v>1</v>
      </c>
      <c r="E395">
        <v>55</v>
      </c>
    </row>
    <row r="396" spans="1:9">
      <c r="A396" t="s">
        <v>51</v>
      </c>
      <c r="B396" t="s">
        <v>141</v>
      </c>
      <c r="C396">
        <v>60</v>
      </c>
      <c r="D396">
        <v>2</v>
      </c>
      <c r="E396">
        <v>120</v>
      </c>
    </row>
    <row r="397" spans="1:9">
      <c r="A397" t="s">
        <v>51</v>
      </c>
      <c r="B397" t="s">
        <v>146</v>
      </c>
      <c r="C397">
        <v>40</v>
      </c>
      <c r="D397">
        <v>1</v>
      </c>
      <c r="E397">
        <v>40</v>
      </c>
    </row>
    <row r="398" spans="1:9">
      <c r="A398" t="s">
        <v>51</v>
      </c>
      <c r="B398" t="s">
        <v>148</v>
      </c>
      <c r="C398">
        <v>41</v>
      </c>
      <c r="D398">
        <v>1</v>
      </c>
      <c r="E398">
        <v>41</v>
      </c>
    </row>
    <row r="399" spans="1:9" s="2" customFormat="1">
      <c r="A399" t="s">
        <v>51</v>
      </c>
      <c r="B399" t="s">
        <v>150</v>
      </c>
      <c r="C399">
        <v>68</v>
      </c>
      <c r="D399">
        <v>1</v>
      </c>
      <c r="E399">
        <v>68</v>
      </c>
      <c r="F399"/>
      <c r="G399"/>
      <c r="H399"/>
      <c r="I399"/>
    </row>
    <row r="400" spans="1:9">
      <c r="A400" s="2" t="s">
        <v>51</v>
      </c>
      <c r="B400" s="2"/>
      <c r="C400" s="2"/>
      <c r="D400" s="2"/>
      <c r="E400" s="2">
        <f>SUM(E376:E399)</f>
        <v>2908</v>
      </c>
      <c r="F400" s="2">
        <f>E400*1.12</f>
        <v>3256.9600000000005</v>
      </c>
      <c r="G400" s="2"/>
      <c r="H400" s="2"/>
      <c r="I400" s="2"/>
    </row>
    <row r="401" spans="1:9">
      <c r="A401" t="s">
        <v>96</v>
      </c>
      <c r="B401" t="s">
        <v>93</v>
      </c>
      <c r="C401">
        <v>55</v>
      </c>
      <c r="D401">
        <v>2</v>
      </c>
      <c r="E401">
        <v>110</v>
      </c>
    </row>
    <row r="402" spans="1:9">
      <c r="A402" t="s">
        <v>50</v>
      </c>
      <c r="B402" t="s">
        <v>33</v>
      </c>
      <c r="C402">
        <v>55</v>
      </c>
      <c r="D402">
        <v>2</v>
      </c>
      <c r="E402">
        <v>110</v>
      </c>
    </row>
    <row r="403" spans="1:9">
      <c r="A403" t="s">
        <v>50</v>
      </c>
      <c r="B403" t="s">
        <v>67</v>
      </c>
      <c r="C403">
        <v>55</v>
      </c>
      <c r="D403">
        <v>2</v>
      </c>
      <c r="E403">
        <v>110</v>
      </c>
    </row>
    <row r="404" spans="1:9">
      <c r="A404" t="s">
        <v>50</v>
      </c>
      <c r="B404" t="s">
        <v>83</v>
      </c>
      <c r="C404">
        <v>55</v>
      </c>
      <c r="D404">
        <v>2</v>
      </c>
      <c r="E404">
        <v>110</v>
      </c>
    </row>
    <row r="405" spans="1:9">
      <c r="A405" t="s">
        <v>50</v>
      </c>
      <c r="B405" t="s">
        <v>98</v>
      </c>
      <c r="C405">
        <v>55</v>
      </c>
      <c r="D405">
        <v>2</v>
      </c>
      <c r="E405">
        <v>110</v>
      </c>
    </row>
    <row r="406" spans="1:9">
      <c r="A406" t="s">
        <v>50</v>
      </c>
      <c r="B406" t="s">
        <v>102</v>
      </c>
      <c r="C406">
        <v>55</v>
      </c>
      <c r="D406">
        <v>2</v>
      </c>
      <c r="E406">
        <v>110</v>
      </c>
    </row>
    <row r="407" spans="1:9">
      <c r="A407" t="s">
        <v>50</v>
      </c>
      <c r="B407" t="s">
        <v>111</v>
      </c>
      <c r="C407">
        <v>61</v>
      </c>
      <c r="D407">
        <v>2</v>
      </c>
      <c r="E407">
        <f>C407*D407</f>
        <v>122</v>
      </c>
    </row>
    <row r="408" spans="1:9">
      <c r="A408" t="s">
        <v>50</v>
      </c>
      <c r="B408" t="s">
        <v>113</v>
      </c>
      <c r="C408">
        <v>61</v>
      </c>
      <c r="D408">
        <v>2</v>
      </c>
      <c r="E408">
        <v>122</v>
      </c>
    </row>
    <row r="409" spans="1:9">
      <c r="A409" t="s">
        <v>50</v>
      </c>
      <c r="B409" t="s">
        <v>121</v>
      </c>
      <c r="C409">
        <v>59</v>
      </c>
      <c r="D409">
        <v>2</v>
      </c>
      <c r="E409">
        <f>C409*D409</f>
        <v>118</v>
      </c>
    </row>
    <row r="410" spans="1:9" s="2" customFormat="1">
      <c r="A410" t="s">
        <v>50</v>
      </c>
      <c r="B410" t="s">
        <v>131</v>
      </c>
      <c r="C410">
        <v>68</v>
      </c>
      <c r="D410">
        <v>2</v>
      </c>
      <c r="E410">
        <f>C410*D410</f>
        <v>136</v>
      </c>
      <c r="F410"/>
      <c r="G410"/>
      <c r="H410"/>
      <c r="I410"/>
    </row>
    <row r="411" spans="1:9">
      <c r="A411" s="2" t="s">
        <v>50</v>
      </c>
      <c r="B411" s="2"/>
      <c r="C411" s="2"/>
      <c r="D411" s="2"/>
      <c r="E411" s="2">
        <f>SUM(E401:E410)</f>
        <v>1158</v>
      </c>
      <c r="F411" s="2">
        <f>E411*1.12</f>
        <v>1296.96</v>
      </c>
      <c r="G411" s="2"/>
      <c r="H411" s="2"/>
      <c r="I411" s="2"/>
    </row>
    <row r="412" spans="1:9">
      <c r="A412" t="s">
        <v>89</v>
      </c>
      <c r="B412" t="s">
        <v>83</v>
      </c>
      <c r="C412">
        <v>55</v>
      </c>
      <c r="D412">
        <v>2</v>
      </c>
      <c r="E412">
        <v>110</v>
      </c>
    </row>
    <row r="413" spans="1:9">
      <c r="A413" t="s">
        <v>89</v>
      </c>
      <c r="B413" t="s">
        <v>102</v>
      </c>
      <c r="C413">
        <v>55</v>
      </c>
      <c r="D413">
        <v>2</v>
      </c>
      <c r="E413">
        <v>110</v>
      </c>
    </row>
    <row r="414" spans="1:9">
      <c r="A414" t="s">
        <v>89</v>
      </c>
      <c r="B414" t="s">
        <v>111</v>
      </c>
      <c r="C414">
        <v>61</v>
      </c>
      <c r="D414">
        <v>2</v>
      </c>
      <c r="E414">
        <v>122</v>
      </c>
    </row>
    <row r="415" spans="1:9">
      <c r="A415" t="s">
        <v>89</v>
      </c>
      <c r="B415" t="s">
        <v>121</v>
      </c>
      <c r="C415">
        <v>59</v>
      </c>
      <c r="D415">
        <v>1</v>
      </c>
      <c r="E415">
        <v>59</v>
      </c>
    </row>
    <row r="416" spans="1:9" s="2" customFormat="1">
      <c r="A416" t="s">
        <v>89</v>
      </c>
      <c r="B416" t="s">
        <v>124</v>
      </c>
      <c r="C416">
        <v>65</v>
      </c>
      <c r="D416">
        <v>2</v>
      </c>
      <c r="E416">
        <f>C416*D416</f>
        <v>130</v>
      </c>
      <c r="F416"/>
      <c r="G416"/>
      <c r="H416"/>
      <c r="I416"/>
    </row>
    <row r="417" spans="1:9">
      <c r="A417" s="2" t="s">
        <v>89</v>
      </c>
      <c r="B417" s="2"/>
      <c r="C417" s="2"/>
      <c r="D417" s="2"/>
      <c r="E417" s="2">
        <f>SUM(E412:E416)</f>
        <v>531</v>
      </c>
      <c r="F417" s="2">
        <f>E417*1.15</f>
        <v>610.65</v>
      </c>
      <c r="G417" s="2"/>
      <c r="H417" s="2"/>
      <c r="I417" s="2"/>
    </row>
    <row r="418" spans="1:9">
      <c r="A418" t="s">
        <v>65</v>
      </c>
      <c r="B418" t="s">
        <v>33</v>
      </c>
      <c r="C418">
        <v>55</v>
      </c>
      <c r="D418">
        <v>3</v>
      </c>
      <c r="E418">
        <v>165</v>
      </c>
    </row>
    <row r="419" spans="1:9">
      <c r="A419" t="s">
        <v>65</v>
      </c>
      <c r="B419" t="s">
        <v>108</v>
      </c>
      <c r="C419">
        <v>55</v>
      </c>
      <c r="D419">
        <v>3</v>
      </c>
      <c r="E419">
        <v>165</v>
      </c>
    </row>
    <row r="420" spans="1:9">
      <c r="A420" t="s">
        <v>107</v>
      </c>
      <c r="B420" t="s">
        <v>102</v>
      </c>
      <c r="C420">
        <v>55</v>
      </c>
      <c r="D420">
        <v>3</v>
      </c>
      <c r="E420">
        <v>165</v>
      </c>
    </row>
    <row r="421" spans="1:9" s="2" customFormat="1">
      <c r="A421" t="s">
        <v>107</v>
      </c>
      <c r="B421" t="s">
        <v>124</v>
      </c>
      <c r="C421">
        <v>65</v>
      </c>
      <c r="D421">
        <v>3</v>
      </c>
      <c r="E421">
        <f>C421*D421</f>
        <v>195</v>
      </c>
      <c r="F421"/>
      <c r="G421"/>
      <c r="H421"/>
      <c r="I421"/>
    </row>
    <row r="422" spans="1:9">
      <c r="A422" s="2" t="s">
        <v>65</v>
      </c>
      <c r="B422" s="2"/>
      <c r="C422" s="2"/>
      <c r="D422" s="2"/>
      <c r="E422" s="2">
        <f>SUM(E418:E421)</f>
        <v>690</v>
      </c>
      <c r="F422" s="2">
        <f>E422*1.15</f>
        <v>793.49999999999989</v>
      </c>
      <c r="G422" s="2"/>
      <c r="H422" s="2"/>
      <c r="I422" s="2"/>
    </row>
    <row r="423" spans="1:9">
      <c r="A423" t="s">
        <v>56</v>
      </c>
      <c r="B423" t="s">
        <v>33</v>
      </c>
      <c r="C423">
        <v>55</v>
      </c>
      <c r="D423">
        <v>1</v>
      </c>
      <c r="E423">
        <v>55</v>
      </c>
    </row>
    <row r="424" spans="1:9">
      <c r="A424" t="s">
        <v>75</v>
      </c>
      <c r="B424" t="s">
        <v>67</v>
      </c>
      <c r="C424">
        <v>55</v>
      </c>
      <c r="D424">
        <v>1</v>
      </c>
      <c r="E424">
        <v>55</v>
      </c>
    </row>
    <row r="425" spans="1:9">
      <c r="A425" t="s">
        <v>75</v>
      </c>
      <c r="B425" t="s">
        <v>93</v>
      </c>
      <c r="C425">
        <v>55</v>
      </c>
      <c r="D425">
        <v>1</v>
      </c>
      <c r="E425">
        <v>55</v>
      </c>
    </row>
    <row r="426" spans="1:9">
      <c r="A426" t="s">
        <v>75</v>
      </c>
      <c r="B426" t="s">
        <v>98</v>
      </c>
      <c r="C426">
        <v>55</v>
      </c>
      <c r="D426">
        <v>1</v>
      </c>
      <c r="E426">
        <v>55</v>
      </c>
    </row>
    <row r="427" spans="1:9">
      <c r="A427" t="s">
        <v>75</v>
      </c>
      <c r="B427" t="s">
        <v>111</v>
      </c>
      <c r="C427">
        <v>61</v>
      </c>
      <c r="D427">
        <v>1</v>
      </c>
      <c r="E427">
        <v>61</v>
      </c>
    </row>
    <row r="428" spans="1:9" s="2" customFormat="1">
      <c r="A428" t="s">
        <v>75</v>
      </c>
      <c r="B428" t="s">
        <v>113</v>
      </c>
      <c r="C428">
        <v>61</v>
      </c>
      <c r="D428">
        <v>1</v>
      </c>
      <c r="E428">
        <v>61</v>
      </c>
      <c r="F428"/>
      <c r="G428"/>
      <c r="H428"/>
      <c r="I428"/>
    </row>
    <row r="429" spans="1:9">
      <c r="A429" s="2" t="s">
        <v>75</v>
      </c>
      <c r="B429" s="2"/>
      <c r="C429" s="2"/>
      <c r="D429" s="2"/>
      <c r="E429" s="2">
        <f>SUM(E423:E428)</f>
        <v>342</v>
      </c>
      <c r="F429" s="2">
        <f>E429*1.15</f>
        <v>393.29999999999995</v>
      </c>
      <c r="G429" s="2"/>
      <c r="H429" s="2"/>
      <c r="I429" s="2"/>
    </row>
    <row r="430" spans="1:9">
      <c r="A430" t="s">
        <v>69</v>
      </c>
      <c r="B430" t="s">
        <v>67</v>
      </c>
      <c r="C430">
        <v>55</v>
      </c>
      <c r="D430">
        <v>1</v>
      </c>
      <c r="E430">
        <v>55</v>
      </c>
    </row>
    <row r="431" spans="1:9">
      <c r="A431" t="s">
        <v>69</v>
      </c>
      <c r="B431" t="s">
        <v>83</v>
      </c>
      <c r="C431">
        <v>55</v>
      </c>
      <c r="D431">
        <v>1</v>
      </c>
      <c r="E431">
        <v>55</v>
      </c>
    </row>
    <row r="432" spans="1:9">
      <c r="A432" t="s">
        <v>69</v>
      </c>
      <c r="B432" t="s">
        <v>93</v>
      </c>
      <c r="C432">
        <v>55</v>
      </c>
      <c r="D432">
        <v>1</v>
      </c>
      <c r="E432">
        <v>55</v>
      </c>
    </row>
    <row r="433" spans="1:9">
      <c r="A433" t="s">
        <v>69</v>
      </c>
      <c r="B433" t="s">
        <v>113</v>
      </c>
      <c r="C433">
        <v>61</v>
      </c>
      <c r="D433">
        <v>1</v>
      </c>
      <c r="E433">
        <v>61</v>
      </c>
    </row>
    <row r="434" spans="1:9">
      <c r="A434" t="s">
        <v>69</v>
      </c>
      <c r="B434" t="s">
        <v>121</v>
      </c>
      <c r="C434">
        <v>59</v>
      </c>
      <c r="D434">
        <v>1</v>
      </c>
      <c r="E434">
        <v>59</v>
      </c>
    </row>
    <row r="435" spans="1:9">
      <c r="A435" t="s">
        <v>69</v>
      </c>
      <c r="B435" t="s">
        <v>126</v>
      </c>
      <c r="C435">
        <v>68</v>
      </c>
      <c r="D435">
        <v>1</v>
      </c>
      <c r="E435">
        <v>68</v>
      </c>
    </row>
    <row r="436" spans="1:9" s="2" customFormat="1">
      <c r="A436" t="s">
        <v>69</v>
      </c>
      <c r="B436" t="s">
        <v>127</v>
      </c>
      <c r="C436">
        <v>65</v>
      </c>
      <c r="D436">
        <v>2</v>
      </c>
      <c r="E436">
        <v>130</v>
      </c>
      <c r="F436"/>
      <c r="G436"/>
      <c r="H436"/>
      <c r="I436"/>
    </row>
    <row r="437" spans="1:9">
      <c r="A437" s="2" t="s">
        <v>69</v>
      </c>
      <c r="B437" s="2"/>
      <c r="C437" s="2"/>
      <c r="D437" s="2"/>
      <c r="E437" s="2">
        <f>SUM(E430:E436)</f>
        <v>483</v>
      </c>
      <c r="F437" s="2">
        <f>E437*1.15</f>
        <v>555.44999999999993</v>
      </c>
      <c r="G437" s="2"/>
      <c r="H437" s="2"/>
      <c r="I437" s="2"/>
    </row>
    <row r="438" spans="1:9">
      <c r="A438" t="s">
        <v>115</v>
      </c>
      <c r="B438" t="s">
        <v>113</v>
      </c>
      <c r="C438">
        <v>61</v>
      </c>
      <c r="D438">
        <v>2</v>
      </c>
      <c r="E438">
        <f>C438*D438</f>
        <v>122</v>
      </c>
    </row>
    <row r="439" spans="1:9">
      <c r="A439" t="s">
        <v>115</v>
      </c>
      <c r="B439" t="s">
        <v>131</v>
      </c>
      <c r="C439">
        <v>68</v>
      </c>
      <c r="D439">
        <v>2</v>
      </c>
      <c r="E439">
        <f>C439*D439</f>
        <v>136</v>
      </c>
    </row>
    <row r="440" spans="1:9">
      <c r="A440" t="s">
        <v>42</v>
      </c>
      <c r="B440" t="s">
        <v>33</v>
      </c>
      <c r="C440">
        <v>55</v>
      </c>
      <c r="D440">
        <v>1</v>
      </c>
      <c r="E440">
        <v>55</v>
      </c>
    </row>
    <row r="441" spans="1:9">
      <c r="A441" t="s">
        <v>42</v>
      </c>
      <c r="B441" t="s">
        <v>33</v>
      </c>
      <c r="C441">
        <v>55</v>
      </c>
      <c r="D441">
        <v>1</v>
      </c>
      <c r="E441">
        <v>55</v>
      </c>
    </row>
    <row r="442" spans="1:9">
      <c r="A442" t="s">
        <v>42</v>
      </c>
      <c r="B442" t="s">
        <v>83</v>
      </c>
      <c r="C442">
        <v>55</v>
      </c>
      <c r="D442">
        <v>2</v>
      </c>
      <c r="E442">
        <v>110</v>
      </c>
    </row>
    <row r="443" spans="1:9">
      <c r="A443" t="s">
        <v>42</v>
      </c>
      <c r="B443" t="s">
        <v>93</v>
      </c>
      <c r="C443">
        <v>55</v>
      </c>
      <c r="D443">
        <v>2</v>
      </c>
      <c r="E443">
        <v>110</v>
      </c>
    </row>
    <row r="444" spans="1:9">
      <c r="A444" t="s">
        <v>42</v>
      </c>
      <c r="B444" t="s">
        <v>98</v>
      </c>
      <c r="C444">
        <v>55</v>
      </c>
      <c r="D444">
        <v>3</v>
      </c>
      <c r="E444">
        <v>165</v>
      </c>
    </row>
    <row r="445" spans="1:9">
      <c r="A445" t="s">
        <v>42</v>
      </c>
      <c r="B445" t="s">
        <v>124</v>
      </c>
      <c r="C445">
        <v>65</v>
      </c>
      <c r="D445">
        <v>1</v>
      </c>
      <c r="E445">
        <v>65</v>
      </c>
    </row>
    <row r="446" spans="1:9">
      <c r="A446" t="s">
        <v>42</v>
      </c>
      <c r="B446" t="s">
        <v>124</v>
      </c>
      <c r="C446">
        <v>65</v>
      </c>
      <c r="D446">
        <v>1</v>
      </c>
      <c r="E446">
        <v>65</v>
      </c>
    </row>
    <row r="447" spans="1:9">
      <c r="A447" t="s">
        <v>42</v>
      </c>
      <c r="B447" t="s">
        <v>126</v>
      </c>
      <c r="C447">
        <v>68</v>
      </c>
      <c r="D447">
        <v>2</v>
      </c>
      <c r="E447">
        <f>C447*2</f>
        <v>136</v>
      </c>
    </row>
    <row r="448" spans="1:9">
      <c r="A448" t="s">
        <v>42</v>
      </c>
      <c r="B448" t="s">
        <v>127</v>
      </c>
      <c r="C448">
        <v>65</v>
      </c>
      <c r="D448">
        <v>3</v>
      </c>
      <c r="E448">
        <f>C448*D448</f>
        <v>195</v>
      </c>
    </row>
    <row r="449" spans="1:9">
      <c r="A449" t="s">
        <v>42</v>
      </c>
      <c r="B449" t="s">
        <v>129</v>
      </c>
      <c r="C449">
        <v>100</v>
      </c>
      <c r="D449">
        <v>2</v>
      </c>
      <c r="E449">
        <v>200</v>
      </c>
    </row>
    <row r="450" spans="1:9">
      <c r="A450" t="s">
        <v>42</v>
      </c>
      <c r="B450" t="s">
        <v>146</v>
      </c>
      <c r="C450">
        <v>40</v>
      </c>
      <c r="D450">
        <v>3</v>
      </c>
      <c r="E450">
        <v>120</v>
      </c>
    </row>
    <row r="451" spans="1:9" s="2" customFormat="1">
      <c r="A451" t="s">
        <v>42</v>
      </c>
      <c r="B451" t="s">
        <v>150</v>
      </c>
      <c r="C451">
        <v>68</v>
      </c>
      <c r="D451">
        <v>3</v>
      </c>
      <c r="E451">
        <f>C451*D451</f>
        <v>204</v>
      </c>
      <c r="F451"/>
      <c r="G451"/>
      <c r="H451"/>
      <c r="I451"/>
    </row>
    <row r="452" spans="1:9">
      <c r="A452" s="2" t="s">
        <v>42</v>
      </c>
      <c r="B452" s="2"/>
      <c r="C452" s="2"/>
      <c r="D452" s="2"/>
      <c r="E452" s="2">
        <f>SUM(E438:E451)</f>
        <v>1738</v>
      </c>
      <c r="F452" s="2">
        <f>E452*1.15</f>
        <v>1998.6999999999998</v>
      </c>
      <c r="G452" s="2"/>
      <c r="H452" s="2"/>
      <c r="I452" s="2"/>
    </row>
    <row r="453" spans="1:9">
      <c r="A453" t="s">
        <v>82</v>
      </c>
      <c r="B453" t="s">
        <v>67</v>
      </c>
      <c r="C453">
        <v>55</v>
      </c>
      <c r="D453">
        <v>1</v>
      </c>
      <c r="E453">
        <v>55</v>
      </c>
    </row>
    <row r="454" spans="1:9">
      <c r="A454" t="s">
        <v>82</v>
      </c>
      <c r="B454" t="s">
        <v>143</v>
      </c>
      <c r="C454">
        <v>39</v>
      </c>
      <c r="D454">
        <v>1</v>
      </c>
      <c r="E454">
        <v>39</v>
      </c>
    </row>
    <row r="455" spans="1:9">
      <c r="A455" t="s">
        <v>82</v>
      </c>
      <c r="B455" t="s">
        <v>144</v>
      </c>
      <c r="C455">
        <v>37</v>
      </c>
      <c r="D455">
        <v>1</v>
      </c>
      <c r="E455">
        <v>37</v>
      </c>
    </row>
    <row r="456" spans="1:9">
      <c r="A456" t="s">
        <v>82</v>
      </c>
      <c r="B456" t="s">
        <v>149</v>
      </c>
      <c r="C456">
        <v>53</v>
      </c>
      <c r="D456">
        <v>1</v>
      </c>
      <c r="E456">
        <v>53</v>
      </c>
    </row>
    <row r="457" spans="1:9">
      <c r="A457" t="s">
        <v>64</v>
      </c>
      <c r="B457" t="s">
        <v>33</v>
      </c>
      <c r="C457">
        <v>55</v>
      </c>
      <c r="D457">
        <v>1</v>
      </c>
      <c r="E457">
        <v>55</v>
      </c>
    </row>
    <row r="458" spans="1:9">
      <c r="A458" t="s">
        <v>64</v>
      </c>
      <c r="B458" t="s">
        <v>83</v>
      </c>
      <c r="C458">
        <v>55</v>
      </c>
      <c r="D458">
        <v>1</v>
      </c>
      <c r="E458">
        <v>55</v>
      </c>
    </row>
    <row r="459" spans="1:9">
      <c r="A459" t="s">
        <v>64</v>
      </c>
      <c r="B459" t="s">
        <v>108</v>
      </c>
      <c r="C459">
        <v>55</v>
      </c>
      <c r="D459">
        <v>1</v>
      </c>
      <c r="E459">
        <v>55</v>
      </c>
    </row>
    <row r="460" spans="1:9">
      <c r="A460" t="s">
        <v>64</v>
      </c>
      <c r="B460" t="s">
        <v>124</v>
      </c>
      <c r="C460">
        <v>65</v>
      </c>
      <c r="D460">
        <v>1</v>
      </c>
      <c r="E460">
        <v>65</v>
      </c>
    </row>
    <row r="461" spans="1:9">
      <c r="A461" t="s">
        <v>64</v>
      </c>
      <c r="B461" t="s">
        <v>135</v>
      </c>
      <c r="C461">
        <v>67</v>
      </c>
      <c r="D461">
        <v>1</v>
      </c>
      <c r="E461">
        <v>67</v>
      </c>
    </row>
    <row r="462" spans="1:9" s="2" customFormat="1">
      <c r="A462" t="s">
        <v>64</v>
      </c>
      <c r="B462" t="s">
        <v>146</v>
      </c>
      <c r="C462">
        <v>40</v>
      </c>
      <c r="D462">
        <v>1</v>
      </c>
      <c r="E462">
        <v>40</v>
      </c>
      <c r="F462"/>
      <c r="G462"/>
      <c r="H462"/>
      <c r="I462"/>
    </row>
    <row r="463" spans="1:9">
      <c r="A463" s="2" t="s">
        <v>64</v>
      </c>
      <c r="B463" s="2"/>
      <c r="C463" s="2"/>
      <c r="D463" s="2"/>
      <c r="E463" s="2">
        <f>SUM(E453:E462)</f>
        <v>521</v>
      </c>
      <c r="F463" s="2">
        <f>E463*1.15</f>
        <v>599.15</v>
      </c>
      <c r="G463" s="2"/>
      <c r="H463" s="2"/>
      <c r="I463" s="2"/>
    </row>
    <row r="464" spans="1:9">
      <c r="A464" t="s">
        <v>128</v>
      </c>
      <c r="B464" t="s">
        <v>127</v>
      </c>
      <c r="C464">
        <v>65</v>
      </c>
      <c r="D464">
        <v>1</v>
      </c>
      <c r="E464">
        <v>65</v>
      </c>
    </row>
    <row r="465" spans="1:9">
      <c r="A465" t="s">
        <v>128</v>
      </c>
      <c r="B465" t="s">
        <v>140</v>
      </c>
      <c r="C465">
        <v>55</v>
      </c>
      <c r="D465">
        <v>1</v>
      </c>
      <c r="E465">
        <v>55</v>
      </c>
    </row>
    <row r="466" spans="1:9">
      <c r="A466" t="s">
        <v>109</v>
      </c>
      <c r="B466" t="s">
        <v>108</v>
      </c>
      <c r="C466">
        <v>55</v>
      </c>
      <c r="D466">
        <v>1</v>
      </c>
      <c r="E466">
        <v>55</v>
      </c>
    </row>
    <row r="467" spans="1:9">
      <c r="A467" t="s">
        <v>109</v>
      </c>
      <c r="B467" t="s">
        <v>121</v>
      </c>
      <c r="C467">
        <v>59</v>
      </c>
      <c r="D467">
        <v>1</v>
      </c>
      <c r="E467">
        <v>59</v>
      </c>
    </row>
    <row r="468" spans="1:9" s="2" customFormat="1">
      <c r="A468" t="s">
        <v>109</v>
      </c>
      <c r="B468" t="s">
        <v>127</v>
      </c>
      <c r="C468">
        <v>65</v>
      </c>
      <c r="D468">
        <v>1</v>
      </c>
      <c r="E468">
        <v>65</v>
      </c>
      <c r="F468"/>
      <c r="G468"/>
      <c r="H468"/>
      <c r="I468"/>
    </row>
    <row r="469" spans="1:9">
      <c r="A469" s="2" t="s">
        <v>109</v>
      </c>
      <c r="B469" s="2"/>
      <c r="C469" s="2"/>
      <c r="D469" s="2"/>
      <c r="E469" s="2">
        <f>SUM(E464:E468)</f>
        <v>299</v>
      </c>
      <c r="F469" s="2">
        <f>E469*1.15</f>
        <v>343.84999999999997</v>
      </c>
      <c r="G469" s="2"/>
      <c r="H469" s="2"/>
      <c r="I469" s="2"/>
    </row>
    <row r="470" spans="1:9">
      <c r="A470" t="s">
        <v>119</v>
      </c>
      <c r="B470" t="s">
        <v>113</v>
      </c>
      <c r="C470">
        <v>61</v>
      </c>
      <c r="D470">
        <v>1</v>
      </c>
      <c r="E470">
        <v>61</v>
      </c>
    </row>
    <row r="471" spans="1:9">
      <c r="A471" t="s">
        <v>119</v>
      </c>
      <c r="B471" t="s">
        <v>131</v>
      </c>
      <c r="C471">
        <v>68</v>
      </c>
      <c r="D471">
        <v>1</v>
      </c>
      <c r="E471">
        <v>68</v>
      </c>
    </row>
    <row r="472" spans="1:9">
      <c r="A472" t="s">
        <v>55</v>
      </c>
      <c r="B472" t="s">
        <v>33</v>
      </c>
      <c r="C472">
        <v>55</v>
      </c>
      <c r="D472">
        <v>1</v>
      </c>
      <c r="E472">
        <v>55</v>
      </c>
    </row>
    <row r="473" spans="1:9">
      <c r="A473" t="s">
        <v>55</v>
      </c>
      <c r="B473" t="s">
        <v>67</v>
      </c>
      <c r="C473">
        <v>55</v>
      </c>
      <c r="D473">
        <v>1</v>
      </c>
      <c r="E473">
        <v>55</v>
      </c>
    </row>
    <row r="474" spans="1:9">
      <c r="A474" t="s">
        <v>55</v>
      </c>
      <c r="B474" t="s">
        <v>83</v>
      </c>
      <c r="C474">
        <v>55</v>
      </c>
      <c r="D474">
        <v>1</v>
      </c>
      <c r="E474">
        <v>55</v>
      </c>
    </row>
    <row r="475" spans="1:9">
      <c r="A475" t="s">
        <v>55</v>
      </c>
      <c r="B475" t="s">
        <v>93</v>
      </c>
      <c r="C475">
        <v>55</v>
      </c>
      <c r="D475">
        <v>1</v>
      </c>
      <c r="E475">
        <v>55</v>
      </c>
    </row>
    <row r="476" spans="1:9">
      <c r="A476" t="s">
        <v>55</v>
      </c>
      <c r="B476" t="s">
        <v>98</v>
      </c>
      <c r="C476">
        <v>55</v>
      </c>
      <c r="D476">
        <v>1</v>
      </c>
      <c r="E476">
        <v>55</v>
      </c>
    </row>
    <row r="477" spans="1:9">
      <c r="A477" t="s">
        <v>55</v>
      </c>
      <c r="B477" t="s">
        <v>102</v>
      </c>
      <c r="C477">
        <v>55</v>
      </c>
      <c r="D477">
        <v>1</v>
      </c>
      <c r="E477">
        <v>55</v>
      </c>
    </row>
    <row r="478" spans="1:9">
      <c r="A478" t="s">
        <v>55</v>
      </c>
      <c r="B478" t="s">
        <v>108</v>
      </c>
      <c r="C478">
        <v>55</v>
      </c>
      <c r="D478">
        <v>1</v>
      </c>
      <c r="E478">
        <v>55</v>
      </c>
    </row>
    <row r="479" spans="1:9">
      <c r="A479" t="s">
        <v>55</v>
      </c>
      <c r="B479" t="s">
        <v>111</v>
      </c>
      <c r="C479">
        <v>61</v>
      </c>
      <c r="D479">
        <v>1</v>
      </c>
      <c r="E479">
        <v>61</v>
      </c>
    </row>
    <row r="480" spans="1:9">
      <c r="A480" t="s">
        <v>55</v>
      </c>
      <c r="B480" t="s">
        <v>121</v>
      </c>
      <c r="C480">
        <v>59</v>
      </c>
      <c r="D480">
        <v>1</v>
      </c>
      <c r="E480">
        <v>59</v>
      </c>
    </row>
    <row r="481" spans="1:9">
      <c r="A481" t="s">
        <v>55</v>
      </c>
      <c r="B481" t="s">
        <v>124</v>
      </c>
      <c r="C481">
        <v>65</v>
      </c>
      <c r="D481">
        <v>1</v>
      </c>
      <c r="E481">
        <v>65</v>
      </c>
    </row>
    <row r="482" spans="1:9">
      <c r="A482" t="s">
        <v>55</v>
      </c>
      <c r="B482" t="s">
        <v>126</v>
      </c>
      <c r="C482">
        <v>68</v>
      </c>
      <c r="D482">
        <v>1</v>
      </c>
      <c r="E482">
        <v>68</v>
      </c>
    </row>
    <row r="483" spans="1:9" s="2" customFormat="1">
      <c r="A483" t="s">
        <v>55</v>
      </c>
      <c r="B483" t="s">
        <v>127</v>
      </c>
      <c r="C483">
        <v>65</v>
      </c>
      <c r="D483">
        <v>1</v>
      </c>
      <c r="E483">
        <v>65</v>
      </c>
      <c r="F483"/>
      <c r="G483"/>
      <c r="H483"/>
      <c r="I483"/>
    </row>
    <row r="484" spans="1:9">
      <c r="A484" s="2" t="s">
        <v>55</v>
      </c>
      <c r="B484" s="2"/>
      <c r="C484" s="2"/>
      <c r="D484" s="2"/>
      <c r="E484" s="2">
        <f>SUM(E470:E483)</f>
        <v>832</v>
      </c>
      <c r="F484" s="2">
        <f>E484*1.15</f>
        <v>956.8</v>
      </c>
      <c r="G484" s="2"/>
      <c r="H484" s="2"/>
      <c r="I484" s="2"/>
    </row>
    <row r="485" spans="1:9">
      <c r="A485" t="s">
        <v>41</v>
      </c>
      <c r="B485" t="s">
        <v>33</v>
      </c>
      <c r="C485">
        <v>55</v>
      </c>
      <c r="D485">
        <v>1</v>
      </c>
      <c r="E485">
        <v>55</v>
      </c>
    </row>
    <row r="486" spans="1:9">
      <c r="A486" t="s">
        <v>41</v>
      </c>
      <c r="B486" t="s">
        <v>83</v>
      </c>
      <c r="C486">
        <v>55</v>
      </c>
      <c r="D486">
        <v>1</v>
      </c>
      <c r="E486">
        <v>55</v>
      </c>
    </row>
    <row r="487" spans="1:9">
      <c r="A487" t="s">
        <v>41</v>
      </c>
      <c r="B487" t="s">
        <v>113</v>
      </c>
      <c r="C487">
        <v>61</v>
      </c>
      <c r="D487">
        <v>1</v>
      </c>
      <c r="E487">
        <v>61</v>
      </c>
    </row>
    <row r="488" spans="1:9">
      <c r="A488" t="s">
        <v>41</v>
      </c>
      <c r="B488" t="s">
        <v>121</v>
      </c>
      <c r="C488">
        <v>59</v>
      </c>
      <c r="D488">
        <v>1</v>
      </c>
      <c r="E488">
        <v>59</v>
      </c>
    </row>
    <row r="489" spans="1:9" s="2" customFormat="1">
      <c r="A489" t="s">
        <v>41</v>
      </c>
      <c r="B489" t="s">
        <v>126</v>
      </c>
      <c r="C489">
        <v>68</v>
      </c>
      <c r="D489">
        <v>1</v>
      </c>
      <c r="E489">
        <v>68</v>
      </c>
      <c r="F489"/>
      <c r="G489"/>
      <c r="H489"/>
      <c r="I489"/>
    </row>
    <row r="490" spans="1:9">
      <c r="A490" s="2" t="s">
        <v>41</v>
      </c>
      <c r="B490" s="2"/>
      <c r="C490" s="2"/>
      <c r="D490" s="2"/>
      <c r="E490" s="2">
        <f>SUM(E485:E489)</f>
        <v>298</v>
      </c>
      <c r="F490" s="2">
        <f>E490*1.15</f>
        <v>342.7</v>
      </c>
      <c r="G490" s="2"/>
      <c r="H490" s="2"/>
      <c r="I490" s="2"/>
    </row>
    <row r="491" spans="1:9">
      <c r="A491" s="3" t="s">
        <v>66</v>
      </c>
      <c r="B491" t="s">
        <v>33</v>
      </c>
      <c r="C491">
        <v>55</v>
      </c>
      <c r="D491">
        <v>5</v>
      </c>
    </row>
    <row r="492" spans="1:9">
      <c r="A492" s="3" t="s">
        <v>66</v>
      </c>
      <c r="B492" t="s">
        <v>98</v>
      </c>
      <c r="C492">
        <v>55</v>
      </c>
      <c r="D492">
        <v>3</v>
      </c>
    </row>
    <row r="493" spans="1:9">
      <c r="A493" s="3" t="s">
        <v>66</v>
      </c>
      <c r="B493" t="s">
        <v>135</v>
      </c>
      <c r="C493">
        <v>67</v>
      </c>
      <c r="D493">
        <v>1</v>
      </c>
    </row>
    <row r="494" spans="1:9">
      <c r="A494" s="3" t="s">
        <v>66</v>
      </c>
      <c r="B494" t="s">
        <v>141</v>
      </c>
      <c r="C494">
        <v>60</v>
      </c>
      <c r="D494">
        <v>2</v>
      </c>
    </row>
    <row r="495" spans="1:9">
      <c r="A495" s="3" t="s">
        <v>66</v>
      </c>
      <c r="B495" t="s">
        <v>143</v>
      </c>
      <c r="C495">
        <v>39</v>
      </c>
      <c r="D495">
        <v>2</v>
      </c>
    </row>
    <row r="496" spans="1:9">
      <c r="A496" s="3" t="s">
        <v>66</v>
      </c>
      <c r="B496" t="s">
        <v>144</v>
      </c>
      <c r="C496">
        <v>37</v>
      </c>
      <c r="D496">
        <v>1</v>
      </c>
    </row>
  </sheetData>
  <sortState ref="A2:I46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2012-11-15T02:55:45Z</dcterms:modified>
</cp:coreProperties>
</file>