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3" i="1" l="1"/>
  <c r="H146" i="1"/>
  <c r="H132" i="1"/>
  <c r="H128" i="1"/>
  <c r="H117" i="1"/>
  <c r="H112" i="1"/>
  <c r="H106" i="1"/>
  <c r="H100" i="1"/>
  <c r="H95" i="1"/>
  <c r="H91" i="1"/>
  <c r="H81" i="1"/>
  <c r="H77" i="1"/>
  <c r="H74" i="1"/>
  <c r="H66" i="1"/>
  <c r="H62" i="1"/>
  <c r="H45" i="1"/>
  <c r="H43" i="1"/>
  <c r="H29" i="1"/>
  <c r="H16" i="1"/>
  <c r="H9" i="1"/>
  <c r="H5" i="1"/>
  <c r="F153" i="1"/>
  <c r="E153" i="1"/>
  <c r="F146" i="1"/>
  <c r="E146" i="1"/>
  <c r="F132" i="1"/>
  <c r="E132" i="1"/>
  <c r="F128" i="1"/>
  <c r="E128" i="1"/>
  <c r="F117" i="1"/>
  <c r="E117" i="1"/>
  <c r="F112" i="1"/>
  <c r="E112" i="1"/>
  <c r="F106" i="1"/>
  <c r="E106" i="1"/>
  <c r="F100" i="1"/>
  <c r="E100" i="1"/>
  <c r="F95" i="1"/>
  <c r="E95" i="1"/>
  <c r="F91" i="1"/>
  <c r="E91" i="1"/>
  <c r="F81" i="1"/>
  <c r="E81" i="1"/>
  <c r="F77" i="1"/>
  <c r="E77" i="1"/>
  <c r="F74" i="1"/>
  <c r="E74" i="1"/>
  <c r="F66" i="1"/>
  <c r="E66" i="1"/>
  <c r="F62" i="1"/>
  <c r="E62" i="1"/>
  <c r="F45" i="1"/>
  <c r="E45" i="1"/>
  <c r="F43" i="1"/>
  <c r="E43" i="1"/>
  <c r="F29" i="1"/>
  <c r="E29" i="1"/>
  <c r="F16" i="1"/>
  <c r="E16" i="1"/>
  <c r="F9" i="1"/>
  <c r="E9" i="1"/>
  <c r="F5" i="1"/>
  <c r="E5" i="1"/>
  <c r="E11" i="1"/>
  <c r="E12" i="1"/>
  <c r="E53" i="1"/>
  <c r="E71" i="1"/>
  <c r="E72" i="1"/>
  <c r="E103" i="1"/>
  <c r="E116" i="1"/>
  <c r="E121" i="1"/>
  <c r="E123" i="1"/>
  <c r="E129" i="1"/>
  <c r="E145" i="1"/>
  <c r="E148" i="1"/>
  <c r="E149" i="1"/>
</calcChain>
</file>

<file path=xl/sharedStrings.xml><?xml version="1.0" encoding="utf-8"?>
<sst xmlns="http://schemas.openxmlformats.org/spreadsheetml/2006/main" count="821" uniqueCount="474">
  <si>
    <t>ник</t>
  </si>
  <si>
    <t>наименование</t>
  </si>
  <si>
    <t>цена</t>
  </si>
  <si>
    <t>кол-во</t>
  </si>
  <si>
    <t>с орг%</t>
  </si>
  <si>
    <t>сдано</t>
  </si>
  <si>
    <t>долг</t>
  </si>
  <si>
    <t>Колготки детские (ЛЧПФ) Артикул: С715л р. 98 - 2 шт (белый и второй беж или желтый). </t>
  </si>
  <si>
    <t> Носки НД17 - р-р 14-16 -5 пар, вместо всех что указала в заказе (2 пары белые, остальные:красные, желтый,зеленый, розовый, вобщем разные).</t>
  </si>
  <si>
    <t>провизор</t>
  </si>
  <si>
    <t>Колготки дет. LAURA (Конте ) Артикул: LAURA14С-5СП р-р140/146 цена 131,01 </t>
  </si>
  <si>
    <t>Колготки дет. MILLIE (Конте) Артикул: MILLIE14С-6СП р-р140/146 цвет bianco цена 131,01 </t>
  </si>
  <si>
    <t>МамаАлины</t>
  </si>
  <si>
    <t>1.Носки детские (Красная ветка) в Барнауле Артикул: с723 р.12 26,5руб. - 5шт </t>
  </si>
  <si>
    <t>2.Носки дет. х/б+эл.(Алсу) в Барнауле Артикул: плс20 р.11/12 31 руб. - 5шт </t>
  </si>
  <si>
    <t>Мышкенция</t>
  </si>
  <si>
    <t>Туфли гимнастические дет. (Пумка) Артикул: ГимнастИК размер 19 цвет золото замена серебро цена 69.00</t>
  </si>
  <si>
    <t>Шапка детская (Арктик)  ТР-41 р 52-54, цвет как на фото: бледно-роз. с серым цена 188 руб. Замена: Шапка детская (Арктик) ТВ-7 Или ТР-37 ИЛИ: ТР-29 в бело-розовой гамме</t>
  </si>
  <si>
    <t>Анюта2</t>
  </si>
  <si>
    <t>Фуфайка для девочки (Консалт)  К300001 р-р 56\104, цвет нежно-розовый (на замену сахар) стоимость 255 руб</t>
  </si>
  <si>
    <t>Opal</t>
  </si>
  <si>
    <t>Джемпер женский (Черубино) Артикул: FS6267, цвет какао, разм. 44, 208 руб. На замену синий.</t>
  </si>
  <si>
    <t>Макарова</t>
  </si>
  <si>
    <t>GalaK</t>
  </si>
  <si>
    <t xml:space="preserve">Фуфайка женская (Консалт) Е3503п р.104/164-170 275,0 </t>
  </si>
  <si>
    <t xml:space="preserve">Фуфайка женская (Консалт) Е3519 р.104 315,0 </t>
  </si>
  <si>
    <t>Комплект для девочек (Пеликан) GAJDL360 р.3 Emerald 553</t>
  </si>
  <si>
    <t xml:space="preserve">Комплект для мальчика (Консалт) К2270к78 р.64(122) т.сер.меланж 605,0 костюм для мальчика только темно серый </t>
  </si>
  <si>
    <t>FL6241 Производитель: Черубино (Cherubino) р.170/112/52 экрю 201,0 это же 52 размер</t>
  </si>
  <si>
    <t xml:space="preserve">Артикул: ML6259 Производитель: Черубино (Cherubino).182/116/58 синий 198,0 замена темно синий </t>
  </si>
  <si>
    <t>Брюки для мальчика (Черубино) CK7J028 р.122/64 т.синий 540,0 или синий ,еще лучше  главное, чтоб не сильно широкие, на среднего детку</t>
  </si>
  <si>
    <t xml:space="preserve">3069/ к79 джемпер для мальчика, размер 56/110, </t>
  </si>
  <si>
    <t xml:space="preserve">цвет:желтый-кол-во- 1шт ,цена 196-00 </t>
  </si>
  <si>
    <t xml:space="preserve">св.серый -кол-во- 1шт, цена 196-00 </t>
  </si>
  <si>
    <t xml:space="preserve">т .серый -кол-во- 1шт, цена 196-00 </t>
  </si>
  <si>
    <t>1075 DL трусы женские стринги,размер - 48 количество -2 шт,цена-68,85</t>
  </si>
  <si>
    <t>Саввунья</t>
  </si>
  <si>
    <t>Бандана евразия 07-250-009 р.52- 26 руб. Для мальчика</t>
  </si>
  <si>
    <t xml:space="preserve">Бейсболки кроха bс-fix-2 красный р.50 -225 руб, bs-tj-01 р.56- 210 руб.,bc-dt-09 р.54- 227 руб., вс-400 р. 56 -217 руб., вс-430 цвет голубой р. 52-54-205 руб., вс-409 р.56- 108 руб. </t>
  </si>
  <si>
    <t>Бандана ку-2р. 46-48 132 руб. мальчик</t>
  </si>
  <si>
    <t>Панамы кроха ct-dt-13 р 50-144 руб., sm-ct-154 р. 48,54 -158 руб., ct-306 р. 56 177 руб., ct-317 р. 56 217 руб. мальчик</t>
  </si>
  <si>
    <t>Бандана детскся sm-ct-154 р.50.-210 руб. мальчик</t>
  </si>
  <si>
    <t xml:space="preserve">Носки муж. С-41л р.27 5шт.33,2 руб </t>
  </si>
  <si>
    <t xml:space="preserve">Носки муж. С473л р. 27 5 шт. 34,7 руб </t>
  </si>
  <si>
    <t xml:space="preserve">Носк муж. С442 р. 27 5 шт. 36.4 руб. </t>
  </si>
  <si>
    <t xml:space="preserve">Бриджи с277 р. 100/164 215 руб. </t>
  </si>
  <si>
    <t>Eilinykh</t>
  </si>
  <si>
    <t>Ползунки ясельные » Лаки-Чайлд (Lucky child) » 14-4 цена 169р, размер 22 1шт (на девочку) </t>
  </si>
  <si>
    <t>Распашонки ясельные » Лаки-Чайлд (Lucky child) » 15-7 цена 139р, размер 18 (50-56) 1шт </t>
  </si>
  <si>
    <t>Ползунки ясельные » Лаки-Чайлд (Lucky child) » 15-4 цена 159р, размер 18 </t>
  </si>
  <si>
    <t>Пинетки ясельные » Лаки-Чайлд (Lucky child) » 15-22 цена 54р</t>
  </si>
  <si>
    <t>Счастье в небе</t>
  </si>
  <si>
    <t>*Apple*</t>
  </si>
  <si>
    <t xml:space="preserve">Ползунки baby (Евразия) Артикул: 14-651-009-размер 68-69 руб.-2 шт </t>
  </si>
  <si>
    <t xml:space="preserve">Штанишки под подгузник (Фанни Зебра) Артикул: Ф4.24.2-размер 68-67,45 руб.-2 шт (цвет желательно для мальчика) </t>
  </si>
  <si>
    <t>Брюки ясельные (Консалт) Артикул: К4008-2 р.44/68 небес+бежевый</t>
  </si>
  <si>
    <t>Ползунки ясельные (Черубино) CAN7381 р.68/44 бирюзовый</t>
  </si>
  <si>
    <t>Артикул:U293-11 Ползунки дет. "Tedi" Юник размер 68 -125 руб.-2шт</t>
  </si>
  <si>
    <t>мама ЭВЫ</t>
  </si>
  <si>
    <t>Распашонка яс.(Евразия) в Барнауле Артикул: 10-619-008 р.2/56 -45руб белую 1шт </t>
  </si>
  <si>
    <t>Пеленка детская (ситец) (Мир детей) в Барнауле Артикул: 244мд р.80/120-43руб 2 шт на девочку. </t>
  </si>
  <si>
    <t>Пеленка (фланель) (Мир детей) в Барнауле Артикул: 251 р.75-80/120 -95 руб 2 шт на девочку. </t>
  </si>
  <si>
    <t>Пеленка (Фанни Зебра) в Барнауле Артикул: 4.17.2 р.120*80 -125 руб 2 шт на девочку. </t>
  </si>
  <si>
    <t>Распашонка с боков.застеж. (Фанни Зебра) в Барнауле Артикул: И4.2.2 р. 56-41 руб 1 шт. на девочку.</t>
  </si>
  <si>
    <t>anita79</t>
  </si>
  <si>
    <t>Боди дл.рукав (рибана с ажуром) (Мелонс) в Барнауле Артикул: 1222Боди дл.рукав р56-176 руб розовый 1 шт.</t>
  </si>
  <si>
    <t xml:space="preserve">Ползунки удл.ясел. (Консалт) К4083-2 р 52/80 Цвет: на девочку, белый розовый 90р </t>
  </si>
  <si>
    <t xml:space="preserve">Ползунки б/с (интерлок) (Мелонс) 1725ползунки р.52/80 Цвет: в горошик розовый 91р </t>
  </si>
  <si>
    <t xml:space="preserve">Ползунки ясельные (Черубино) CAN9408 р.80/52 626  св.розовый/серый 262 </t>
  </si>
  <si>
    <t xml:space="preserve">Ползунки дет.без следа "Карамель" (Юник) U619-24 р: 80 Цвет:белый 108 </t>
  </si>
  <si>
    <t xml:space="preserve">Футболка дет. "Карамель" (Юник) U212-24 р: 74 Цвет:белый 158 </t>
  </si>
  <si>
    <t xml:space="preserve">Футболка ясельная для девочки (Черубино)  CAB61140 Размер: 74/48 цвет: св.бирюзовый 93р </t>
  </si>
  <si>
    <t xml:space="preserve">Боди (Лаки Чайлд) Артикул: 14-5 Размер: 24(74-80) Цвет: бирюзовый. Цена239р </t>
  </si>
  <si>
    <t xml:space="preserve">Трусы детские "Карамель" (Юник) -3шт все разного цвета Артикул: U625-24 р.80 Цвет: белый, розовый, сиреневый Цена 53х3= 159р </t>
  </si>
  <si>
    <t xml:space="preserve">Бриджи ясельные (Консалт) СК4034к13сн Размер: 52/80 Цвет: голубые или розовые или бирюса Цена95р </t>
  </si>
  <si>
    <t>Комплект (Евразия) Артикул: Н024 Размер: 5/110 Цвет: т.син. лимон Цена318р</t>
  </si>
  <si>
    <t xml:space="preserve">Боди с длинным рукавом (Ёмаё) 24-06 Размер: 48/74-80 Цвет: белый Цена 185р </t>
  </si>
  <si>
    <t xml:space="preserve">Блузка (Евразия) Артикул: Л161 Размер: 74 Цвет: экрю Цена185 </t>
  </si>
  <si>
    <t xml:space="preserve">Блузка (Евразия) Артикул: Л198 Размер: 74 Цвет: фуксия Цена146р </t>
  </si>
  <si>
    <t xml:space="preserve">Комплект (Евразия) Артикул: К172 Размер: 3/98 Цвет: сирень или розовый Цена 139р </t>
  </si>
  <si>
    <t xml:space="preserve">Кофточка ясельная (Консалт) Артикул: СК3177-2 Размер: 48/74 Цвет: на девочку( бел, роз, бирюс) Цена 105 </t>
  </si>
  <si>
    <t xml:space="preserve">Головной убор дет. (Кроха) Артикул: Л-С025 Размер: 44 Цвет: белый розовый Цена 185р </t>
  </si>
  <si>
    <t>Sandra2010</t>
  </si>
  <si>
    <t xml:space="preserve">Трусы для девочки (Консалт), Артикул: К1919, разм. 52/92, цена 48р., 3 шт. цвет желательно розовый, персиковый. </t>
  </si>
  <si>
    <t xml:space="preserve">Шапка детская (Кроха) Артикул: C-BR-1, разм. 50-52, цена 260р., цвет как на фото (розовый, с Барбоскиной-блондинкой  Embarassed ) </t>
  </si>
  <si>
    <t>Шапка детская (Арктик), Артикул: ТР-93, разм. 48-50, цена 175р., цвет розовый, малиновый.</t>
  </si>
  <si>
    <t>Tanya_Zhiryakova</t>
  </si>
  <si>
    <t xml:space="preserve">Колготки детские (ЛЧПФ) С724л 98-56-15 2 шт Цвет на мальчика </t>
  </si>
  <si>
    <t xml:space="preserve">Колготки жен. BIKINI 20 (Конте) Bikini20 Р. 3 Цвет Grafit 1 шт </t>
  </si>
  <si>
    <t xml:space="preserve">Колготки женские (эластик) (ЛЧПФ) С10л Р.3 2 шт </t>
  </si>
  <si>
    <t xml:space="preserve">Носки мужские (Планета Носков) 5000пн Р. 25 5 шт </t>
  </si>
  <si>
    <t>Футболка (Евразия) Артикул: Н003 р-р9.134-2шт. </t>
  </si>
  <si>
    <t>Шапка детская (Арктик)Артикул: ТР-45 р-р 52-54 цена 190р розовая или голубая</t>
  </si>
  <si>
    <t>Елена Люфт</t>
  </si>
  <si>
    <t xml:space="preserve">1) Шапка детская (Арктик) ТВ-17 р-р 44 только белый! (ЗАМЕНА Шапка детская Арктик </t>
  </si>
  <si>
    <t xml:space="preserve">Артикул: ТВ-1 р-р 44 только белый!) </t>
  </si>
  <si>
    <t xml:space="preserve">2) Колготки женские (Аллюре)  VELLUTO50 р-р 2 fumo. </t>
  </si>
  <si>
    <t xml:space="preserve">3) Колготки жен. SOLO 20 (Конте) SOLO20 размер 3 nero. </t>
  </si>
  <si>
    <t xml:space="preserve">3) Колготки жен. SOLO 40 (Конте) SOLO40 размер 2 природный </t>
  </si>
  <si>
    <t xml:space="preserve">4)Джемпер женский (Черубино)  FS6180 р-р 44 бирюзовый </t>
  </si>
  <si>
    <t>5)Джемпер женский (Черубино) FS6264 размер 44 красная.</t>
  </si>
  <si>
    <t>1.Футболка короткий рукав (интерлок) (Мелонс)Артикул: 1703футболка кор.рукав р48/74 </t>
  </si>
  <si>
    <t>цена 171р, цвет розовый желательно, на девочку </t>
  </si>
  <si>
    <t>2Ползунки б/с (интерлок) (Мелонс) Артикул: 1725ползунки, р48/74 91р</t>
  </si>
  <si>
    <t>Асцелла</t>
  </si>
  <si>
    <t>3.Комплект ясельный (майка, трусы) (Черубино)  CAB3308 р.74/48 149руб.- 1шт</t>
  </si>
  <si>
    <r>
      <rPr>
        <sz val="11"/>
        <color rgb="FF0070C0"/>
        <rFont val="Calibri"/>
        <family val="2"/>
        <charset val="204"/>
        <scheme val="minor"/>
      </rPr>
      <t>Носки жен с655л</t>
    </r>
    <r>
      <rPr>
        <sz val="11"/>
        <color theme="1"/>
        <rFont val="Calibri"/>
        <family val="2"/>
        <scheme val="minor"/>
      </rPr>
      <t xml:space="preserve"> р 23 5 шт. 42 руб., </t>
    </r>
    <r>
      <rPr>
        <sz val="11"/>
        <color rgb="FF00B050"/>
        <rFont val="Calibri"/>
        <family val="2"/>
        <charset val="204"/>
        <scheme val="minor"/>
      </rPr>
      <t>6023пн</t>
    </r>
    <r>
      <rPr>
        <sz val="11"/>
        <color theme="1"/>
        <rFont val="Calibri"/>
        <family val="2"/>
        <scheme val="minor"/>
      </rPr>
      <t xml:space="preserve"> р.23, 25 по 5 шт. 18,8 руб. </t>
    </r>
  </si>
  <si>
    <t>Шапка детская (Арктик) Артикул: ТР-37 р. 48/50 180 руб. Цвет - белая с розовым или красным цветком</t>
  </si>
  <si>
    <t>Боди д/дев "спасибо маме и папе" Артикул: 1-5Д Производитель: Лаки-Чайлд (Lucky child) р.26(80-86)</t>
  </si>
  <si>
    <t>Боди ясельное Артикул: CSN4075 Производитель: Черубино (Cherubino) р.80/52 розовый</t>
  </si>
  <si>
    <t>Лизи</t>
  </si>
  <si>
    <t xml:space="preserve">Трусы мужские (Евразия) В314 Р. Р.50-52 4 шт </t>
  </si>
  <si>
    <t xml:space="preserve">Трусы мужские (Черубино) Ms1026 Р. 50-52 2 шт </t>
  </si>
  <si>
    <t xml:space="preserve">Комплект женский виск.(Гамма Текс) 712гт Р.58 </t>
  </si>
  <si>
    <t>Колготки дет. LAURA (Конте)</t>
  </si>
  <si>
    <t>Артикул: LAURA14С-5СП</t>
  </si>
  <si>
    <t>Размер: 140/146 </t>
  </si>
  <si>
    <t>Цвет: bianco</t>
  </si>
  <si>
    <t> 1 </t>
  </si>
  <si>
    <t>Размер: 116/122 </t>
  </si>
  <si>
    <t>Колготки дет. MILLIE (Конте)</t>
  </si>
  <si>
    <t>Артикул: MILLIE14С-6СП</t>
  </si>
  <si>
    <t>Цвет: nero</t>
  </si>
  <si>
    <t>Колготки жен. BIKINI 20 (Конте)</t>
  </si>
  <si>
    <t>Артикул: BIKINI20</t>
  </si>
  <si>
    <t>Размер: 3 </t>
  </si>
  <si>
    <t>Цвет: grafit</t>
  </si>
  <si>
    <t>Колготки женские (Аллюре)</t>
  </si>
  <si>
    <t>Артикул: VELLUTO50</t>
  </si>
  <si>
    <t>Размер: 2 </t>
  </si>
  <si>
    <t>Цвет: fumo</t>
  </si>
  <si>
    <t>Размер: 4 </t>
  </si>
  <si>
    <t>Колготки жен. SOLO 20 (Конте)</t>
  </si>
  <si>
    <t>Артикул: SOLO20</t>
  </si>
  <si>
    <t>Колготки жен. SOLO 40 (Конте)</t>
  </si>
  <si>
    <t>Артикул: SOLO40</t>
  </si>
  <si>
    <t>Цвет: Natural</t>
  </si>
  <si>
    <t>Колготки женские (эластик) (ЛЧПФ)</t>
  </si>
  <si>
    <t>Артикул: С10л</t>
  </si>
  <si>
    <t>Цвет: </t>
  </si>
  <si>
    <t> 2 </t>
  </si>
  <si>
    <t>Джемпер женский (Черубино)</t>
  </si>
  <si>
    <t>Артикул: FS6180</t>
  </si>
  <si>
    <t>Размер: 170/88/44 </t>
  </si>
  <si>
    <t>Цвет: бирюзовый</t>
  </si>
  <si>
    <t>Артикул: FS6264</t>
  </si>
  <si>
    <t>Цвет: красный</t>
  </si>
  <si>
    <t>Артикул: FS6267</t>
  </si>
  <si>
    <t>Комплект для мальчика (Консалт)</t>
  </si>
  <si>
    <t>Артикул: К2270к78</t>
  </si>
  <si>
    <t>Размер: 64(122) </t>
  </si>
  <si>
    <t>Цвет: т.сер.меланж</t>
  </si>
  <si>
    <t>Носки женские (Планета Носков)</t>
  </si>
  <si>
    <t>Артикул: 6023пн</t>
  </si>
  <si>
    <t>Размер: 23 </t>
  </si>
  <si>
    <t> 5 </t>
  </si>
  <si>
    <t>Размер: 25 </t>
  </si>
  <si>
    <t>Футболка (Евразия)</t>
  </si>
  <si>
    <t>Артикул: Н003</t>
  </si>
  <si>
    <t>Размер: 9/134 </t>
  </si>
  <si>
    <t>Цвет: бел.</t>
  </si>
  <si>
    <t>Комплект ясельный (майка, трусы) (Черубино)</t>
  </si>
  <si>
    <t>Артикул: CAB3308</t>
  </si>
  <si>
    <t>Размер: 74/48 </t>
  </si>
  <si>
    <t>Цвет: жёлтый</t>
  </si>
  <si>
    <t>Туфли гимнастические дет. (Пумка)</t>
  </si>
  <si>
    <t>Артикул: ГимнастИК</t>
  </si>
  <si>
    <t>Размер: 19 </t>
  </si>
  <si>
    <t>Цвет: золото</t>
  </si>
  <si>
    <t>Фуфайка для девочки (Консалт)</t>
  </si>
  <si>
    <t>Артикул: К300001</t>
  </si>
  <si>
    <t>Размер: 56/104 </t>
  </si>
  <si>
    <t>Цвет: неж.розовый1</t>
  </si>
  <si>
    <t>Куртка для мал. (Черубино)</t>
  </si>
  <si>
    <t>Артикул: CAB6487</t>
  </si>
  <si>
    <t>Размер: 86/52 </t>
  </si>
  <si>
    <t>Куртка для девочки (Черубино)</t>
  </si>
  <si>
    <t>Артикул: CWB6977</t>
  </si>
  <si>
    <t>Размер: 92/56 </t>
  </si>
  <si>
    <t>Цвет: малиновый</t>
  </si>
  <si>
    <t>Шапка детская (Арктик)</t>
  </si>
  <si>
    <t>Артикул: ТР-37</t>
  </si>
  <si>
    <t>Брюки ясельные (Консалт)</t>
  </si>
  <si>
    <t>Артикул: К4008-2</t>
  </si>
  <si>
    <t>Размер: 44/68 </t>
  </si>
  <si>
    <t>Цвет: небес бежевый</t>
  </si>
  <si>
    <t>Ползунки ясельные (Черубино)</t>
  </si>
  <si>
    <t>Артикул: CAN7381</t>
  </si>
  <si>
    <t>Размер: 68/44 </t>
  </si>
  <si>
    <t>Распашонка яс.(Евразия)</t>
  </si>
  <si>
    <t>Артикул: 10-619-008</t>
  </si>
  <si>
    <t>Размер: 2/56 </t>
  </si>
  <si>
    <t>Пеленка детская (ситец) (Мир детей)</t>
  </si>
  <si>
    <t>Артикул: 244мд</t>
  </si>
  <si>
    <t>Размер: 80/120 </t>
  </si>
  <si>
    <t>Пеленка (фланель) (Мир детей)</t>
  </si>
  <si>
    <t>Артикул: 251</t>
  </si>
  <si>
    <t>Размер: 75-80/120 </t>
  </si>
  <si>
    <t>Пеленка (Фанни Зебра)</t>
  </si>
  <si>
    <t>Артикул: 4.17.2</t>
  </si>
  <si>
    <t>Размер: 120*80 </t>
  </si>
  <si>
    <t>Распашонка с боков.застеж. (Фанни Зебра)</t>
  </si>
  <si>
    <t>Артикул: И4.2.2</t>
  </si>
  <si>
    <t>Размер: 56/36 </t>
  </si>
  <si>
    <t>Боди дл.рукав (рибана с ажуром) (Мелонс)</t>
  </si>
  <si>
    <t>Артикул: 1222Боди дл.рукав</t>
  </si>
  <si>
    <t>Размер: 36/56 </t>
  </si>
  <si>
    <t>Ползунки удл.ясел. (Консалт)</t>
  </si>
  <si>
    <t>Артикул: К4083-2</t>
  </si>
  <si>
    <t>Размер: 52/80 </t>
  </si>
  <si>
    <t>Ползунки б/с (интерлок) (Мелонс)</t>
  </si>
  <si>
    <t>Артикул: 1725ползунки</t>
  </si>
  <si>
    <t>Артикул: CAN9408</t>
  </si>
  <si>
    <t>Размер: 80/52 </t>
  </si>
  <si>
    <t>Цвет: св.розовый/серый</t>
  </si>
  <si>
    <t>Ползунки дет.без следа "Карамель" (Юник)</t>
  </si>
  <si>
    <t>Артикул: U619-24</t>
  </si>
  <si>
    <t>Размер: 80 </t>
  </si>
  <si>
    <t>Цвет: белый</t>
  </si>
  <si>
    <t>Футболка дет. "Карамель" (Юник)</t>
  </si>
  <si>
    <t>Артикул: U212-24</t>
  </si>
  <si>
    <t>Размер: 74 </t>
  </si>
  <si>
    <t>Футболка ясельная для девочки (Черубино)</t>
  </si>
  <si>
    <t>Артикул: CAB61140</t>
  </si>
  <si>
    <t>Цвет: св.бирюзовый</t>
  </si>
  <si>
    <t>Боди (Лаки Чайлд)</t>
  </si>
  <si>
    <t>Артикул: 14-5</t>
  </si>
  <si>
    <t>Размер: 24(74-80) </t>
  </si>
  <si>
    <t>Трусы детские "Карамель" (Юник)</t>
  </si>
  <si>
    <t>Артикул: U625-24</t>
  </si>
  <si>
    <t> 3 </t>
  </si>
  <si>
    <t>Бриджи ясельные (Консалт)</t>
  </si>
  <si>
    <t>Артикул: СК4034к13сн</t>
  </si>
  <si>
    <t>Комплект (Евразия)</t>
  </si>
  <si>
    <t>Артикул: Н024</t>
  </si>
  <si>
    <t>Размер: 5/110 </t>
  </si>
  <si>
    <t>Цвет: т.син. лимон</t>
  </si>
  <si>
    <t>Боди с длинным рукавом (Ёмаё)</t>
  </si>
  <si>
    <t>Артикул: 24-06</t>
  </si>
  <si>
    <t>Размер: 48/74-80 </t>
  </si>
  <si>
    <t>Артикул: К172</t>
  </si>
  <si>
    <t>Размер: 3/98 </t>
  </si>
  <si>
    <t>Цвет: сирень</t>
  </si>
  <si>
    <t>Кофточка ясельная (Консалт)</t>
  </si>
  <si>
    <t>Артикул: СК3177-2</t>
  </si>
  <si>
    <t>Размер: 48/74 </t>
  </si>
  <si>
    <t>Головной убор дет. (Кроха)</t>
  </si>
  <si>
    <t>Артикул: Л-С025</t>
  </si>
  <si>
    <t>Трусы для девочки (Консалт)</t>
  </si>
  <si>
    <t>Артикул: К1919</t>
  </si>
  <si>
    <t>Размер: 52/92 </t>
  </si>
  <si>
    <t>Шапка детская (Кроха)</t>
  </si>
  <si>
    <t>Артикул: C-BR-1</t>
  </si>
  <si>
    <t>Артикул: ТР-93</t>
  </si>
  <si>
    <t>Артикул: ТВ-17</t>
  </si>
  <si>
    <t>Футболка короткий рукав (интерлок) (Мелонс)</t>
  </si>
  <si>
    <t>Артикул: 1703футболка кор.рукав</t>
  </si>
  <si>
    <t>Боди д/дев "спасибо маме и папе" (Лаки Чайлд)</t>
  </si>
  <si>
    <t>Артикул: 1-5Д</t>
  </si>
  <si>
    <t>Размер: 26(80-86) </t>
  </si>
  <si>
    <t>Боди дет. "Карамель" (Юник)</t>
  </si>
  <si>
    <t>Артикул: U614-7</t>
  </si>
  <si>
    <t>Цвет: сиреневый</t>
  </si>
  <si>
    <t>Боди ясельное (Черубино)</t>
  </si>
  <si>
    <t>Артикул: CSN4075</t>
  </si>
  <si>
    <t>Цвет: розовый</t>
  </si>
  <si>
    <t>Комплект для девочки (Консалт)</t>
  </si>
  <si>
    <t>Артикул: К2276к69</t>
  </si>
  <si>
    <t>Размер: 52/86 </t>
  </si>
  <si>
    <t>Цвет: св.сер.меланж яр.клюква</t>
  </si>
  <si>
    <t>Колготки детские (ЛЧПФ)</t>
  </si>
  <si>
    <t>Артикул: С724л</t>
  </si>
  <si>
    <t>Размер: 98-56-15 </t>
  </si>
  <si>
    <t>Комплект женский виск.(Гамма Текс)</t>
  </si>
  <si>
    <t>Артикул: 712гт</t>
  </si>
  <si>
    <t>Размер: 58 </t>
  </si>
  <si>
    <t>Трусы мужские (Черубино)</t>
  </si>
  <si>
    <t>Артикул: MS1026</t>
  </si>
  <si>
    <t>Размер: 88/50 </t>
  </si>
  <si>
    <t>Цвет: бежевый</t>
  </si>
  <si>
    <t>Цвет: индиго</t>
  </si>
  <si>
    <t>Трусы мужские (Евразия)</t>
  </si>
  <si>
    <t>Артикул: В314</t>
  </si>
  <si>
    <t>Цвет: набивка</t>
  </si>
  <si>
    <t>Носки мужские (Планета Носков)</t>
  </si>
  <si>
    <t>Артикул: 5000пн</t>
  </si>
  <si>
    <t>)Комплект д/мал.(майка,шор) (Черубино) Артикул: CSK9210, р-р 110 желтый/джинс 198 руб. </t>
  </si>
  <si>
    <t>2) Комплект для мальчика майка+шорты (Черубино), Артикул: CSK9238, р-р 110, т. синий или синий </t>
  </si>
  <si>
    <t>3)Комплект для мальчика (футболка,шорты)(Черубино), Артикул: CSK9390, р-р 110, желтый/графит, на замену красный /синий</t>
  </si>
  <si>
    <t>Tanushik</t>
  </si>
  <si>
    <t>Артикул: ТР-41</t>
  </si>
  <si>
    <t>Комплект д/мал.(майка,шор) (Черубино)</t>
  </si>
  <si>
    <t>Артикул: CSK9210</t>
  </si>
  <si>
    <t>Размер: 110/60 </t>
  </si>
  <si>
    <t>Цвет: желтый/джинс</t>
  </si>
  <si>
    <t>Комплект для мальчика майка+шорты (Черубино)</t>
  </si>
  <si>
    <t>Артикул: CSK9238</t>
  </si>
  <si>
    <t>Цвет: т.синий</t>
  </si>
  <si>
    <t>Комплект для мальчика (футболка,шорты)(Черубино)</t>
  </si>
  <si>
    <t>Артикул: CSK9390</t>
  </si>
  <si>
    <t>Цвет: жёлтый/графит</t>
  </si>
  <si>
    <t>Блузка (Евразия)</t>
  </si>
  <si>
    <t>Артикул: Л161</t>
  </si>
  <si>
    <t>Размер: 12/80 </t>
  </si>
  <si>
    <t>Цвет: экрю</t>
  </si>
  <si>
    <t>Артикул: Л198</t>
  </si>
  <si>
    <t>Цвет: фуксия</t>
  </si>
  <si>
    <t>Цвет: какао на замену синий</t>
  </si>
  <si>
    <t>Цвет: белая с розовым или красным цветком</t>
  </si>
  <si>
    <t>Размер:  48-50</t>
  </si>
  <si>
    <t>Цвет: белая</t>
  </si>
  <si>
    <t>Цвет: на девочку или нейтральная</t>
  </si>
  <si>
    <t>Цвет: на девочку</t>
  </si>
  <si>
    <t>Цвет: розовый</t>
  </si>
  <si>
    <t>Цвет: на девочку розовые, белые</t>
  </si>
  <si>
    <t>Цвет: розовые в горох</t>
  </si>
  <si>
    <t>Цвет: бирюзовый</t>
  </si>
  <si>
    <t>Цвет: разные на дев.</t>
  </si>
  <si>
    <t>Цвет: голубые или розовые</t>
  </si>
  <si>
    <t>Цвет: белый розовый</t>
  </si>
  <si>
    <t>Размер: 44</t>
  </si>
  <si>
    <t>Цвет: розовые</t>
  </si>
  <si>
    <t> 1 уп.</t>
  </si>
  <si>
    <t>Размер:  50-52 </t>
  </si>
  <si>
    <t>Цвет: розовый, с Барбоскиной-блондинкой)))</t>
  </si>
  <si>
    <t>Размер: 48-50</t>
  </si>
  <si>
    <t>Цвет: розовый или малиновый</t>
  </si>
  <si>
    <t>Цвет: только белый!</t>
  </si>
  <si>
    <t>Размер: 44,</t>
  </si>
  <si>
    <t>Цвет: на девочку розовый желательно</t>
  </si>
  <si>
    <t>Цвет: на мальчика</t>
  </si>
  <si>
    <t>Цвет: желательно сиреневый</t>
  </si>
  <si>
    <t>Размер: 50-52 </t>
  </si>
  <si>
    <t>Цвет: бледно-роз. с серым</t>
  </si>
  <si>
    <t>Размер: 52-54</t>
  </si>
  <si>
    <t>Артикул: ТР-45</t>
  </si>
  <si>
    <t>Цвет: розовая</t>
  </si>
  <si>
    <t>Костюм женский (Красная ветка)</t>
  </si>
  <si>
    <t>Артикул: 205ХГ1153п</t>
  </si>
  <si>
    <t>Размер: 104/52 </t>
  </si>
  <si>
    <t>ДОЗАКАЗ</t>
  </si>
  <si>
    <t>1.Майка для мальчика (Консалт) в Барнауле Артикул: К1069 р.80(146-152) 73 руб.- 2шт </t>
  </si>
  <si>
    <t>2.Шорты для мальчика (Черубино) в Барнауле Артикул: CSJ7349 р.146/76 200 руб. -1шт </t>
  </si>
  <si>
    <t>3.Ползунки (Консалт) в Барнауле Артикул: К4011-2 р.48/74 92 руб. на девочку -2шт </t>
  </si>
  <si>
    <t>4.Шапка детская (Арктик) в Барнауле Артикул: ТР-31 р.44-46 156руб.-1шт </t>
  </si>
  <si>
    <t>6.Головной убор дет. (Кроха) в Барнауле Артикул: Л-Р100 р.44-46 150 руб на девочку -1шт</t>
  </si>
  <si>
    <t xml:space="preserve">1. Шапка детская (Арктик) Артикул: ТР-93 р-р 48-50 цена 176 руб. цвет ярко-розовый </t>
  </si>
  <si>
    <t>2. Футболка для девочки (Бамбино) Артикул: 0692-TS р-р 92, 62 руб. 2 шт. цвета красный и зеленый</t>
  </si>
  <si>
    <t>1. Артикул:К1932н Трусы для мальчика Консалт, р-р: 98-104 = 2 шт. </t>
  </si>
  <si>
    <t>2. Артикул:К1061 Комплект для девочки Консалт, р-р: 122-128 </t>
  </si>
  <si>
    <t>3. Артикул:К1111 Комплект для девочки Консалт, р-р: 22-128</t>
  </si>
  <si>
    <t>Нади 82</t>
  </si>
  <si>
    <t>СказкаНаНочь</t>
  </si>
  <si>
    <t xml:space="preserve">1. Трусы женские классика (Визави) Артикул: DS1123, р-р S, цвет черный, можно белый, цена 85р, 1 шт. </t>
  </si>
  <si>
    <t xml:space="preserve">2. Носки жен.20 (2пары)(Беллиссима), Артикул: CALZINI CLASSIC 20, цвет черный, цена 28р, 2 упак. </t>
  </si>
  <si>
    <t xml:space="preserve">3. Носки женские (Планета Носков) Артикул: 6023пн, р-р 25, цена 15р, 2 шт. </t>
  </si>
  <si>
    <t xml:space="preserve">4. Трусы мужские (Евразия) Артикул: с02-432-005, р-р 3XL, цена 122, 1 шт. </t>
  </si>
  <si>
    <t xml:space="preserve">5. Майка для девочки (Консалт) Артикул: К1082 ,р-р 52(98-104), цена 78р, 1 шт. </t>
  </si>
  <si>
    <t>6. Трусы-боксеры для мальчика (Черубино) Артикул: CAJ1304, р-р 134, цвет синий, на замеру серый, голубой, цена 71р, 1 шт.</t>
  </si>
  <si>
    <t>Комплект для мальчика майка+шорты Артикул: CSK9238 р.122/64 т.синий</t>
  </si>
  <si>
    <t>СерединаЛета</t>
  </si>
  <si>
    <t xml:space="preserve">Топ для девочки Артикул: CSB6550 р.92 бирюза, 89 руб </t>
  </si>
  <si>
    <t xml:space="preserve">Артикул:CSB6807 Сарафан для девочки Черубино 196,0 р. размер 92 </t>
  </si>
  <si>
    <t xml:space="preserve">Артикул:CAK61032 Платье для девочки Черубино 184,0 р. фиолетовый, на замену арбуз размер 92 </t>
  </si>
  <si>
    <t>Топ для девочки Артикул: CSB6472 Производитель: Черубино (Cherubino) 92 роз и 98 бирюза 96 руб</t>
  </si>
  <si>
    <t>Ползунки ясельные (Черубино) Артикул: CAN9303 бирюзовый р.62/40 </t>
  </si>
  <si>
    <t>Комбинезон (Фанни Зебра) Артикул: Ф5.6.2 р.40/62 на мальчика 170р. </t>
  </si>
  <si>
    <t>Комбинезон из велюра с капюшоном (Лаки Чайлд) р.20(62-68) голубой 419р.</t>
  </si>
  <si>
    <t>angeldemon</t>
  </si>
  <si>
    <t>Джемпер для девочки (Черубино)Артикул: CWB6980 р.92/56 экрю</t>
  </si>
  <si>
    <t>Топ для девочки (Черубино) Артикул: CSB6550 р.86/52 фуксия</t>
  </si>
  <si>
    <t>Сарафан для девочки (Черубино) Артикул: CSB6807 р.86/52 салатовый/розовый</t>
  </si>
  <si>
    <t>Майка д/мал. (Черубино) р.122/64/128 оранжевый</t>
  </si>
  <si>
    <t>Костюм женский (Красная ветка)Артикул: 205ХГ1153п р.104/52 382,0</t>
  </si>
  <si>
    <t xml:space="preserve">Артикул:CAK7271 Бриджи д/дев. Черубино р-р 122 73,0 р. </t>
  </si>
  <si>
    <t xml:space="preserve">Артикул:Н004 Футболка Евразия р-р 134 красную 104,0 р. ЗАМЕНА Артикул:441-018 футболка дет. Евразия р-р 134 красную 88,0 р </t>
  </si>
  <si>
    <t xml:space="preserve">Майка чебурино CAJ2221 серый р.140, синий р.146 по 137 руб. по 1 шт. </t>
  </si>
  <si>
    <t xml:space="preserve"> CAJ2216 белый р.140 и 146 по 1 шт. 129 руб</t>
  </si>
  <si>
    <t>Зеленая_Лягушка</t>
  </si>
  <si>
    <t xml:space="preserve">Майка д/дев. (Консалт) Артикул: К1082н рр. 56/60/110-116 - 78,00 </t>
  </si>
  <si>
    <t xml:space="preserve">Майка для девочки (Консалт) Артикул: К1082 рр. 56/60/110-116 - 78,00 </t>
  </si>
  <si>
    <t>Майка для девочки (Черубино) Артикул: CAK2218 желтый на замену белый рр. 110/116/60 - 89,00</t>
  </si>
  <si>
    <t>5.Футболка ясельная для девочки (Черубино)  CAB61140 р.74/48 93руб. -1шт </t>
  </si>
  <si>
    <t>.Комбинезон из велюра на синтепоне (Лаки Чайлд) 5-6 р.26(80/86) 1059 руб. цвет фиолетовый на замену можно розовый, экрю</t>
  </si>
  <si>
    <t>Майка для мальчика (Консалт)</t>
  </si>
  <si>
    <t>Артикул: К1069</t>
  </si>
  <si>
    <t>Размер: 80/146-152 </t>
  </si>
  <si>
    <t>Трусы для мальчика (Консалт)</t>
  </si>
  <si>
    <t>Артикул: К1932н</t>
  </si>
  <si>
    <t>Размер: 52/98-104 </t>
  </si>
  <si>
    <t>Артикул: К1061</t>
  </si>
  <si>
    <t>Размер: 64-68/122-128 </t>
  </si>
  <si>
    <t>Артикул: К1111</t>
  </si>
  <si>
    <t>Майка для девочки (Консалт)</t>
  </si>
  <si>
    <t>Артикул: К1082</t>
  </si>
  <si>
    <t>Трусы-боксеры для мальчика (Черубино)</t>
  </si>
  <si>
    <t>Артикул: CAJ1304</t>
  </si>
  <si>
    <t>Размер: 134/68 </t>
  </si>
  <si>
    <t>Цвет: синий</t>
  </si>
  <si>
    <t>Майка д/дев. (Консалт)</t>
  </si>
  <si>
    <t>Артикул: К1082н</t>
  </si>
  <si>
    <t>Размер: 56-60/110-116 </t>
  </si>
  <si>
    <t>Майка для девочки (Черубино)</t>
  </si>
  <si>
    <t>Артикул: CAK2218</t>
  </si>
  <si>
    <t>Размер: 110/116/60 </t>
  </si>
  <si>
    <t>Шорты для мальчика (Черубино)</t>
  </si>
  <si>
    <t>Артикул: CSJ7349</t>
  </si>
  <si>
    <t>Размер: 146/76 </t>
  </si>
  <si>
    <t>Цвет: т.серый</t>
  </si>
  <si>
    <t>Бриджи д/дев. (Черубино)</t>
  </si>
  <si>
    <t>Артикул: CAK7271</t>
  </si>
  <si>
    <t>Размер: 122/64 </t>
  </si>
  <si>
    <t>Цвет: тёмно-серый</t>
  </si>
  <si>
    <t>Артикул: Н004</t>
  </si>
  <si>
    <t>Цвет: красн.</t>
  </si>
  <si>
    <t>Ползунки (Консалт)</t>
  </si>
  <si>
    <t>Артикул: К4011-2</t>
  </si>
  <si>
    <t>Цвет: пироженки неж.роз</t>
  </si>
  <si>
    <t>Артикул: ТР-31</t>
  </si>
  <si>
    <t>Артикул: Л-Р100</t>
  </si>
  <si>
    <t>Комбинезон из велюра на синтепоне (Лаки Чайлд)</t>
  </si>
  <si>
    <t>Артикул: 5-6</t>
  </si>
  <si>
    <t>Топ для девочки (Черубино)</t>
  </si>
  <si>
    <t>Артикул: CSB6550</t>
  </si>
  <si>
    <t>Топ для дев. (Черубино)</t>
  </si>
  <si>
    <t>Артикул: CSB6472</t>
  </si>
  <si>
    <t>Цвет: розовый (полоска)</t>
  </si>
  <si>
    <t>Размер: 98/56 </t>
  </si>
  <si>
    <t>Цвет: бирюзовый (полоска)</t>
  </si>
  <si>
    <t>Сарафан для девочки (Черубино)</t>
  </si>
  <si>
    <t>Артикул: CSB6807</t>
  </si>
  <si>
    <t>Цвет: жёлтый/коралловый</t>
  </si>
  <si>
    <t>Платье для девочки (Черубино)</t>
  </si>
  <si>
    <t>Артикул: CAK61032</t>
  </si>
  <si>
    <t>Артикул: CAN9303</t>
  </si>
  <si>
    <t>Размер: 62/40 </t>
  </si>
  <si>
    <t>Комбинезон (Фанни Зебра)</t>
  </si>
  <si>
    <t>Артикул: Ф5.6.2</t>
  </si>
  <si>
    <t>Комбинезон из велюра с капюшоном (Лаки Чайлд)</t>
  </si>
  <si>
    <t>Артикул: 3-21</t>
  </si>
  <si>
    <t>Размер: 20(62-68) </t>
  </si>
  <si>
    <t>Цвет: голубой</t>
  </si>
  <si>
    <t>Джемпер для девочки (Черубино)</t>
  </si>
  <si>
    <t>Артикул: CWB6980</t>
  </si>
  <si>
    <t>Цвет: салатовый/розовый</t>
  </si>
  <si>
    <t>Трусы женские классика (Визави)</t>
  </si>
  <si>
    <t>Артикул: DS1123</t>
  </si>
  <si>
    <t>Размер: S </t>
  </si>
  <si>
    <t>Цвет: Black</t>
  </si>
  <si>
    <t>Носки жен.20 (2пары)(Беллиссима)</t>
  </si>
  <si>
    <t>Артикул: CALZINI CLASSIC 20</t>
  </si>
  <si>
    <t>Артикул: с02-432-005</t>
  </si>
  <si>
    <t>Размер: XXXL </t>
  </si>
  <si>
    <t>Колготки детские (Черубино)</t>
  </si>
  <si>
    <t>Артикул: CAB04011</t>
  </si>
  <si>
    <t>Размер: 18-24мес/92 </t>
  </si>
  <si>
    <t>Цвет: серый</t>
  </si>
  <si>
    <t>Артикул: CAB04014</t>
  </si>
  <si>
    <t>Майка д/мал. (Черубино)</t>
  </si>
  <si>
    <t>Артикул: CSK6588</t>
  </si>
  <si>
    <t>Размер: 122/64/128 </t>
  </si>
  <si>
    <t>Цвет: оранжевый</t>
  </si>
  <si>
    <t>Цвет: фиолетовый на замену можно розовый, экрю</t>
  </si>
  <si>
    <t>Размер: 44-46</t>
  </si>
  <si>
    <t>Цвет: розовая или др. на девочку</t>
  </si>
  <si>
    <t>Размер: 48-50,</t>
  </si>
  <si>
    <t xml:space="preserve">Цвет: ярко-розовый </t>
  </si>
  <si>
    <t>Цвет: синий или  графит</t>
  </si>
  <si>
    <t>Цвет: фиолетовый на замену арбуз</t>
  </si>
  <si>
    <t xml:space="preserve">Цвет: синий, голубой или др. на мальчика </t>
  </si>
  <si>
    <t>Боди дет. "Карамель" Артикул: U614-7 Производитель: Юник р.80 сиреневый</t>
  </si>
  <si>
    <t xml:space="preserve">Комплект для девочки Артикул: К2276к69 Производитель: Консалт (Crockid) р.52/86 св.сер.меланж+яр.клюква </t>
  </si>
  <si>
    <t>куртка детская черубиноCWB6977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</si>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</sst>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/>
    <xf numFmtId="0" fontId="9" fillId="0" borderId="0" xfId="0" applyFont="1"/>
    <xf numFmtId="1" fontId="9" fillId="0" borderId="0" xfId="0" applyNumberFormat="1" applyFont="1"/>
    <xf numFmtId="0" fontId="10" fillId="0" borderId="0" xfId="0" applyFont="1"/>
    <xf numFmtId="1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activeCell="I2" sqref="I2"/>
    </sheetView>
  </sheetViews>
  <sheetFormatPr defaultRowHeight="15" x14ac:dyDescent="0.25"/>
  <cols>
    <col min="1" max="1" width="29.85546875" customWidth="1"/>
    <col min="2" max="2" width="64.7109375" customWidth="1"/>
    <col min="6" max="6" width="10.140625" style="7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473</v>
      </c>
      <c r="F1" s="9" t="s">
        <v>4</v>
      </c>
      <c r="G1" s="1" t="s">
        <v>5</v>
      </c>
      <c r="H1" s="1" t="s">
        <v>6</v>
      </c>
    </row>
    <row r="2" spans="1:8" x14ac:dyDescent="0.25">
      <c r="A2" t="s">
        <v>52</v>
      </c>
      <c r="B2" s="3" t="s">
        <v>107</v>
      </c>
      <c r="C2">
        <v>180</v>
      </c>
      <c r="E2">
        <v>180</v>
      </c>
    </row>
    <row r="3" spans="1:8" x14ac:dyDescent="0.25">
      <c r="A3" t="s">
        <v>52</v>
      </c>
      <c r="B3" s="2" t="s">
        <v>346</v>
      </c>
    </row>
    <row r="4" spans="1:8" x14ac:dyDescent="0.25">
      <c r="A4" t="s">
        <v>52</v>
      </c>
      <c r="B4" t="s">
        <v>347</v>
      </c>
      <c r="C4">
        <v>0</v>
      </c>
      <c r="E4">
        <v>0</v>
      </c>
    </row>
    <row r="5" spans="1:8" s="6" customFormat="1" x14ac:dyDescent="0.25">
      <c r="A5" s="6" t="s">
        <v>52</v>
      </c>
      <c r="E5" s="6">
        <f>SUM(E2:E4)</f>
        <v>180</v>
      </c>
      <c r="F5" s="7">
        <f>E5*1.07</f>
        <v>192.60000000000002</v>
      </c>
      <c r="G5" s="6">
        <v>0</v>
      </c>
      <c r="H5" s="7">
        <f>F5-G5</f>
        <v>192.60000000000002</v>
      </c>
    </row>
    <row r="6" spans="1:8" x14ac:dyDescent="0.25">
      <c r="A6" t="s">
        <v>368</v>
      </c>
      <c r="B6" s="3" t="s">
        <v>365</v>
      </c>
      <c r="C6">
        <v>135</v>
      </c>
      <c r="E6">
        <v>135</v>
      </c>
    </row>
    <row r="7" spans="1:8" x14ac:dyDescent="0.25">
      <c r="A7" t="s">
        <v>368</v>
      </c>
      <c r="B7" s="3" t="s">
        <v>366</v>
      </c>
      <c r="C7">
        <v>170</v>
      </c>
      <c r="E7">
        <v>170</v>
      </c>
    </row>
    <row r="8" spans="1:8" x14ac:dyDescent="0.25">
      <c r="A8" t="s">
        <v>368</v>
      </c>
      <c r="B8" s="3" t="s">
        <v>367</v>
      </c>
      <c r="C8">
        <v>419</v>
      </c>
      <c r="E8">
        <v>419</v>
      </c>
    </row>
    <row r="9" spans="1:8" s="6" customFormat="1" x14ac:dyDescent="0.25">
      <c r="A9" s="6" t="s">
        <v>368</v>
      </c>
      <c r="E9" s="6">
        <f>SUM(E6:E8)</f>
        <v>724</v>
      </c>
      <c r="F9" s="7">
        <f>E9*1.07</f>
        <v>774.68000000000006</v>
      </c>
      <c r="G9" s="6">
        <v>0</v>
      </c>
      <c r="H9" s="7">
        <f>F9-G9</f>
        <v>774.68000000000006</v>
      </c>
    </row>
    <row r="10" spans="1:8" x14ac:dyDescent="0.25">
      <c r="A10" t="s">
        <v>64</v>
      </c>
      <c r="B10" s="3" t="s">
        <v>59</v>
      </c>
      <c r="C10">
        <v>45</v>
      </c>
      <c r="E10">
        <v>45</v>
      </c>
    </row>
    <row r="11" spans="1:8" x14ac:dyDescent="0.25">
      <c r="A11" t="s">
        <v>64</v>
      </c>
      <c r="B11" s="3" t="s">
        <v>60</v>
      </c>
      <c r="C11">
        <v>43</v>
      </c>
      <c r="D11">
        <v>2</v>
      </c>
      <c r="E11">
        <f>C11*D11</f>
        <v>86</v>
      </c>
    </row>
    <row r="12" spans="1:8" x14ac:dyDescent="0.25">
      <c r="A12" t="s">
        <v>64</v>
      </c>
      <c r="B12" s="3" t="s">
        <v>61</v>
      </c>
      <c r="C12">
        <v>95</v>
      </c>
      <c r="D12">
        <v>2</v>
      </c>
      <c r="E12">
        <f>C12*D12</f>
        <v>190</v>
      </c>
    </row>
    <row r="13" spans="1:8" x14ac:dyDescent="0.25">
      <c r="A13" t="s">
        <v>64</v>
      </c>
      <c r="B13" s="3" t="s">
        <v>62</v>
      </c>
      <c r="C13">
        <v>125</v>
      </c>
      <c r="D13">
        <v>2</v>
      </c>
      <c r="E13">
        <v>250</v>
      </c>
    </row>
    <row r="14" spans="1:8" x14ac:dyDescent="0.25">
      <c r="A14" t="s">
        <v>64</v>
      </c>
      <c r="B14" s="3" t="s">
        <v>63</v>
      </c>
      <c r="C14">
        <v>44</v>
      </c>
      <c r="E14">
        <v>44</v>
      </c>
    </row>
    <row r="15" spans="1:8" x14ac:dyDescent="0.25">
      <c r="A15" t="s">
        <v>64</v>
      </c>
      <c r="B15" s="3" t="s">
        <v>65</v>
      </c>
      <c r="C15">
        <v>0</v>
      </c>
      <c r="E15">
        <v>0</v>
      </c>
    </row>
    <row r="16" spans="1:8" s="6" customFormat="1" x14ac:dyDescent="0.25">
      <c r="A16" s="6" t="s">
        <v>64</v>
      </c>
      <c r="E16" s="6">
        <f>SUM(E10:E15)</f>
        <v>615</v>
      </c>
      <c r="F16" s="7">
        <f>E16*1.07</f>
        <v>658.05000000000007</v>
      </c>
      <c r="G16" s="6">
        <v>0</v>
      </c>
      <c r="H16" s="7">
        <f>F16-G16</f>
        <v>658.05000000000007</v>
      </c>
    </row>
    <row r="17" spans="1:8" x14ac:dyDescent="0.25">
      <c r="A17" t="s">
        <v>46</v>
      </c>
      <c r="B17" s="4" t="s">
        <v>37</v>
      </c>
    </row>
    <row r="18" spans="1:8" x14ac:dyDescent="0.25">
      <c r="A18" t="s">
        <v>46</v>
      </c>
      <c r="B18" s="4" t="s">
        <v>38</v>
      </c>
    </row>
    <row r="19" spans="1:8" x14ac:dyDescent="0.25">
      <c r="A19" t="s">
        <v>46</v>
      </c>
      <c r="B19" s="4" t="s">
        <v>39</v>
      </c>
    </row>
    <row r="20" spans="1:8" x14ac:dyDescent="0.25">
      <c r="A20" t="s">
        <v>46</v>
      </c>
      <c r="B20" s="4" t="s">
        <v>40</v>
      </c>
    </row>
    <row r="21" spans="1:8" x14ac:dyDescent="0.25">
      <c r="A21" t="s">
        <v>46</v>
      </c>
      <c r="B21" s="4" t="s">
        <v>41</v>
      </c>
    </row>
    <row r="22" spans="1:8" x14ac:dyDescent="0.25">
      <c r="A22" t="s">
        <v>46</v>
      </c>
      <c r="B22" s="4" t="s">
        <v>42</v>
      </c>
    </row>
    <row r="23" spans="1:8" x14ac:dyDescent="0.25">
      <c r="A23" t="s">
        <v>46</v>
      </c>
      <c r="B23" s="4" t="s">
        <v>43</v>
      </c>
    </row>
    <row r="24" spans="1:8" x14ac:dyDescent="0.25">
      <c r="A24" t="s">
        <v>46</v>
      </c>
      <c r="B24" s="4" t="s">
        <v>44</v>
      </c>
    </row>
    <row r="25" spans="1:8" x14ac:dyDescent="0.25">
      <c r="A25" t="s">
        <v>46</v>
      </c>
      <c r="B25" s="4" t="s">
        <v>45</v>
      </c>
    </row>
    <row r="26" spans="1:8" x14ac:dyDescent="0.25">
      <c r="A26" t="s">
        <v>46</v>
      </c>
      <c r="B26" s="5" t="s">
        <v>106</v>
      </c>
      <c r="C26">
        <v>15</v>
      </c>
      <c r="D26">
        <v>10</v>
      </c>
      <c r="E26">
        <v>150</v>
      </c>
    </row>
    <row r="27" spans="1:8" x14ac:dyDescent="0.25">
      <c r="A27" t="s">
        <v>46</v>
      </c>
      <c r="B27" s="2" t="s">
        <v>376</v>
      </c>
    </row>
    <row r="28" spans="1:8" x14ac:dyDescent="0.25">
      <c r="A28" t="s">
        <v>46</v>
      </c>
      <c r="B28" s="2" t="s">
        <v>377</v>
      </c>
    </row>
    <row r="29" spans="1:8" s="6" customFormat="1" x14ac:dyDescent="0.25">
      <c r="A29" s="6" t="s">
        <v>46</v>
      </c>
      <c r="E29" s="6">
        <f>SUM(E26:E28)</f>
        <v>150</v>
      </c>
      <c r="F29" s="7">
        <f>E29*1.07</f>
        <v>160.5</v>
      </c>
      <c r="G29" s="6">
        <v>0</v>
      </c>
      <c r="H29" s="7">
        <f>F29-G29</f>
        <v>160.5</v>
      </c>
    </row>
    <row r="30" spans="1:8" x14ac:dyDescent="0.25">
      <c r="A30" t="s">
        <v>23</v>
      </c>
      <c r="B30" s="4" t="s">
        <v>24</v>
      </c>
    </row>
    <row r="31" spans="1:8" x14ac:dyDescent="0.25">
      <c r="A31" t="s">
        <v>23</v>
      </c>
      <c r="B31" s="4" t="s">
        <v>25</v>
      </c>
    </row>
    <row r="32" spans="1:8" x14ac:dyDescent="0.25">
      <c r="A32" t="s">
        <v>23</v>
      </c>
      <c r="B32" s="4" t="s">
        <v>26</v>
      </c>
    </row>
    <row r="33" spans="1:8" x14ac:dyDescent="0.25">
      <c r="A33" t="s">
        <v>23</v>
      </c>
      <c r="B33" s="3" t="s">
        <v>27</v>
      </c>
      <c r="C33">
        <v>605</v>
      </c>
      <c r="E33">
        <v>605</v>
      </c>
    </row>
    <row r="34" spans="1:8" x14ac:dyDescent="0.25">
      <c r="A34" t="s">
        <v>23</v>
      </c>
      <c r="B34" s="4" t="s">
        <v>28</v>
      </c>
    </row>
    <row r="35" spans="1:8" x14ac:dyDescent="0.25">
      <c r="A35" t="s">
        <v>23</v>
      </c>
      <c r="B35" s="4" t="s">
        <v>29</v>
      </c>
    </row>
    <row r="36" spans="1:8" x14ac:dyDescent="0.25">
      <c r="A36" t="s">
        <v>23</v>
      </c>
      <c r="B36" s="2" t="s">
        <v>30</v>
      </c>
    </row>
    <row r="37" spans="1:8" x14ac:dyDescent="0.25">
      <c r="A37" t="s">
        <v>23</v>
      </c>
      <c r="B37" s="3" t="s">
        <v>359</v>
      </c>
      <c r="C37">
        <v>206</v>
      </c>
      <c r="E37">
        <v>206</v>
      </c>
    </row>
    <row r="38" spans="1:8" x14ac:dyDescent="0.25">
      <c r="A38" t="s">
        <v>23</v>
      </c>
      <c r="B38" s="3" t="s">
        <v>369</v>
      </c>
      <c r="C38">
        <v>151</v>
      </c>
      <c r="E38">
        <v>151</v>
      </c>
    </row>
    <row r="39" spans="1:8" x14ac:dyDescent="0.25">
      <c r="A39" t="s">
        <v>23</v>
      </c>
      <c r="B39" s="3" t="s">
        <v>370</v>
      </c>
      <c r="C39">
        <v>89</v>
      </c>
      <c r="E39">
        <v>89</v>
      </c>
    </row>
    <row r="40" spans="1:8" x14ac:dyDescent="0.25">
      <c r="A40" t="s">
        <v>23</v>
      </c>
      <c r="B40" s="3" t="s">
        <v>371</v>
      </c>
      <c r="C40">
        <v>196</v>
      </c>
      <c r="E40">
        <v>196</v>
      </c>
    </row>
    <row r="41" spans="1:8" x14ac:dyDescent="0.25">
      <c r="A41" t="s">
        <v>23</v>
      </c>
      <c r="B41" s="3" t="s">
        <v>372</v>
      </c>
      <c r="C41">
        <v>78</v>
      </c>
      <c r="E41">
        <v>78</v>
      </c>
    </row>
    <row r="42" spans="1:8" x14ac:dyDescent="0.25">
      <c r="A42" t="s">
        <v>23</v>
      </c>
      <c r="B42" s="3" t="s">
        <v>373</v>
      </c>
      <c r="C42">
        <v>382</v>
      </c>
      <c r="E42">
        <v>382</v>
      </c>
    </row>
    <row r="43" spans="1:8" s="6" customFormat="1" x14ac:dyDescent="0.25">
      <c r="A43" s="6" t="s">
        <v>23</v>
      </c>
      <c r="E43" s="6">
        <f>SUM(E33:E42)</f>
        <v>1707</v>
      </c>
      <c r="F43" s="7">
        <f>E43*1.07</f>
        <v>1826.49</v>
      </c>
      <c r="G43" s="6">
        <v>0</v>
      </c>
      <c r="H43" s="7">
        <f>F43-G43</f>
        <v>1826.49</v>
      </c>
    </row>
    <row r="44" spans="1:8" x14ac:dyDescent="0.25">
      <c r="A44" t="s">
        <v>20</v>
      </c>
      <c r="B44" s="3" t="s">
        <v>19</v>
      </c>
      <c r="C44">
        <v>255</v>
      </c>
      <c r="E44">
        <v>255</v>
      </c>
    </row>
    <row r="45" spans="1:8" s="6" customFormat="1" x14ac:dyDescent="0.25">
      <c r="A45" s="6" t="s">
        <v>20</v>
      </c>
      <c r="B45" s="8"/>
      <c r="E45" s="6">
        <f>SUM(E44)</f>
        <v>255</v>
      </c>
      <c r="F45" s="7">
        <f>E45*1.07</f>
        <v>272.85000000000002</v>
      </c>
      <c r="G45" s="6">
        <v>0</v>
      </c>
      <c r="H45" s="7">
        <f>F45-G45</f>
        <v>272.85000000000002</v>
      </c>
    </row>
    <row r="46" spans="1:8" x14ac:dyDescent="0.25">
      <c r="A46" t="s">
        <v>82</v>
      </c>
      <c r="B46" s="3" t="s">
        <v>66</v>
      </c>
      <c r="C46">
        <v>0</v>
      </c>
      <c r="E46">
        <v>0</v>
      </c>
    </row>
    <row r="47" spans="1:8" x14ac:dyDescent="0.25">
      <c r="A47" t="s">
        <v>82</v>
      </c>
      <c r="B47" s="3" t="s">
        <v>67</v>
      </c>
      <c r="C47">
        <v>91</v>
      </c>
      <c r="E47">
        <v>91</v>
      </c>
    </row>
    <row r="48" spans="1:8" x14ac:dyDescent="0.25">
      <c r="A48" t="s">
        <v>82</v>
      </c>
      <c r="B48" s="3" t="s">
        <v>68</v>
      </c>
      <c r="C48">
        <v>262</v>
      </c>
      <c r="E48">
        <v>262</v>
      </c>
    </row>
    <row r="49" spans="1:8" x14ac:dyDescent="0.25">
      <c r="A49" t="s">
        <v>82</v>
      </c>
      <c r="B49" s="3" t="s">
        <v>69</v>
      </c>
      <c r="C49">
        <v>108</v>
      </c>
      <c r="E49">
        <v>108</v>
      </c>
    </row>
    <row r="50" spans="1:8" x14ac:dyDescent="0.25">
      <c r="A50" t="s">
        <v>82</v>
      </c>
      <c r="B50" s="3" t="s">
        <v>70</v>
      </c>
      <c r="C50">
        <v>158</v>
      </c>
      <c r="E50">
        <v>158</v>
      </c>
    </row>
    <row r="51" spans="1:8" x14ac:dyDescent="0.25">
      <c r="A51" t="s">
        <v>82</v>
      </c>
      <c r="B51" s="3" t="s">
        <v>71</v>
      </c>
      <c r="C51">
        <v>93</v>
      </c>
      <c r="E51">
        <v>93</v>
      </c>
    </row>
    <row r="52" spans="1:8" x14ac:dyDescent="0.25">
      <c r="A52" t="s">
        <v>82</v>
      </c>
      <c r="B52" s="3" t="s">
        <v>72</v>
      </c>
      <c r="C52">
        <v>239</v>
      </c>
      <c r="E52">
        <v>239</v>
      </c>
    </row>
    <row r="53" spans="1:8" x14ac:dyDescent="0.25">
      <c r="A53" t="s">
        <v>82</v>
      </c>
      <c r="B53" s="3" t="s">
        <v>73</v>
      </c>
      <c r="C53">
        <v>54</v>
      </c>
      <c r="D53">
        <v>3</v>
      </c>
      <c r="E53">
        <f>C53*D53</f>
        <v>162</v>
      </c>
    </row>
    <row r="54" spans="1:8" x14ac:dyDescent="0.25">
      <c r="A54" t="s">
        <v>82</v>
      </c>
      <c r="B54" s="3" t="s">
        <v>74</v>
      </c>
      <c r="C54">
        <v>95</v>
      </c>
      <c r="E54">
        <v>95</v>
      </c>
    </row>
    <row r="55" spans="1:8" x14ac:dyDescent="0.25">
      <c r="A55" t="s">
        <v>82</v>
      </c>
      <c r="B55" s="3" t="s">
        <v>75</v>
      </c>
      <c r="C55">
        <v>318</v>
      </c>
      <c r="E55">
        <v>318</v>
      </c>
    </row>
    <row r="56" spans="1:8" x14ac:dyDescent="0.25">
      <c r="A56" t="s">
        <v>82</v>
      </c>
      <c r="B56" s="3" t="s">
        <v>76</v>
      </c>
      <c r="C56">
        <v>185</v>
      </c>
      <c r="E56">
        <v>185</v>
      </c>
    </row>
    <row r="57" spans="1:8" x14ac:dyDescent="0.25">
      <c r="A57" t="s">
        <v>82</v>
      </c>
      <c r="B57" s="3" t="s">
        <v>77</v>
      </c>
      <c r="C57">
        <v>185</v>
      </c>
      <c r="E57">
        <v>185</v>
      </c>
    </row>
    <row r="58" spans="1:8" x14ac:dyDescent="0.25">
      <c r="A58" t="s">
        <v>82</v>
      </c>
      <c r="B58" s="3" t="s">
        <v>78</v>
      </c>
      <c r="C58">
        <v>146</v>
      </c>
      <c r="E58">
        <v>146</v>
      </c>
    </row>
    <row r="59" spans="1:8" x14ac:dyDescent="0.25">
      <c r="A59" t="s">
        <v>82</v>
      </c>
      <c r="B59" s="3" t="s">
        <v>79</v>
      </c>
      <c r="C59">
        <v>139</v>
      </c>
      <c r="E59">
        <v>139</v>
      </c>
    </row>
    <row r="60" spans="1:8" x14ac:dyDescent="0.25">
      <c r="A60" t="s">
        <v>82</v>
      </c>
      <c r="B60" t="s">
        <v>80</v>
      </c>
      <c r="C60">
        <v>105</v>
      </c>
      <c r="D60">
        <v>2</v>
      </c>
      <c r="E60">
        <v>210</v>
      </c>
    </row>
    <row r="61" spans="1:8" x14ac:dyDescent="0.25">
      <c r="A61" t="s">
        <v>82</v>
      </c>
      <c r="B61" s="2" t="s">
        <v>81</v>
      </c>
    </row>
    <row r="62" spans="1:8" s="6" customFormat="1" x14ac:dyDescent="0.25">
      <c r="A62" s="6" t="s">
        <v>82</v>
      </c>
      <c r="E62" s="6">
        <f>SUM(E46:E61)</f>
        <v>2391</v>
      </c>
      <c r="F62" s="7">
        <f>E62*1.07</f>
        <v>2558.3700000000003</v>
      </c>
      <c r="G62" s="6">
        <v>0</v>
      </c>
      <c r="H62" s="7">
        <f>F62-G62</f>
        <v>2558.3700000000003</v>
      </c>
    </row>
    <row r="63" spans="1:8" x14ac:dyDescent="0.25">
      <c r="A63" t="s">
        <v>289</v>
      </c>
      <c r="B63" t="s">
        <v>286</v>
      </c>
      <c r="C63">
        <v>198</v>
      </c>
      <c r="E63">
        <v>198</v>
      </c>
    </row>
    <row r="64" spans="1:8" x14ac:dyDescent="0.25">
      <c r="A64" t="s">
        <v>289</v>
      </c>
      <c r="B64" t="s">
        <v>287</v>
      </c>
      <c r="C64">
        <v>206</v>
      </c>
      <c r="E64">
        <v>206</v>
      </c>
    </row>
    <row r="65" spans="1:8" x14ac:dyDescent="0.25">
      <c r="A65" t="s">
        <v>289</v>
      </c>
      <c r="B65" t="s">
        <v>288</v>
      </c>
      <c r="C65">
        <v>331</v>
      </c>
      <c r="E65">
        <v>331</v>
      </c>
    </row>
    <row r="66" spans="1:8" s="6" customFormat="1" x14ac:dyDescent="0.25">
      <c r="A66" s="6" t="s">
        <v>289</v>
      </c>
      <c r="E66" s="6">
        <f>SUM(E63:E65)</f>
        <v>735</v>
      </c>
      <c r="F66" s="7">
        <f>E66*1.07</f>
        <v>786.45</v>
      </c>
      <c r="G66" s="6">
        <v>0</v>
      </c>
      <c r="H66" s="7">
        <f>F66-G66</f>
        <v>786.45</v>
      </c>
    </row>
    <row r="67" spans="1:8" x14ac:dyDescent="0.25">
      <c r="A67" t="s">
        <v>86</v>
      </c>
      <c r="B67" s="2" t="s">
        <v>87</v>
      </c>
    </row>
    <row r="68" spans="1:8" x14ac:dyDescent="0.25">
      <c r="A68" t="s">
        <v>86</v>
      </c>
      <c r="B68" s="3" t="s">
        <v>88</v>
      </c>
    </row>
    <row r="69" spans="1:8" x14ac:dyDescent="0.25">
      <c r="A69" t="s">
        <v>86</v>
      </c>
      <c r="B69" s="3" t="s">
        <v>89</v>
      </c>
      <c r="C69">
        <v>23</v>
      </c>
      <c r="D69">
        <v>2</v>
      </c>
      <c r="E69">
        <v>46</v>
      </c>
    </row>
    <row r="70" spans="1:8" x14ac:dyDescent="0.25">
      <c r="A70" t="s">
        <v>86</v>
      </c>
      <c r="B70" s="3" t="s">
        <v>111</v>
      </c>
    </row>
    <row r="71" spans="1:8" x14ac:dyDescent="0.25">
      <c r="A71" t="s">
        <v>86</v>
      </c>
      <c r="B71" s="3" t="s">
        <v>112</v>
      </c>
      <c r="C71">
        <v>76</v>
      </c>
      <c r="D71">
        <v>2</v>
      </c>
      <c r="E71">
        <f>C71*D71</f>
        <v>152</v>
      </c>
    </row>
    <row r="72" spans="1:8" x14ac:dyDescent="0.25">
      <c r="A72" t="s">
        <v>86</v>
      </c>
      <c r="B72" s="3" t="s">
        <v>90</v>
      </c>
      <c r="C72">
        <v>22.6</v>
      </c>
      <c r="D72">
        <v>5</v>
      </c>
      <c r="E72">
        <f>C72*D72</f>
        <v>113</v>
      </c>
    </row>
    <row r="73" spans="1:8" x14ac:dyDescent="0.25">
      <c r="A73" t="s">
        <v>86</v>
      </c>
      <c r="B73" s="3" t="s">
        <v>113</v>
      </c>
      <c r="C73">
        <v>654</v>
      </c>
      <c r="E73">
        <v>654</v>
      </c>
    </row>
    <row r="74" spans="1:8" s="6" customFormat="1" x14ac:dyDescent="0.25">
      <c r="A74" s="6" t="s">
        <v>86</v>
      </c>
      <c r="B74" s="8"/>
      <c r="E74" s="6">
        <f>SUM(E69:E73)</f>
        <v>965</v>
      </c>
      <c r="F74" s="7">
        <f>E74*1.07</f>
        <v>1032.55</v>
      </c>
      <c r="G74" s="6">
        <v>0</v>
      </c>
      <c r="H74" s="7">
        <f>F74-G74</f>
        <v>1032.55</v>
      </c>
    </row>
    <row r="75" spans="1:8" x14ac:dyDescent="0.25">
      <c r="A75" t="s">
        <v>18</v>
      </c>
      <c r="B75" s="3" t="s">
        <v>16</v>
      </c>
      <c r="C75">
        <v>69</v>
      </c>
      <c r="E75">
        <v>69</v>
      </c>
    </row>
    <row r="76" spans="1:8" x14ac:dyDescent="0.25">
      <c r="A76" t="s">
        <v>18</v>
      </c>
      <c r="B76" s="2" t="s">
        <v>17</v>
      </c>
    </row>
    <row r="77" spans="1:8" s="6" customFormat="1" x14ac:dyDescent="0.25">
      <c r="A77" s="6" t="s">
        <v>18</v>
      </c>
      <c r="E77" s="6">
        <f>SUM(E75:E76)</f>
        <v>69</v>
      </c>
      <c r="F77" s="7">
        <f>E77*1.07</f>
        <v>73.83</v>
      </c>
      <c r="G77" s="6">
        <v>0</v>
      </c>
      <c r="H77" s="7">
        <f>F77-G77</f>
        <v>73.83</v>
      </c>
    </row>
    <row r="78" spans="1:8" x14ac:dyDescent="0.25">
      <c r="A78" t="s">
        <v>104</v>
      </c>
      <c r="B78" s="3" t="s">
        <v>101</v>
      </c>
      <c r="C78">
        <v>171</v>
      </c>
      <c r="E78">
        <v>171</v>
      </c>
    </row>
    <row r="79" spans="1:8" x14ac:dyDescent="0.25">
      <c r="A79" t="s">
        <v>104</v>
      </c>
      <c r="B79" t="s">
        <v>102</v>
      </c>
    </row>
    <row r="80" spans="1:8" x14ac:dyDescent="0.25">
      <c r="A80" t="s">
        <v>104</v>
      </c>
      <c r="B80" s="3" t="s">
        <v>103</v>
      </c>
      <c r="C80">
        <v>91</v>
      </c>
      <c r="E80">
        <v>91</v>
      </c>
    </row>
    <row r="81" spans="1:8" s="6" customFormat="1" x14ac:dyDescent="0.25">
      <c r="A81" s="6" t="s">
        <v>104</v>
      </c>
      <c r="E81" s="6">
        <f>SUM(E78:E80)</f>
        <v>262</v>
      </c>
      <c r="F81" s="7">
        <f>E81*1.07</f>
        <v>280.34000000000003</v>
      </c>
      <c r="G81" s="6">
        <v>0</v>
      </c>
      <c r="H81" s="7">
        <f>F81-G81</f>
        <v>280.34000000000003</v>
      </c>
    </row>
    <row r="82" spans="1:8" x14ac:dyDescent="0.25">
      <c r="A82" t="s">
        <v>93</v>
      </c>
      <c r="B82" s="3" t="s">
        <v>94</v>
      </c>
      <c r="C82">
        <v>202</v>
      </c>
      <c r="E82">
        <v>202</v>
      </c>
    </row>
    <row r="83" spans="1:8" x14ac:dyDescent="0.25">
      <c r="A83" t="s">
        <v>93</v>
      </c>
      <c r="B83" s="3" t="s">
        <v>95</v>
      </c>
    </row>
    <row r="84" spans="1:8" x14ac:dyDescent="0.25">
      <c r="A84" t="s">
        <v>93</v>
      </c>
      <c r="B84" s="3" t="s">
        <v>96</v>
      </c>
      <c r="C84">
        <v>81</v>
      </c>
      <c r="E84">
        <v>81</v>
      </c>
    </row>
    <row r="85" spans="1:8" x14ac:dyDescent="0.25">
      <c r="A85" t="s">
        <v>93</v>
      </c>
      <c r="B85" s="3" t="s">
        <v>97</v>
      </c>
      <c r="C85">
        <v>78.47</v>
      </c>
      <c r="E85">
        <v>78.47</v>
      </c>
    </row>
    <row r="86" spans="1:8" x14ac:dyDescent="0.25">
      <c r="A86" t="s">
        <v>93</v>
      </c>
      <c r="B86" s="3" t="s">
        <v>98</v>
      </c>
      <c r="C86">
        <v>89.33</v>
      </c>
      <c r="E86">
        <v>89.33</v>
      </c>
    </row>
    <row r="87" spans="1:8" x14ac:dyDescent="0.25">
      <c r="A87" t="s">
        <v>93</v>
      </c>
      <c r="B87" s="3" t="s">
        <v>99</v>
      </c>
      <c r="C87">
        <v>195</v>
      </c>
      <c r="E87">
        <v>195</v>
      </c>
    </row>
    <row r="88" spans="1:8" x14ac:dyDescent="0.25">
      <c r="A88" t="s">
        <v>93</v>
      </c>
      <c r="B88" s="3" t="s">
        <v>100</v>
      </c>
      <c r="C88">
        <v>175</v>
      </c>
      <c r="E88">
        <v>175</v>
      </c>
    </row>
    <row r="89" spans="1:8" x14ac:dyDescent="0.25">
      <c r="A89" t="s">
        <v>93</v>
      </c>
      <c r="B89" s="3" t="s">
        <v>374</v>
      </c>
      <c r="C89">
        <v>73</v>
      </c>
      <c r="E89">
        <v>73</v>
      </c>
    </row>
    <row r="90" spans="1:8" x14ac:dyDescent="0.25">
      <c r="A90" t="s">
        <v>93</v>
      </c>
      <c r="B90" s="3" t="s">
        <v>375</v>
      </c>
      <c r="C90">
        <v>104</v>
      </c>
      <c r="E90">
        <v>104</v>
      </c>
    </row>
    <row r="91" spans="1:8" s="6" customFormat="1" x14ac:dyDescent="0.25">
      <c r="A91" s="6" t="s">
        <v>93</v>
      </c>
      <c r="B91" s="8"/>
      <c r="E91" s="6">
        <f>SUM(E82:E90)</f>
        <v>997.8</v>
      </c>
      <c r="F91" s="7">
        <f>E91*1.07</f>
        <v>1067.646</v>
      </c>
      <c r="G91" s="6">
        <v>0</v>
      </c>
      <c r="H91" s="7">
        <f>F91-G91</f>
        <v>1067.646</v>
      </c>
    </row>
    <row r="92" spans="1:8" x14ac:dyDescent="0.25">
      <c r="A92" t="s">
        <v>378</v>
      </c>
      <c r="B92" s="3" t="s">
        <v>379</v>
      </c>
      <c r="C92">
        <v>78</v>
      </c>
      <c r="E92">
        <v>78</v>
      </c>
    </row>
    <row r="93" spans="1:8" x14ac:dyDescent="0.25">
      <c r="A93" t="s">
        <v>378</v>
      </c>
      <c r="B93" s="3" t="s">
        <v>380</v>
      </c>
      <c r="C93">
        <v>78</v>
      </c>
      <c r="E93">
        <v>78</v>
      </c>
    </row>
    <row r="94" spans="1:8" x14ac:dyDescent="0.25">
      <c r="A94" t="s">
        <v>378</v>
      </c>
      <c r="B94" s="3" t="s">
        <v>381</v>
      </c>
      <c r="C94">
        <v>89</v>
      </c>
      <c r="E94">
        <v>89</v>
      </c>
    </row>
    <row r="95" spans="1:8" s="6" customFormat="1" x14ac:dyDescent="0.25">
      <c r="A95" s="6" t="s">
        <v>378</v>
      </c>
      <c r="B95" s="8"/>
      <c r="E95" s="6">
        <f>SUM(E92:E94)</f>
        <v>245</v>
      </c>
      <c r="F95" s="7">
        <f>E95*1.07</f>
        <v>262.15000000000003</v>
      </c>
      <c r="G95" s="6">
        <v>0</v>
      </c>
      <c r="H95" s="7">
        <f>F95-G95</f>
        <v>262.15000000000003</v>
      </c>
    </row>
    <row r="96" spans="1:8" x14ac:dyDescent="0.25">
      <c r="A96" t="s">
        <v>110</v>
      </c>
      <c r="B96" s="3" t="s">
        <v>108</v>
      </c>
      <c r="C96">
        <v>199</v>
      </c>
      <c r="E96">
        <v>199</v>
      </c>
    </row>
    <row r="97" spans="1:8" x14ac:dyDescent="0.25">
      <c r="A97" t="s">
        <v>110</v>
      </c>
      <c r="B97" s="3" t="s">
        <v>470</v>
      </c>
      <c r="C97">
        <v>154</v>
      </c>
      <c r="E97">
        <v>154</v>
      </c>
    </row>
    <row r="98" spans="1:8" x14ac:dyDescent="0.25">
      <c r="A98" t="s">
        <v>110</v>
      </c>
      <c r="B98" s="3" t="s">
        <v>471</v>
      </c>
      <c r="C98">
        <v>335</v>
      </c>
      <c r="E98">
        <v>335</v>
      </c>
    </row>
    <row r="99" spans="1:8" x14ac:dyDescent="0.25">
      <c r="A99" t="s">
        <v>110</v>
      </c>
      <c r="B99" s="3" t="s">
        <v>109</v>
      </c>
      <c r="C99">
        <v>92</v>
      </c>
      <c r="E99">
        <v>92</v>
      </c>
    </row>
    <row r="100" spans="1:8" s="6" customFormat="1" x14ac:dyDescent="0.25">
      <c r="A100" s="6" t="s">
        <v>110</v>
      </c>
      <c r="B100" s="8"/>
      <c r="E100" s="6">
        <f>SUM(E96:E99)</f>
        <v>780</v>
      </c>
      <c r="F100" s="7">
        <f>E100*1.07</f>
        <v>834.6</v>
      </c>
      <c r="G100" s="6">
        <v>0</v>
      </c>
      <c r="H100" s="7">
        <f>F100-G100</f>
        <v>834.6</v>
      </c>
    </row>
    <row r="101" spans="1:8" x14ac:dyDescent="0.25">
      <c r="A101" t="s">
        <v>22</v>
      </c>
      <c r="B101" s="3" t="s">
        <v>21</v>
      </c>
      <c r="C101">
        <v>208</v>
      </c>
      <c r="E101">
        <v>208</v>
      </c>
    </row>
    <row r="102" spans="1:8" x14ac:dyDescent="0.25">
      <c r="A102" t="s">
        <v>22</v>
      </c>
      <c r="B102" s="3" t="s">
        <v>472</v>
      </c>
      <c r="C102">
        <v>403</v>
      </c>
      <c r="E102">
        <v>403</v>
      </c>
    </row>
    <row r="103" spans="1:8" x14ac:dyDescent="0.25">
      <c r="A103" t="s">
        <v>22</v>
      </c>
      <c r="B103" s="3" t="s">
        <v>83</v>
      </c>
      <c r="C103">
        <v>48</v>
      </c>
      <c r="D103">
        <v>4</v>
      </c>
      <c r="E103">
        <f>C103*D103</f>
        <v>192</v>
      </c>
    </row>
    <row r="104" spans="1:8" x14ac:dyDescent="0.25">
      <c r="A104" t="s">
        <v>22</v>
      </c>
      <c r="B104" s="3" t="s">
        <v>84</v>
      </c>
      <c r="C104">
        <v>260</v>
      </c>
      <c r="E104">
        <v>260</v>
      </c>
    </row>
    <row r="105" spans="1:8" x14ac:dyDescent="0.25">
      <c r="A105" t="s">
        <v>22</v>
      </c>
      <c r="B105" s="2" t="s">
        <v>85</v>
      </c>
    </row>
    <row r="106" spans="1:8" s="6" customFormat="1" x14ac:dyDescent="0.25">
      <c r="A106" s="6" t="s">
        <v>22</v>
      </c>
      <c r="E106" s="6">
        <f>SUM(E101:E105)</f>
        <v>1063</v>
      </c>
      <c r="F106" s="7">
        <f>E106*1.07</f>
        <v>1137.4100000000001</v>
      </c>
      <c r="G106" s="6">
        <v>435</v>
      </c>
      <c r="H106" s="7">
        <f>F106-G106</f>
        <v>702.41000000000008</v>
      </c>
    </row>
    <row r="107" spans="1:8" x14ac:dyDescent="0.25">
      <c r="A107" t="s">
        <v>58</v>
      </c>
      <c r="B107" s="4" t="s">
        <v>53</v>
      </c>
    </row>
    <row r="108" spans="1:8" x14ac:dyDescent="0.25">
      <c r="A108" t="s">
        <v>58</v>
      </c>
      <c r="B108" s="4" t="s">
        <v>54</v>
      </c>
    </row>
    <row r="109" spans="1:8" x14ac:dyDescent="0.25">
      <c r="A109" t="s">
        <v>58</v>
      </c>
      <c r="B109" s="3" t="s">
        <v>55</v>
      </c>
      <c r="C109">
        <v>125</v>
      </c>
      <c r="D109">
        <v>2</v>
      </c>
      <c r="E109">
        <v>250</v>
      </c>
    </row>
    <row r="110" spans="1:8" x14ac:dyDescent="0.25">
      <c r="A110" t="s">
        <v>58</v>
      </c>
      <c r="B110" s="3" t="s">
        <v>56</v>
      </c>
      <c r="C110">
        <v>144</v>
      </c>
      <c r="E110">
        <v>144</v>
      </c>
    </row>
    <row r="111" spans="1:8" x14ac:dyDescent="0.25">
      <c r="A111" t="s">
        <v>58</v>
      </c>
      <c r="B111" s="4" t="s">
        <v>57</v>
      </c>
    </row>
    <row r="112" spans="1:8" s="6" customFormat="1" x14ac:dyDescent="0.25">
      <c r="A112" s="6" t="s">
        <v>58</v>
      </c>
      <c r="E112" s="6">
        <f>SUM(E109:E111)</f>
        <v>394</v>
      </c>
      <c r="F112" s="7">
        <f>E112*1.07</f>
        <v>421.58000000000004</v>
      </c>
      <c r="G112" s="6">
        <v>0</v>
      </c>
      <c r="H112" s="7">
        <f>F112-G112</f>
        <v>421.58000000000004</v>
      </c>
    </row>
    <row r="113" spans="1:8" x14ac:dyDescent="0.25">
      <c r="A113" t="s">
        <v>12</v>
      </c>
      <c r="B113" s="3" t="s">
        <v>92</v>
      </c>
      <c r="C113">
        <v>190</v>
      </c>
      <c r="E113">
        <v>190</v>
      </c>
    </row>
    <row r="114" spans="1:8" x14ac:dyDescent="0.25">
      <c r="A114" t="s">
        <v>12</v>
      </c>
      <c r="B114" s="3" t="s">
        <v>10</v>
      </c>
      <c r="C114">
        <v>131.01</v>
      </c>
      <c r="E114">
        <v>131.01</v>
      </c>
    </row>
    <row r="115" spans="1:8" x14ac:dyDescent="0.25">
      <c r="A115" t="s">
        <v>12</v>
      </c>
      <c r="B115" s="3" t="s">
        <v>11</v>
      </c>
      <c r="C115">
        <v>131.01</v>
      </c>
      <c r="E115">
        <v>131.01</v>
      </c>
    </row>
    <row r="116" spans="1:8" x14ac:dyDescent="0.25">
      <c r="A116" t="s">
        <v>12</v>
      </c>
      <c r="B116" s="3" t="s">
        <v>91</v>
      </c>
      <c r="C116">
        <v>98</v>
      </c>
      <c r="D116">
        <v>2</v>
      </c>
      <c r="E116">
        <f>C116*D116</f>
        <v>196</v>
      </c>
    </row>
    <row r="117" spans="1:8" s="6" customFormat="1" x14ac:dyDescent="0.25">
      <c r="A117" s="6" t="s">
        <v>12</v>
      </c>
      <c r="E117" s="6">
        <f>SUM(E113:E116)</f>
        <v>648.02</v>
      </c>
      <c r="F117" s="7">
        <f>E117*1.07</f>
        <v>693.38139999999999</v>
      </c>
      <c r="G117" s="6">
        <v>0</v>
      </c>
      <c r="H117" s="7">
        <f>F117-G117</f>
        <v>693.38139999999999</v>
      </c>
    </row>
    <row r="118" spans="1:8" x14ac:dyDescent="0.25">
      <c r="A118" t="s">
        <v>15</v>
      </c>
      <c r="B118" s="2" t="s">
        <v>13</v>
      </c>
    </row>
    <row r="119" spans="1:8" x14ac:dyDescent="0.25">
      <c r="A119" t="s">
        <v>15</v>
      </c>
      <c r="B119" s="2" t="s">
        <v>14</v>
      </c>
    </row>
    <row r="120" spans="1:8" x14ac:dyDescent="0.25">
      <c r="A120" t="s">
        <v>15</v>
      </c>
      <c r="B120" s="3" t="s">
        <v>105</v>
      </c>
      <c r="C120">
        <v>149</v>
      </c>
      <c r="E120">
        <v>149</v>
      </c>
    </row>
    <row r="121" spans="1:8" x14ac:dyDescent="0.25">
      <c r="A121" t="s">
        <v>15</v>
      </c>
      <c r="B121" s="3" t="s">
        <v>341</v>
      </c>
      <c r="C121">
        <v>73</v>
      </c>
      <c r="D121">
        <v>2</v>
      </c>
      <c r="E121">
        <f>C121*D121</f>
        <v>146</v>
      </c>
    </row>
    <row r="122" spans="1:8" x14ac:dyDescent="0.25">
      <c r="A122" t="s">
        <v>15</v>
      </c>
      <c r="B122" s="3" t="s">
        <v>342</v>
      </c>
      <c r="C122">
        <v>200</v>
      </c>
      <c r="E122">
        <v>200</v>
      </c>
    </row>
    <row r="123" spans="1:8" x14ac:dyDescent="0.25">
      <c r="A123" t="s">
        <v>15</v>
      </c>
      <c r="B123" s="3" t="s">
        <v>343</v>
      </c>
      <c r="C123">
        <v>92</v>
      </c>
      <c r="D123">
        <v>2</v>
      </c>
      <c r="E123">
        <f>C123*D123</f>
        <v>184</v>
      </c>
    </row>
    <row r="124" spans="1:8" x14ac:dyDescent="0.25">
      <c r="A124" t="s">
        <v>15</v>
      </c>
      <c r="B124" s="3" t="s">
        <v>344</v>
      </c>
      <c r="C124">
        <v>156</v>
      </c>
      <c r="E124">
        <v>156</v>
      </c>
    </row>
    <row r="125" spans="1:8" x14ac:dyDescent="0.25">
      <c r="A125" t="s">
        <v>15</v>
      </c>
      <c r="B125" s="3" t="s">
        <v>382</v>
      </c>
      <c r="C125">
        <v>0</v>
      </c>
      <c r="E125">
        <v>0</v>
      </c>
    </row>
    <row r="126" spans="1:8" x14ac:dyDescent="0.25">
      <c r="A126" t="s">
        <v>15</v>
      </c>
      <c r="B126" s="3" t="s">
        <v>345</v>
      </c>
      <c r="C126">
        <v>150</v>
      </c>
      <c r="E126">
        <v>150</v>
      </c>
    </row>
    <row r="127" spans="1:8" x14ac:dyDescent="0.25">
      <c r="A127" t="s">
        <v>15</v>
      </c>
      <c r="B127" s="3" t="s">
        <v>383</v>
      </c>
      <c r="C127">
        <v>1059</v>
      </c>
      <c r="E127">
        <v>1059</v>
      </c>
    </row>
    <row r="128" spans="1:8" s="6" customFormat="1" x14ac:dyDescent="0.25">
      <c r="A128" s="6" t="s">
        <v>15</v>
      </c>
      <c r="B128" s="8"/>
      <c r="E128" s="6">
        <f>SUM(E120:E127)</f>
        <v>2044</v>
      </c>
      <c r="F128" s="7">
        <f>E128*1.07</f>
        <v>2187.08</v>
      </c>
      <c r="G128" s="6">
        <v>0</v>
      </c>
      <c r="H128" s="7">
        <f>F128-G128</f>
        <v>2187.08</v>
      </c>
    </row>
    <row r="129" spans="1:8" x14ac:dyDescent="0.25">
      <c r="A129" t="s">
        <v>351</v>
      </c>
      <c r="B129" s="3" t="s">
        <v>348</v>
      </c>
      <c r="C129">
        <v>48</v>
      </c>
      <c r="D129">
        <v>3</v>
      </c>
      <c r="E129">
        <f>C129*D129</f>
        <v>144</v>
      </c>
    </row>
    <row r="130" spans="1:8" x14ac:dyDescent="0.25">
      <c r="A130" t="s">
        <v>351</v>
      </c>
      <c r="B130" s="3" t="s">
        <v>349</v>
      </c>
      <c r="C130">
        <v>138</v>
      </c>
      <c r="E130">
        <v>138</v>
      </c>
    </row>
    <row r="131" spans="1:8" x14ac:dyDescent="0.25">
      <c r="A131" t="s">
        <v>351</v>
      </c>
      <c r="B131" s="3" t="s">
        <v>350</v>
      </c>
      <c r="C131">
        <v>138</v>
      </c>
      <c r="E131">
        <v>138</v>
      </c>
    </row>
    <row r="132" spans="1:8" s="6" customFormat="1" x14ac:dyDescent="0.25">
      <c r="A132" s="6" t="s">
        <v>351</v>
      </c>
      <c r="E132" s="6">
        <f>SUM(E129:E131)</f>
        <v>420</v>
      </c>
      <c r="F132" s="7">
        <f>E132*1.07</f>
        <v>449.40000000000003</v>
      </c>
      <c r="G132" s="6">
        <v>0</v>
      </c>
      <c r="H132" s="7">
        <f>F132-G132</f>
        <v>449.40000000000003</v>
      </c>
    </row>
    <row r="133" spans="1:8" x14ac:dyDescent="0.25">
      <c r="A133" t="s">
        <v>9</v>
      </c>
      <c r="B133" s="2" t="s">
        <v>7</v>
      </c>
    </row>
    <row r="134" spans="1:8" x14ac:dyDescent="0.25">
      <c r="A134" t="s">
        <v>9</v>
      </c>
      <c r="B134" s="2" t="s">
        <v>8</v>
      </c>
    </row>
    <row r="135" spans="1:8" s="6" customFormat="1" x14ac:dyDescent="0.25">
      <c r="A135" s="6" t="s">
        <v>9</v>
      </c>
      <c r="F135" s="7"/>
    </row>
    <row r="136" spans="1:8" x14ac:dyDescent="0.25">
      <c r="A136" t="s">
        <v>36</v>
      </c>
      <c r="B136" s="4" t="s">
        <v>31</v>
      </c>
      <c r="C136">
        <v>0</v>
      </c>
      <c r="E136">
        <v>0</v>
      </c>
    </row>
    <row r="137" spans="1:8" x14ac:dyDescent="0.25">
      <c r="A137" t="s">
        <v>36</v>
      </c>
      <c r="B137" s="4" t="s">
        <v>32</v>
      </c>
      <c r="C137">
        <v>0</v>
      </c>
      <c r="E137">
        <v>0</v>
      </c>
    </row>
    <row r="138" spans="1:8" x14ac:dyDescent="0.25">
      <c r="A138" t="s">
        <v>36</v>
      </c>
      <c r="B138" s="4" t="s">
        <v>33</v>
      </c>
      <c r="C138">
        <v>0</v>
      </c>
      <c r="E138">
        <v>0</v>
      </c>
    </row>
    <row r="139" spans="1:8" x14ac:dyDescent="0.25">
      <c r="A139" t="s">
        <v>36</v>
      </c>
      <c r="B139" s="4" t="s">
        <v>34</v>
      </c>
      <c r="C139">
        <v>0</v>
      </c>
      <c r="E139">
        <v>0</v>
      </c>
    </row>
    <row r="140" spans="1:8" x14ac:dyDescent="0.25">
      <c r="A140" t="s">
        <v>36</v>
      </c>
      <c r="B140" s="4" t="s">
        <v>35</v>
      </c>
      <c r="C140">
        <v>0</v>
      </c>
      <c r="E140">
        <v>0</v>
      </c>
    </row>
    <row r="141" spans="1:8" s="6" customFormat="1" x14ac:dyDescent="0.25">
      <c r="A141" s="6" t="s">
        <v>36</v>
      </c>
      <c r="F141" s="7"/>
    </row>
    <row r="142" spans="1:8" x14ac:dyDescent="0.25">
      <c r="A142" t="s">
        <v>360</v>
      </c>
      <c r="B142" s="3" t="s">
        <v>361</v>
      </c>
      <c r="C142">
        <v>89</v>
      </c>
      <c r="E142">
        <v>89</v>
      </c>
    </row>
    <row r="143" spans="1:8" x14ac:dyDescent="0.25">
      <c r="A143" t="s">
        <v>360</v>
      </c>
      <c r="B143" s="3" t="s">
        <v>362</v>
      </c>
      <c r="C143">
        <v>196</v>
      </c>
      <c r="E143">
        <v>196</v>
      </c>
    </row>
    <row r="144" spans="1:8" x14ac:dyDescent="0.25">
      <c r="A144" t="s">
        <v>360</v>
      </c>
      <c r="B144" s="3" t="s">
        <v>363</v>
      </c>
      <c r="C144">
        <v>184</v>
      </c>
      <c r="E144">
        <v>184</v>
      </c>
    </row>
    <row r="145" spans="1:8" x14ac:dyDescent="0.25">
      <c r="A145" t="s">
        <v>360</v>
      </c>
      <c r="B145" s="3" t="s">
        <v>364</v>
      </c>
      <c r="C145">
        <v>96</v>
      </c>
      <c r="D145">
        <v>2</v>
      </c>
      <c r="E145">
        <f>C145*D145</f>
        <v>192</v>
      </c>
    </row>
    <row r="146" spans="1:8" s="6" customFormat="1" x14ac:dyDescent="0.25">
      <c r="A146" s="6" t="s">
        <v>360</v>
      </c>
      <c r="B146" s="8"/>
      <c r="E146" s="6">
        <f>SUM(E142:E145)</f>
        <v>661</v>
      </c>
      <c r="F146" s="7">
        <f>E146*1.07</f>
        <v>707.2700000000001</v>
      </c>
      <c r="G146" s="6">
        <v>0</v>
      </c>
      <c r="H146" s="7">
        <f>F146-G146</f>
        <v>707.2700000000001</v>
      </c>
    </row>
    <row r="147" spans="1:8" x14ac:dyDescent="0.25">
      <c r="A147" t="s">
        <v>352</v>
      </c>
      <c r="B147" s="3" t="s">
        <v>353</v>
      </c>
      <c r="C147">
        <v>85</v>
      </c>
      <c r="E147">
        <v>85</v>
      </c>
    </row>
    <row r="148" spans="1:8" x14ac:dyDescent="0.25">
      <c r="A148" t="s">
        <v>352</v>
      </c>
      <c r="B148" s="3" t="s">
        <v>354</v>
      </c>
      <c r="C148">
        <v>28</v>
      </c>
      <c r="D148">
        <v>2</v>
      </c>
      <c r="E148">
        <f>C148*D148</f>
        <v>56</v>
      </c>
    </row>
    <row r="149" spans="1:8" x14ac:dyDescent="0.25">
      <c r="A149" t="s">
        <v>352</v>
      </c>
      <c r="B149" s="3" t="s">
        <v>355</v>
      </c>
      <c r="C149">
        <v>15</v>
      </c>
      <c r="D149">
        <v>5</v>
      </c>
      <c r="E149">
        <f>C149*D149</f>
        <v>75</v>
      </c>
    </row>
    <row r="150" spans="1:8" x14ac:dyDescent="0.25">
      <c r="A150" t="s">
        <v>352</v>
      </c>
      <c r="B150" s="3" t="s">
        <v>356</v>
      </c>
      <c r="C150">
        <v>122</v>
      </c>
      <c r="E150">
        <v>122</v>
      </c>
    </row>
    <row r="151" spans="1:8" x14ac:dyDescent="0.25">
      <c r="A151" t="s">
        <v>352</v>
      </c>
      <c r="B151" s="3" t="s">
        <v>357</v>
      </c>
      <c r="C151">
        <v>78</v>
      </c>
      <c r="E151">
        <v>78</v>
      </c>
    </row>
    <row r="152" spans="1:8" x14ac:dyDescent="0.25">
      <c r="A152" t="s">
        <v>352</v>
      </c>
      <c r="B152" s="3" t="s">
        <v>358</v>
      </c>
      <c r="C152">
        <v>71</v>
      </c>
      <c r="E152">
        <v>71</v>
      </c>
    </row>
    <row r="153" spans="1:8" s="6" customFormat="1" x14ac:dyDescent="0.25">
      <c r="A153" s="6" t="s">
        <v>352</v>
      </c>
      <c r="E153" s="6">
        <f>SUM(E147:E152)</f>
        <v>487</v>
      </c>
      <c r="F153" s="7">
        <f>E153*1.07</f>
        <v>521.09</v>
      </c>
      <c r="G153" s="6">
        <v>0</v>
      </c>
      <c r="H153" s="7">
        <f>F153-G153</f>
        <v>521.09</v>
      </c>
    </row>
    <row r="154" spans="1:8" x14ac:dyDescent="0.25">
      <c r="A154" t="s">
        <v>51</v>
      </c>
      <c r="B154" s="4" t="s">
        <v>47</v>
      </c>
      <c r="C154">
        <v>0</v>
      </c>
      <c r="E154">
        <v>0</v>
      </c>
    </row>
    <row r="155" spans="1:8" x14ac:dyDescent="0.25">
      <c r="A155" t="s">
        <v>51</v>
      </c>
      <c r="B155" s="4" t="s">
        <v>48</v>
      </c>
      <c r="C155">
        <v>0</v>
      </c>
      <c r="E155">
        <v>0</v>
      </c>
    </row>
    <row r="156" spans="1:8" x14ac:dyDescent="0.25">
      <c r="A156" t="s">
        <v>51</v>
      </c>
      <c r="B156" s="4" t="s">
        <v>49</v>
      </c>
      <c r="C156">
        <v>0</v>
      </c>
      <c r="E156">
        <v>0</v>
      </c>
    </row>
    <row r="157" spans="1:8" x14ac:dyDescent="0.25">
      <c r="A157" t="s">
        <v>51</v>
      </c>
      <c r="B157" s="4" t="s">
        <v>50</v>
      </c>
      <c r="C157">
        <v>0</v>
      </c>
      <c r="E157">
        <v>0</v>
      </c>
    </row>
    <row r="158" spans="1:8" s="6" customFormat="1" x14ac:dyDescent="0.25">
      <c r="A158" s="6" t="s">
        <v>51</v>
      </c>
      <c r="F158" s="7"/>
    </row>
    <row r="160" spans="1:8" x14ac:dyDescent="0.25">
      <c r="B160" s="4"/>
    </row>
  </sheetData>
  <sortState ref="A2:G169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8"/>
  <sheetViews>
    <sheetView topLeftCell="A395" workbookViewId="0">
      <selection activeCell="B404" sqref="B404:D407"/>
    </sheetView>
  </sheetViews>
  <sheetFormatPr defaultRowHeight="15" x14ac:dyDescent="0.25"/>
  <cols>
    <col min="1" max="1" width="18.85546875" customWidth="1"/>
    <col min="2" max="2" width="54.7109375" customWidth="1"/>
    <col min="3" max="3" width="8.7109375" customWidth="1"/>
  </cols>
  <sheetData>
    <row r="2" spans="1:4" x14ac:dyDescent="0.25">
      <c r="A2">
        <v>1</v>
      </c>
      <c r="B2" t="s">
        <v>114</v>
      </c>
      <c r="C2" t="s">
        <v>118</v>
      </c>
      <c r="D2">
        <v>131.01</v>
      </c>
    </row>
    <row r="3" spans="1:4" x14ac:dyDescent="0.25">
      <c r="B3" t="s">
        <v>115</v>
      </c>
    </row>
    <row r="4" spans="1:4" x14ac:dyDescent="0.25">
      <c r="B4" t="s">
        <v>116</v>
      </c>
    </row>
    <row r="5" spans="1:4" x14ac:dyDescent="0.25">
      <c r="B5" t="s">
        <v>117</v>
      </c>
    </row>
    <row r="6" spans="1:4" x14ac:dyDescent="0.25">
      <c r="A6">
        <v>2</v>
      </c>
      <c r="B6" t="s">
        <v>114</v>
      </c>
      <c r="C6" t="s">
        <v>118</v>
      </c>
      <c r="D6">
        <v>121.33</v>
      </c>
    </row>
    <row r="7" spans="1:4" x14ac:dyDescent="0.25">
      <c r="B7" t="s">
        <v>115</v>
      </c>
    </row>
    <row r="8" spans="1:4" x14ac:dyDescent="0.25">
      <c r="B8" t="s">
        <v>119</v>
      </c>
    </row>
    <row r="9" spans="1:4" x14ac:dyDescent="0.25">
      <c r="B9" t="s">
        <v>117</v>
      </c>
    </row>
    <row r="10" spans="1:4" x14ac:dyDescent="0.25">
      <c r="A10">
        <v>3</v>
      </c>
      <c r="B10" t="s">
        <v>120</v>
      </c>
      <c r="C10" t="s">
        <v>118</v>
      </c>
      <c r="D10">
        <v>131.01</v>
      </c>
    </row>
    <row r="11" spans="1:4" x14ac:dyDescent="0.25">
      <c r="B11" t="s">
        <v>121</v>
      </c>
    </row>
    <row r="12" spans="1:4" x14ac:dyDescent="0.25">
      <c r="B12" t="s">
        <v>116</v>
      </c>
    </row>
    <row r="13" spans="1:4" x14ac:dyDescent="0.25">
      <c r="B13" t="s">
        <v>117</v>
      </c>
    </row>
    <row r="14" spans="1:4" x14ac:dyDescent="0.25">
      <c r="A14">
        <v>4</v>
      </c>
      <c r="B14" t="s">
        <v>123</v>
      </c>
      <c r="C14" t="s">
        <v>118</v>
      </c>
      <c r="D14">
        <v>132.4</v>
      </c>
    </row>
    <row r="15" spans="1:4" x14ac:dyDescent="0.25">
      <c r="B15" t="s">
        <v>124</v>
      </c>
    </row>
    <row r="16" spans="1:4" x14ac:dyDescent="0.25">
      <c r="B16" t="s">
        <v>125</v>
      </c>
    </row>
    <row r="17" spans="1:4" x14ac:dyDescent="0.25">
      <c r="B17" t="s">
        <v>126</v>
      </c>
    </row>
    <row r="18" spans="1:4" x14ac:dyDescent="0.25">
      <c r="A18">
        <v>5</v>
      </c>
      <c r="B18" t="s">
        <v>127</v>
      </c>
      <c r="C18" t="s">
        <v>118</v>
      </c>
      <c r="D18">
        <v>81</v>
      </c>
    </row>
    <row r="19" spans="1:4" x14ac:dyDescent="0.25">
      <c r="B19" t="s">
        <v>128</v>
      </c>
    </row>
    <row r="20" spans="1:4" x14ac:dyDescent="0.25">
      <c r="B20" t="s">
        <v>129</v>
      </c>
    </row>
    <row r="21" spans="1:4" x14ac:dyDescent="0.25">
      <c r="B21" t="s">
        <v>130</v>
      </c>
    </row>
    <row r="22" spans="1:4" x14ac:dyDescent="0.25">
      <c r="A22">
        <v>6</v>
      </c>
      <c r="B22" t="s">
        <v>127</v>
      </c>
      <c r="C22" t="s">
        <v>118</v>
      </c>
      <c r="D22">
        <v>81</v>
      </c>
    </row>
    <row r="23" spans="1:4" x14ac:dyDescent="0.25">
      <c r="B23" t="s">
        <v>128</v>
      </c>
    </row>
    <row r="24" spans="1:4" x14ac:dyDescent="0.25">
      <c r="B24" t="s">
        <v>131</v>
      </c>
    </row>
    <row r="25" spans="1:4" x14ac:dyDescent="0.25">
      <c r="B25" t="s">
        <v>130</v>
      </c>
    </row>
    <row r="26" spans="1:4" x14ac:dyDescent="0.25">
      <c r="A26">
        <v>7</v>
      </c>
      <c r="B26" t="s">
        <v>132</v>
      </c>
      <c r="C26" t="s">
        <v>118</v>
      </c>
      <c r="D26">
        <v>78.47</v>
      </c>
    </row>
    <row r="27" spans="1:4" x14ac:dyDescent="0.25">
      <c r="B27" t="s">
        <v>133</v>
      </c>
    </row>
    <row r="28" spans="1:4" x14ac:dyDescent="0.25">
      <c r="B28" t="s">
        <v>125</v>
      </c>
    </row>
    <row r="29" spans="1:4" x14ac:dyDescent="0.25">
      <c r="B29" t="s">
        <v>122</v>
      </c>
    </row>
    <row r="30" spans="1:4" x14ac:dyDescent="0.25">
      <c r="A30">
        <v>8</v>
      </c>
      <c r="B30" t="s">
        <v>134</v>
      </c>
      <c r="C30" t="s">
        <v>118</v>
      </c>
      <c r="D30">
        <v>89.33</v>
      </c>
    </row>
    <row r="31" spans="1:4" x14ac:dyDescent="0.25">
      <c r="B31" t="s">
        <v>135</v>
      </c>
    </row>
    <row r="32" spans="1:4" x14ac:dyDescent="0.25">
      <c r="B32" t="s">
        <v>129</v>
      </c>
    </row>
    <row r="33" spans="1:4" x14ac:dyDescent="0.25">
      <c r="B33" t="s">
        <v>136</v>
      </c>
    </row>
    <row r="34" spans="1:4" x14ac:dyDescent="0.25">
      <c r="A34">
        <v>9</v>
      </c>
      <c r="B34" t="s">
        <v>137</v>
      </c>
      <c r="C34" t="s">
        <v>140</v>
      </c>
      <c r="D34">
        <v>23</v>
      </c>
    </row>
    <row r="35" spans="1:4" x14ac:dyDescent="0.25">
      <c r="B35" t="s">
        <v>138</v>
      </c>
    </row>
    <row r="36" spans="1:4" x14ac:dyDescent="0.25">
      <c r="B36" t="s">
        <v>125</v>
      </c>
    </row>
    <row r="37" spans="1:4" x14ac:dyDescent="0.25">
      <c r="B37" t="s">
        <v>139</v>
      </c>
    </row>
    <row r="38" spans="1:4" x14ac:dyDescent="0.25">
      <c r="A38">
        <v>10</v>
      </c>
      <c r="B38" t="s">
        <v>141</v>
      </c>
      <c r="C38" t="s">
        <v>118</v>
      </c>
      <c r="D38">
        <v>195</v>
      </c>
    </row>
    <row r="39" spans="1:4" x14ac:dyDescent="0.25">
      <c r="B39" t="s">
        <v>142</v>
      </c>
    </row>
    <row r="40" spans="1:4" x14ac:dyDescent="0.25">
      <c r="B40" t="s">
        <v>143</v>
      </c>
    </row>
    <row r="41" spans="1:4" x14ac:dyDescent="0.25">
      <c r="B41" t="s">
        <v>144</v>
      </c>
    </row>
    <row r="42" spans="1:4" x14ac:dyDescent="0.25">
      <c r="A42">
        <v>11</v>
      </c>
      <c r="B42" t="s">
        <v>141</v>
      </c>
      <c r="C42" t="s">
        <v>118</v>
      </c>
      <c r="D42">
        <v>175</v>
      </c>
    </row>
    <row r="43" spans="1:4" x14ac:dyDescent="0.25">
      <c r="B43" t="s">
        <v>145</v>
      </c>
    </row>
    <row r="44" spans="1:4" x14ac:dyDescent="0.25">
      <c r="B44" t="s">
        <v>143</v>
      </c>
    </row>
    <row r="45" spans="1:4" x14ac:dyDescent="0.25">
      <c r="B45" t="s">
        <v>146</v>
      </c>
    </row>
    <row r="46" spans="1:4" x14ac:dyDescent="0.25">
      <c r="A46">
        <v>12</v>
      </c>
      <c r="B46" t="s">
        <v>141</v>
      </c>
      <c r="C46" t="s">
        <v>118</v>
      </c>
      <c r="D46">
        <v>208</v>
      </c>
    </row>
    <row r="47" spans="1:4" x14ac:dyDescent="0.25">
      <c r="B47" t="s">
        <v>147</v>
      </c>
    </row>
    <row r="48" spans="1:4" x14ac:dyDescent="0.25">
      <c r="B48" t="s">
        <v>143</v>
      </c>
    </row>
    <row r="49" spans="1:4" x14ac:dyDescent="0.25">
      <c r="B49" t="s">
        <v>307</v>
      </c>
    </row>
    <row r="50" spans="1:4" x14ac:dyDescent="0.25">
      <c r="A50">
        <v>13</v>
      </c>
      <c r="B50" t="s">
        <v>148</v>
      </c>
      <c r="C50" t="s">
        <v>118</v>
      </c>
      <c r="D50">
        <v>605</v>
      </c>
    </row>
    <row r="51" spans="1:4" x14ac:dyDescent="0.25">
      <c r="B51" t="s">
        <v>149</v>
      </c>
    </row>
    <row r="52" spans="1:4" x14ac:dyDescent="0.25">
      <c r="B52" t="s">
        <v>150</v>
      </c>
    </row>
    <row r="53" spans="1:4" x14ac:dyDescent="0.25">
      <c r="B53" t="s">
        <v>151</v>
      </c>
    </row>
    <row r="54" spans="1:4" x14ac:dyDescent="0.25">
      <c r="A54">
        <v>14</v>
      </c>
      <c r="B54" t="s">
        <v>152</v>
      </c>
      <c r="C54" t="s">
        <v>155</v>
      </c>
      <c r="D54">
        <v>15</v>
      </c>
    </row>
    <row r="55" spans="1:4" x14ac:dyDescent="0.25">
      <c r="B55" t="s">
        <v>153</v>
      </c>
    </row>
    <row r="56" spans="1:4" x14ac:dyDescent="0.25">
      <c r="B56" t="s">
        <v>154</v>
      </c>
    </row>
    <row r="57" spans="1:4" x14ac:dyDescent="0.25">
      <c r="B57" t="s">
        <v>139</v>
      </c>
    </row>
    <row r="58" spans="1:4" x14ac:dyDescent="0.25">
      <c r="A58">
        <v>15</v>
      </c>
      <c r="B58" t="s">
        <v>152</v>
      </c>
      <c r="C58" t="s">
        <v>155</v>
      </c>
      <c r="D58">
        <v>15</v>
      </c>
    </row>
    <row r="59" spans="1:4" x14ac:dyDescent="0.25">
      <c r="B59" t="s">
        <v>153</v>
      </c>
    </row>
    <row r="60" spans="1:4" x14ac:dyDescent="0.25">
      <c r="B60" t="s">
        <v>156</v>
      </c>
    </row>
    <row r="61" spans="1:4" x14ac:dyDescent="0.25">
      <c r="B61" t="s">
        <v>139</v>
      </c>
    </row>
    <row r="62" spans="1:4" x14ac:dyDescent="0.25">
      <c r="A62">
        <v>16</v>
      </c>
      <c r="B62" t="s">
        <v>157</v>
      </c>
      <c r="C62" t="s">
        <v>140</v>
      </c>
      <c r="D62">
        <v>98</v>
      </c>
    </row>
    <row r="63" spans="1:4" x14ac:dyDescent="0.25">
      <c r="B63" t="s">
        <v>158</v>
      </c>
    </row>
    <row r="64" spans="1:4" x14ac:dyDescent="0.25">
      <c r="B64" t="s">
        <v>159</v>
      </c>
    </row>
    <row r="65" spans="1:4" x14ac:dyDescent="0.25">
      <c r="B65" t="s">
        <v>160</v>
      </c>
    </row>
    <row r="66" spans="1:4" x14ac:dyDescent="0.25">
      <c r="A66">
        <v>17</v>
      </c>
      <c r="B66" t="s">
        <v>161</v>
      </c>
      <c r="C66" t="s">
        <v>118</v>
      </c>
      <c r="D66">
        <v>149</v>
      </c>
    </row>
    <row r="67" spans="1:4" x14ac:dyDescent="0.25">
      <c r="B67" t="s">
        <v>162</v>
      </c>
    </row>
    <row r="68" spans="1:4" x14ac:dyDescent="0.25">
      <c r="B68" t="s">
        <v>163</v>
      </c>
    </row>
    <row r="69" spans="1:4" x14ac:dyDescent="0.25">
      <c r="B69" t="s">
        <v>164</v>
      </c>
    </row>
    <row r="70" spans="1:4" x14ac:dyDescent="0.25">
      <c r="A70">
        <v>18</v>
      </c>
      <c r="B70" t="s">
        <v>165</v>
      </c>
      <c r="C70" t="s">
        <v>118</v>
      </c>
      <c r="D70">
        <v>69</v>
      </c>
    </row>
    <row r="71" spans="1:4" x14ac:dyDescent="0.25">
      <c r="B71" t="s">
        <v>166</v>
      </c>
    </row>
    <row r="72" spans="1:4" x14ac:dyDescent="0.25">
      <c r="B72" t="s">
        <v>167</v>
      </c>
    </row>
    <row r="73" spans="1:4" x14ac:dyDescent="0.25">
      <c r="B73" t="s">
        <v>168</v>
      </c>
    </row>
    <row r="74" spans="1:4" x14ac:dyDescent="0.25">
      <c r="A74">
        <v>19</v>
      </c>
      <c r="B74" t="s">
        <v>169</v>
      </c>
      <c r="C74" t="s">
        <v>118</v>
      </c>
      <c r="D74">
        <v>255</v>
      </c>
    </row>
    <row r="75" spans="1:4" x14ac:dyDescent="0.25">
      <c r="B75" t="s">
        <v>170</v>
      </c>
    </row>
    <row r="76" spans="1:4" x14ac:dyDescent="0.25">
      <c r="B76" t="s">
        <v>171</v>
      </c>
    </row>
    <row r="77" spans="1:4" x14ac:dyDescent="0.25">
      <c r="B77" t="s">
        <v>172</v>
      </c>
    </row>
    <row r="78" spans="1:4" x14ac:dyDescent="0.25">
      <c r="A78">
        <v>20</v>
      </c>
      <c r="B78" t="s">
        <v>173</v>
      </c>
      <c r="C78" t="s">
        <v>118</v>
      </c>
      <c r="D78">
        <v>333</v>
      </c>
    </row>
    <row r="79" spans="1:4" x14ac:dyDescent="0.25">
      <c r="B79" t="s">
        <v>174</v>
      </c>
    </row>
    <row r="80" spans="1:4" x14ac:dyDescent="0.25">
      <c r="B80" t="s">
        <v>175</v>
      </c>
    </row>
    <row r="81" spans="1:4" x14ac:dyDescent="0.25">
      <c r="B81" t="s">
        <v>144</v>
      </c>
    </row>
    <row r="82" spans="1:4" x14ac:dyDescent="0.25">
      <c r="A82">
        <v>21</v>
      </c>
      <c r="B82" t="s">
        <v>176</v>
      </c>
      <c r="C82" t="s">
        <v>118</v>
      </c>
      <c r="D82">
        <v>403</v>
      </c>
    </row>
    <row r="83" spans="1:4" x14ac:dyDescent="0.25">
      <c r="B83" t="s">
        <v>177</v>
      </c>
    </row>
    <row r="84" spans="1:4" x14ac:dyDescent="0.25">
      <c r="B84" t="s">
        <v>178</v>
      </c>
    </row>
    <row r="85" spans="1:4" x14ac:dyDescent="0.25">
      <c r="B85" t="s">
        <v>179</v>
      </c>
    </row>
    <row r="86" spans="1:4" x14ac:dyDescent="0.25">
      <c r="A86">
        <v>22</v>
      </c>
      <c r="B86" t="s">
        <v>180</v>
      </c>
      <c r="C86" t="s">
        <v>118</v>
      </c>
      <c r="D86">
        <v>180</v>
      </c>
    </row>
    <row r="87" spans="1:4" x14ac:dyDescent="0.25">
      <c r="B87" t="s">
        <v>181</v>
      </c>
    </row>
    <row r="88" spans="1:4" x14ac:dyDescent="0.25">
      <c r="B88" t="s">
        <v>309</v>
      </c>
    </row>
    <row r="89" spans="1:4" x14ac:dyDescent="0.25">
      <c r="B89" t="s">
        <v>308</v>
      </c>
    </row>
    <row r="90" spans="1:4" x14ac:dyDescent="0.25">
      <c r="A90">
        <v>23</v>
      </c>
      <c r="B90" t="s">
        <v>182</v>
      </c>
      <c r="C90" t="s">
        <v>118</v>
      </c>
      <c r="D90">
        <v>125</v>
      </c>
    </row>
    <row r="91" spans="1:4" x14ac:dyDescent="0.25">
      <c r="B91" t="s">
        <v>183</v>
      </c>
    </row>
    <row r="92" spans="1:4" x14ac:dyDescent="0.25">
      <c r="B92" t="s">
        <v>184</v>
      </c>
    </row>
    <row r="93" spans="1:4" x14ac:dyDescent="0.25">
      <c r="B93" t="s">
        <v>185</v>
      </c>
    </row>
    <row r="94" spans="1:4" x14ac:dyDescent="0.25">
      <c r="A94">
        <v>24</v>
      </c>
      <c r="B94" t="s">
        <v>186</v>
      </c>
      <c r="C94" t="s">
        <v>118</v>
      </c>
      <c r="D94">
        <v>144</v>
      </c>
    </row>
    <row r="95" spans="1:4" x14ac:dyDescent="0.25">
      <c r="B95" t="s">
        <v>187</v>
      </c>
    </row>
    <row r="96" spans="1:4" x14ac:dyDescent="0.25">
      <c r="B96" t="s">
        <v>188</v>
      </c>
    </row>
    <row r="97" spans="1:4" x14ac:dyDescent="0.25">
      <c r="B97" t="s">
        <v>144</v>
      </c>
    </row>
    <row r="98" spans="1:4" x14ac:dyDescent="0.25">
      <c r="A98">
        <v>25</v>
      </c>
      <c r="B98" t="s">
        <v>189</v>
      </c>
      <c r="C98" t="s">
        <v>118</v>
      </c>
      <c r="D98">
        <v>45</v>
      </c>
    </row>
    <row r="99" spans="1:4" x14ac:dyDescent="0.25">
      <c r="B99" t="s">
        <v>190</v>
      </c>
    </row>
    <row r="100" spans="1:4" x14ac:dyDescent="0.25">
      <c r="B100" t="s">
        <v>191</v>
      </c>
    </row>
    <row r="101" spans="1:4" x14ac:dyDescent="0.25">
      <c r="B101" t="s">
        <v>310</v>
      </c>
    </row>
    <row r="102" spans="1:4" x14ac:dyDescent="0.25">
      <c r="A102">
        <v>26</v>
      </c>
      <c r="B102" t="s">
        <v>192</v>
      </c>
      <c r="C102" t="s">
        <v>140</v>
      </c>
      <c r="D102">
        <v>43</v>
      </c>
    </row>
    <row r="103" spans="1:4" x14ac:dyDescent="0.25">
      <c r="B103" t="s">
        <v>193</v>
      </c>
    </row>
    <row r="104" spans="1:4" x14ac:dyDescent="0.25">
      <c r="B104" t="s">
        <v>194</v>
      </c>
    </row>
    <row r="105" spans="1:4" x14ac:dyDescent="0.25">
      <c r="B105" t="s">
        <v>311</v>
      </c>
    </row>
    <row r="106" spans="1:4" x14ac:dyDescent="0.25">
      <c r="A106">
        <v>27</v>
      </c>
      <c r="B106" t="s">
        <v>195</v>
      </c>
      <c r="C106" t="s">
        <v>140</v>
      </c>
      <c r="D106">
        <v>95</v>
      </c>
    </row>
    <row r="107" spans="1:4" x14ac:dyDescent="0.25">
      <c r="B107" t="s">
        <v>196</v>
      </c>
    </row>
    <row r="108" spans="1:4" x14ac:dyDescent="0.25">
      <c r="B108" t="s">
        <v>197</v>
      </c>
    </row>
    <row r="109" spans="1:4" x14ac:dyDescent="0.25">
      <c r="B109" t="s">
        <v>311</v>
      </c>
    </row>
    <row r="110" spans="1:4" x14ac:dyDescent="0.25">
      <c r="A110">
        <v>28</v>
      </c>
      <c r="B110" t="s">
        <v>198</v>
      </c>
      <c r="C110" t="s">
        <v>140</v>
      </c>
      <c r="D110">
        <v>125</v>
      </c>
    </row>
    <row r="111" spans="1:4" x14ac:dyDescent="0.25">
      <c r="B111" t="s">
        <v>199</v>
      </c>
    </row>
    <row r="112" spans="1:4" x14ac:dyDescent="0.25">
      <c r="B112" t="s">
        <v>200</v>
      </c>
    </row>
    <row r="113" spans="1:4" x14ac:dyDescent="0.25">
      <c r="B113" t="s">
        <v>311</v>
      </c>
    </row>
    <row r="114" spans="1:4" x14ac:dyDescent="0.25">
      <c r="A114">
        <v>29</v>
      </c>
      <c r="B114" t="s">
        <v>201</v>
      </c>
      <c r="C114" t="s">
        <v>118</v>
      </c>
      <c r="D114">
        <v>41</v>
      </c>
    </row>
    <row r="115" spans="1:4" x14ac:dyDescent="0.25">
      <c r="B115" t="s">
        <v>202</v>
      </c>
    </row>
    <row r="116" spans="1:4" x14ac:dyDescent="0.25">
      <c r="B116" t="s">
        <v>203</v>
      </c>
    </row>
    <row r="117" spans="1:4" x14ac:dyDescent="0.25">
      <c r="B117" t="s">
        <v>312</v>
      </c>
    </row>
    <row r="118" spans="1:4" x14ac:dyDescent="0.25">
      <c r="A118">
        <v>30</v>
      </c>
      <c r="B118" t="s">
        <v>204</v>
      </c>
      <c r="C118" t="s">
        <v>118</v>
      </c>
      <c r="D118">
        <v>176</v>
      </c>
    </row>
    <row r="119" spans="1:4" x14ac:dyDescent="0.25">
      <c r="B119" t="s">
        <v>205</v>
      </c>
    </row>
    <row r="120" spans="1:4" x14ac:dyDescent="0.25">
      <c r="B120" t="s">
        <v>206</v>
      </c>
    </row>
    <row r="121" spans="1:4" x14ac:dyDescent="0.25">
      <c r="B121" t="s">
        <v>313</v>
      </c>
    </row>
    <row r="122" spans="1:4" x14ac:dyDescent="0.25">
      <c r="A122">
        <v>31</v>
      </c>
      <c r="B122" t="s">
        <v>207</v>
      </c>
      <c r="C122" t="s">
        <v>118</v>
      </c>
      <c r="D122">
        <v>90</v>
      </c>
    </row>
    <row r="123" spans="1:4" x14ac:dyDescent="0.25">
      <c r="B123" t="s">
        <v>208</v>
      </c>
    </row>
    <row r="124" spans="1:4" x14ac:dyDescent="0.25">
      <c r="B124" t="s">
        <v>209</v>
      </c>
    </row>
    <row r="125" spans="1:4" x14ac:dyDescent="0.25">
      <c r="B125" t="s">
        <v>314</v>
      </c>
    </row>
    <row r="126" spans="1:4" x14ac:dyDescent="0.25">
      <c r="A126">
        <v>32</v>
      </c>
      <c r="B126" t="s">
        <v>210</v>
      </c>
      <c r="C126" t="s">
        <v>118</v>
      </c>
      <c r="D126">
        <v>91</v>
      </c>
    </row>
    <row r="127" spans="1:4" x14ac:dyDescent="0.25">
      <c r="B127" t="s">
        <v>211</v>
      </c>
    </row>
    <row r="128" spans="1:4" x14ac:dyDescent="0.25">
      <c r="B128" t="s">
        <v>209</v>
      </c>
    </row>
    <row r="129" spans="1:4" x14ac:dyDescent="0.25">
      <c r="B129" t="s">
        <v>315</v>
      </c>
    </row>
    <row r="130" spans="1:4" x14ac:dyDescent="0.25">
      <c r="A130">
        <v>33</v>
      </c>
      <c r="B130" t="s">
        <v>186</v>
      </c>
      <c r="C130" t="s">
        <v>118</v>
      </c>
      <c r="D130">
        <v>262</v>
      </c>
    </row>
    <row r="131" spans="1:4" x14ac:dyDescent="0.25">
      <c r="B131" t="s">
        <v>212</v>
      </c>
    </row>
    <row r="132" spans="1:4" x14ac:dyDescent="0.25">
      <c r="B132" t="s">
        <v>213</v>
      </c>
    </row>
    <row r="133" spans="1:4" x14ac:dyDescent="0.25">
      <c r="B133" t="s">
        <v>214</v>
      </c>
    </row>
    <row r="134" spans="1:4" x14ac:dyDescent="0.25">
      <c r="A134">
        <v>34</v>
      </c>
      <c r="B134" t="s">
        <v>215</v>
      </c>
      <c r="C134" t="s">
        <v>118</v>
      </c>
      <c r="D134">
        <v>108</v>
      </c>
    </row>
    <row r="135" spans="1:4" x14ac:dyDescent="0.25">
      <c r="B135" t="s">
        <v>216</v>
      </c>
    </row>
    <row r="136" spans="1:4" x14ac:dyDescent="0.25">
      <c r="B136" t="s">
        <v>217</v>
      </c>
    </row>
    <row r="137" spans="1:4" x14ac:dyDescent="0.25">
      <c r="B137" t="s">
        <v>218</v>
      </c>
    </row>
    <row r="138" spans="1:4" x14ac:dyDescent="0.25">
      <c r="A138">
        <v>35</v>
      </c>
      <c r="B138" t="s">
        <v>219</v>
      </c>
      <c r="C138" t="s">
        <v>118</v>
      </c>
      <c r="D138">
        <v>158</v>
      </c>
    </row>
    <row r="139" spans="1:4" x14ac:dyDescent="0.25">
      <c r="B139" t="s">
        <v>220</v>
      </c>
    </row>
    <row r="140" spans="1:4" x14ac:dyDescent="0.25">
      <c r="B140" t="s">
        <v>221</v>
      </c>
    </row>
    <row r="141" spans="1:4" x14ac:dyDescent="0.25">
      <c r="B141" t="s">
        <v>218</v>
      </c>
    </row>
    <row r="142" spans="1:4" x14ac:dyDescent="0.25">
      <c r="A142">
        <v>36</v>
      </c>
      <c r="B142" t="s">
        <v>222</v>
      </c>
      <c r="C142" t="s">
        <v>118</v>
      </c>
      <c r="D142">
        <v>93</v>
      </c>
    </row>
    <row r="143" spans="1:4" x14ac:dyDescent="0.25">
      <c r="B143" t="s">
        <v>223</v>
      </c>
    </row>
    <row r="144" spans="1:4" x14ac:dyDescent="0.25">
      <c r="B144" t="s">
        <v>163</v>
      </c>
    </row>
    <row r="145" spans="1:4" x14ac:dyDescent="0.25">
      <c r="B145" t="s">
        <v>224</v>
      </c>
    </row>
    <row r="146" spans="1:4" x14ac:dyDescent="0.25">
      <c r="A146">
        <v>37</v>
      </c>
      <c r="B146" t="s">
        <v>225</v>
      </c>
      <c r="C146" t="s">
        <v>118</v>
      </c>
      <c r="D146">
        <v>239</v>
      </c>
    </row>
    <row r="147" spans="1:4" x14ac:dyDescent="0.25">
      <c r="B147" t="s">
        <v>226</v>
      </c>
    </row>
    <row r="148" spans="1:4" x14ac:dyDescent="0.25">
      <c r="B148" t="s">
        <v>227</v>
      </c>
    </row>
    <row r="149" spans="1:4" x14ac:dyDescent="0.25">
      <c r="B149" t="s">
        <v>316</v>
      </c>
    </row>
    <row r="150" spans="1:4" x14ac:dyDescent="0.25">
      <c r="A150">
        <v>38</v>
      </c>
      <c r="B150" t="s">
        <v>228</v>
      </c>
      <c r="C150" t="s">
        <v>230</v>
      </c>
      <c r="D150">
        <v>54</v>
      </c>
    </row>
    <row r="151" spans="1:4" x14ac:dyDescent="0.25">
      <c r="B151" t="s">
        <v>229</v>
      </c>
    </row>
    <row r="152" spans="1:4" x14ac:dyDescent="0.25">
      <c r="B152" t="s">
        <v>217</v>
      </c>
    </row>
    <row r="153" spans="1:4" x14ac:dyDescent="0.25">
      <c r="B153" t="s">
        <v>317</v>
      </c>
    </row>
    <row r="154" spans="1:4" x14ac:dyDescent="0.25">
      <c r="A154">
        <v>39</v>
      </c>
      <c r="B154" t="s">
        <v>231</v>
      </c>
      <c r="C154" t="s">
        <v>118</v>
      </c>
      <c r="D154">
        <v>95</v>
      </c>
    </row>
    <row r="155" spans="1:4" x14ac:dyDescent="0.25">
      <c r="B155" t="s">
        <v>232</v>
      </c>
    </row>
    <row r="156" spans="1:4" x14ac:dyDescent="0.25">
      <c r="B156" t="s">
        <v>209</v>
      </c>
    </row>
    <row r="157" spans="1:4" x14ac:dyDescent="0.25">
      <c r="B157" t="s">
        <v>318</v>
      </c>
    </row>
    <row r="158" spans="1:4" x14ac:dyDescent="0.25">
      <c r="A158">
        <v>40</v>
      </c>
      <c r="B158" t="s">
        <v>233</v>
      </c>
      <c r="C158" t="s">
        <v>118</v>
      </c>
      <c r="D158">
        <v>318</v>
      </c>
    </row>
    <row r="159" spans="1:4" x14ac:dyDescent="0.25">
      <c r="B159" t="s">
        <v>234</v>
      </c>
    </row>
    <row r="160" spans="1:4" x14ac:dyDescent="0.25">
      <c r="B160" t="s">
        <v>235</v>
      </c>
    </row>
    <row r="161" spans="1:4" x14ac:dyDescent="0.25">
      <c r="B161" t="s">
        <v>236</v>
      </c>
    </row>
    <row r="162" spans="1:4" x14ac:dyDescent="0.25">
      <c r="A162">
        <v>41</v>
      </c>
      <c r="B162" t="s">
        <v>237</v>
      </c>
      <c r="C162" t="s">
        <v>118</v>
      </c>
      <c r="D162">
        <v>185</v>
      </c>
    </row>
    <row r="163" spans="1:4" x14ac:dyDescent="0.25">
      <c r="B163" t="s">
        <v>238</v>
      </c>
    </row>
    <row r="164" spans="1:4" x14ac:dyDescent="0.25">
      <c r="B164" t="s">
        <v>239</v>
      </c>
    </row>
    <row r="165" spans="1:4" x14ac:dyDescent="0.25">
      <c r="B165" t="s">
        <v>218</v>
      </c>
    </row>
    <row r="166" spans="1:4" x14ac:dyDescent="0.25">
      <c r="A166">
        <v>42</v>
      </c>
      <c r="B166" t="s">
        <v>233</v>
      </c>
      <c r="C166" t="s">
        <v>118</v>
      </c>
      <c r="D166">
        <v>139</v>
      </c>
    </row>
    <row r="167" spans="1:4" x14ac:dyDescent="0.25">
      <c r="B167" t="s">
        <v>240</v>
      </c>
    </row>
    <row r="168" spans="1:4" x14ac:dyDescent="0.25">
      <c r="B168" t="s">
        <v>241</v>
      </c>
    </row>
    <row r="169" spans="1:4" x14ac:dyDescent="0.25">
      <c r="B169" t="s">
        <v>242</v>
      </c>
    </row>
    <row r="170" spans="1:4" x14ac:dyDescent="0.25">
      <c r="A170">
        <v>43</v>
      </c>
      <c r="B170" t="s">
        <v>243</v>
      </c>
      <c r="C170" t="s">
        <v>118</v>
      </c>
      <c r="D170">
        <v>105</v>
      </c>
    </row>
    <row r="171" spans="1:4" x14ac:dyDescent="0.25">
      <c r="B171" t="s">
        <v>244</v>
      </c>
    </row>
    <row r="172" spans="1:4" x14ac:dyDescent="0.25">
      <c r="B172" t="s">
        <v>245</v>
      </c>
    </row>
    <row r="173" spans="1:4" x14ac:dyDescent="0.25">
      <c r="B173" t="s">
        <v>312</v>
      </c>
    </row>
    <row r="174" spans="1:4" x14ac:dyDescent="0.25">
      <c r="A174">
        <v>44</v>
      </c>
      <c r="B174" t="s">
        <v>246</v>
      </c>
      <c r="C174" t="s">
        <v>118</v>
      </c>
      <c r="D174">
        <v>185</v>
      </c>
    </row>
    <row r="175" spans="1:4" x14ac:dyDescent="0.25">
      <c r="B175" t="s">
        <v>247</v>
      </c>
    </row>
    <row r="176" spans="1:4" x14ac:dyDescent="0.25">
      <c r="B176" t="s">
        <v>320</v>
      </c>
    </row>
    <row r="177" spans="1:4" x14ac:dyDescent="0.25">
      <c r="B177" t="s">
        <v>319</v>
      </c>
    </row>
    <row r="178" spans="1:4" x14ac:dyDescent="0.25">
      <c r="A178">
        <v>45</v>
      </c>
      <c r="B178" t="s">
        <v>248</v>
      </c>
      <c r="C178" t="s">
        <v>322</v>
      </c>
      <c r="D178">
        <v>48</v>
      </c>
    </row>
    <row r="179" spans="1:4" x14ac:dyDescent="0.25">
      <c r="B179" t="s">
        <v>249</v>
      </c>
    </row>
    <row r="180" spans="1:4" x14ac:dyDescent="0.25">
      <c r="B180" t="s">
        <v>250</v>
      </c>
    </row>
    <row r="181" spans="1:4" x14ac:dyDescent="0.25">
      <c r="B181" t="s">
        <v>321</v>
      </c>
    </row>
    <row r="182" spans="1:4" x14ac:dyDescent="0.25">
      <c r="A182">
        <v>46</v>
      </c>
      <c r="B182" t="s">
        <v>251</v>
      </c>
      <c r="C182" t="s">
        <v>118</v>
      </c>
      <c r="D182">
        <v>260</v>
      </c>
    </row>
    <row r="183" spans="1:4" x14ac:dyDescent="0.25">
      <c r="B183" t="s">
        <v>252</v>
      </c>
    </row>
    <row r="184" spans="1:4" x14ac:dyDescent="0.25">
      <c r="B184" t="s">
        <v>323</v>
      </c>
    </row>
    <row r="185" spans="1:4" x14ac:dyDescent="0.25">
      <c r="B185" t="s">
        <v>324</v>
      </c>
    </row>
    <row r="186" spans="1:4" x14ac:dyDescent="0.25">
      <c r="A186">
        <v>47</v>
      </c>
      <c r="B186" t="s">
        <v>180</v>
      </c>
      <c r="C186" t="s">
        <v>118</v>
      </c>
      <c r="D186">
        <v>175</v>
      </c>
    </row>
    <row r="187" spans="1:4" x14ac:dyDescent="0.25">
      <c r="B187" t="s">
        <v>253</v>
      </c>
    </row>
    <row r="188" spans="1:4" x14ac:dyDescent="0.25">
      <c r="B188" t="s">
        <v>325</v>
      </c>
    </row>
    <row r="189" spans="1:4" x14ac:dyDescent="0.25">
      <c r="B189" t="s">
        <v>326</v>
      </c>
    </row>
    <row r="190" spans="1:4" x14ac:dyDescent="0.25">
      <c r="A190">
        <v>48</v>
      </c>
      <c r="B190" t="s">
        <v>180</v>
      </c>
      <c r="C190" t="s">
        <v>118</v>
      </c>
      <c r="D190">
        <v>202</v>
      </c>
    </row>
    <row r="191" spans="1:4" x14ac:dyDescent="0.25">
      <c r="B191" t="s">
        <v>254</v>
      </c>
    </row>
    <row r="192" spans="1:4" x14ac:dyDescent="0.25">
      <c r="B192" t="s">
        <v>328</v>
      </c>
    </row>
    <row r="193" spans="1:4" x14ac:dyDescent="0.25">
      <c r="B193" t="s">
        <v>327</v>
      </c>
    </row>
    <row r="194" spans="1:4" x14ac:dyDescent="0.25">
      <c r="A194">
        <v>49</v>
      </c>
      <c r="B194" t="s">
        <v>255</v>
      </c>
      <c r="C194" t="s">
        <v>118</v>
      </c>
      <c r="D194">
        <v>171</v>
      </c>
    </row>
    <row r="195" spans="1:4" x14ac:dyDescent="0.25">
      <c r="B195" t="s">
        <v>256</v>
      </c>
    </row>
    <row r="196" spans="1:4" x14ac:dyDescent="0.25">
      <c r="B196" t="s">
        <v>245</v>
      </c>
    </row>
    <row r="197" spans="1:4" x14ac:dyDescent="0.25">
      <c r="B197" t="s">
        <v>329</v>
      </c>
    </row>
    <row r="198" spans="1:4" x14ac:dyDescent="0.25">
      <c r="A198">
        <v>50</v>
      </c>
      <c r="B198" t="s">
        <v>210</v>
      </c>
      <c r="C198" t="s">
        <v>118</v>
      </c>
      <c r="D198">
        <v>91</v>
      </c>
    </row>
    <row r="199" spans="1:4" x14ac:dyDescent="0.25">
      <c r="B199" t="s">
        <v>211</v>
      </c>
    </row>
    <row r="200" spans="1:4" x14ac:dyDescent="0.25">
      <c r="B200" t="s">
        <v>245</v>
      </c>
    </row>
    <row r="201" spans="1:4" x14ac:dyDescent="0.25">
      <c r="B201" t="s">
        <v>312</v>
      </c>
    </row>
    <row r="202" spans="1:4" x14ac:dyDescent="0.25">
      <c r="A202">
        <v>51</v>
      </c>
      <c r="B202" t="s">
        <v>257</v>
      </c>
      <c r="C202" t="s">
        <v>118</v>
      </c>
      <c r="D202">
        <v>199</v>
      </c>
    </row>
    <row r="203" spans="1:4" x14ac:dyDescent="0.25">
      <c r="B203" t="s">
        <v>258</v>
      </c>
    </row>
    <row r="204" spans="1:4" x14ac:dyDescent="0.25">
      <c r="B204" t="s">
        <v>259</v>
      </c>
    </row>
    <row r="205" spans="1:4" x14ac:dyDescent="0.25">
      <c r="B205" t="s">
        <v>139</v>
      </c>
    </row>
    <row r="206" spans="1:4" x14ac:dyDescent="0.25">
      <c r="A206">
        <v>2</v>
      </c>
      <c r="B206" t="s">
        <v>260</v>
      </c>
      <c r="C206" t="s">
        <v>118</v>
      </c>
      <c r="D206">
        <v>154</v>
      </c>
    </row>
    <row r="207" spans="1:4" x14ac:dyDescent="0.25">
      <c r="B207" t="s">
        <v>261</v>
      </c>
    </row>
    <row r="208" spans="1:4" x14ac:dyDescent="0.25">
      <c r="B208" t="s">
        <v>217</v>
      </c>
    </row>
    <row r="209" spans="1:4" x14ac:dyDescent="0.25">
      <c r="B209" t="s">
        <v>262</v>
      </c>
    </row>
    <row r="210" spans="1:4" x14ac:dyDescent="0.25">
      <c r="A210">
        <v>53</v>
      </c>
      <c r="B210" t="s">
        <v>263</v>
      </c>
      <c r="C210" t="s">
        <v>118</v>
      </c>
      <c r="D210">
        <v>92</v>
      </c>
    </row>
    <row r="211" spans="1:4" x14ac:dyDescent="0.25">
      <c r="B211" t="s">
        <v>264</v>
      </c>
    </row>
    <row r="212" spans="1:4" x14ac:dyDescent="0.25">
      <c r="B212" t="s">
        <v>213</v>
      </c>
    </row>
    <row r="213" spans="1:4" x14ac:dyDescent="0.25">
      <c r="B213" t="s">
        <v>265</v>
      </c>
    </row>
    <row r="214" spans="1:4" x14ac:dyDescent="0.25">
      <c r="A214">
        <v>54</v>
      </c>
      <c r="B214" t="s">
        <v>266</v>
      </c>
      <c r="C214" t="s">
        <v>118</v>
      </c>
      <c r="D214">
        <v>335</v>
      </c>
    </row>
    <row r="215" spans="1:4" x14ac:dyDescent="0.25">
      <c r="B215" t="s">
        <v>267</v>
      </c>
    </row>
    <row r="216" spans="1:4" x14ac:dyDescent="0.25">
      <c r="B216" t="s">
        <v>268</v>
      </c>
    </row>
    <row r="217" spans="1:4" x14ac:dyDescent="0.25">
      <c r="B217" t="s">
        <v>269</v>
      </c>
    </row>
    <row r="218" spans="1:4" x14ac:dyDescent="0.25">
      <c r="A218">
        <v>55</v>
      </c>
      <c r="B218" t="s">
        <v>270</v>
      </c>
      <c r="C218" t="s">
        <v>140</v>
      </c>
      <c r="D218">
        <v>55.9</v>
      </c>
    </row>
    <row r="219" spans="1:4" x14ac:dyDescent="0.25">
      <c r="B219" t="s">
        <v>271</v>
      </c>
    </row>
    <row r="220" spans="1:4" x14ac:dyDescent="0.25">
      <c r="B220" t="s">
        <v>272</v>
      </c>
    </row>
    <row r="221" spans="1:4" x14ac:dyDescent="0.25">
      <c r="B221" t="s">
        <v>330</v>
      </c>
    </row>
    <row r="222" spans="1:4" x14ac:dyDescent="0.25">
      <c r="A222">
        <v>56</v>
      </c>
      <c r="B222" t="s">
        <v>273</v>
      </c>
      <c r="C222" t="s">
        <v>118</v>
      </c>
      <c r="D222">
        <v>654</v>
      </c>
    </row>
    <row r="223" spans="1:4" x14ac:dyDescent="0.25">
      <c r="B223" t="s">
        <v>274</v>
      </c>
    </row>
    <row r="224" spans="1:4" x14ac:dyDescent="0.25">
      <c r="B224" t="s">
        <v>275</v>
      </c>
    </row>
    <row r="225" spans="1:4" x14ac:dyDescent="0.25">
      <c r="B225" t="s">
        <v>331</v>
      </c>
    </row>
    <row r="226" spans="1:4" x14ac:dyDescent="0.25">
      <c r="A226">
        <v>57</v>
      </c>
      <c r="B226" t="s">
        <v>276</v>
      </c>
      <c r="C226" t="s">
        <v>118</v>
      </c>
      <c r="D226">
        <v>76</v>
      </c>
    </row>
    <row r="227" spans="1:4" x14ac:dyDescent="0.25">
      <c r="B227" t="s">
        <v>277</v>
      </c>
    </row>
    <row r="228" spans="1:4" x14ac:dyDescent="0.25">
      <c r="B228" t="s">
        <v>278</v>
      </c>
    </row>
    <row r="229" spans="1:4" x14ac:dyDescent="0.25">
      <c r="B229" t="s">
        <v>279</v>
      </c>
    </row>
    <row r="230" spans="1:4" x14ac:dyDescent="0.25">
      <c r="A230">
        <v>5</v>
      </c>
      <c r="B230" t="s">
        <v>276</v>
      </c>
      <c r="C230" t="s">
        <v>118</v>
      </c>
      <c r="D230">
        <v>76</v>
      </c>
    </row>
    <row r="231" spans="1:4" x14ac:dyDescent="0.25">
      <c r="B231" t="s">
        <v>277</v>
      </c>
    </row>
    <row r="232" spans="1:4" x14ac:dyDescent="0.25">
      <c r="B232" t="s">
        <v>278</v>
      </c>
    </row>
    <row r="233" spans="1:4" x14ac:dyDescent="0.25">
      <c r="B233" t="s">
        <v>280</v>
      </c>
    </row>
    <row r="234" spans="1:4" x14ac:dyDescent="0.25">
      <c r="A234">
        <v>59</v>
      </c>
      <c r="B234" t="s">
        <v>281</v>
      </c>
      <c r="C234" t="s">
        <v>140</v>
      </c>
      <c r="D234">
        <v>122</v>
      </c>
    </row>
    <row r="235" spans="1:4" x14ac:dyDescent="0.25">
      <c r="B235" t="s">
        <v>282</v>
      </c>
    </row>
    <row r="236" spans="1:4" x14ac:dyDescent="0.25">
      <c r="B236" t="s">
        <v>332</v>
      </c>
    </row>
    <row r="237" spans="1:4" x14ac:dyDescent="0.25">
      <c r="B237" t="s">
        <v>283</v>
      </c>
    </row>
    <row r="238" spans="1:4" x14ac:dyDescent="0.25">
      <c r="A238">
        <v>60</v>
      </c>
      <c r="B238" t="s">
        <v>284</v>
      </c>
      <c r="C238" t="s">
        <v>155</v>
      </c>
      <c r="D238">
        <v>22.6</v>
      </c>
    </row>
    <row r="239" spans="1:4" x14ac:dyDescent="0.25">
      <c r="B239" t="s">
        <v>285</v>
      </c>
    </row>
    <row r="240" spans="1:4" x14ac:dyDescent="0.25">
      <c r="B240" t="s">
        <v>156</v>
      </c>
    </row>
    <row r="241" spans="1:4" x14ac:dyDescent="0.25">
      <c r="B241" t="s">
        <v>139</v>
      </c>
    </row>
    <row r="242" spans="1:4" x14ac:dyDescent="0.25">
      <c r="A242">
        <v>61</v>
      </c>
      <c r="B242" t="s">
        <v>180</v>
      </c>
      <c r="C242">
        <v>1</v>
      </c>
    </row>
    <row r="243" spans="1:4" x14ac:dyDescent="0.25">
      <c r="B243" t="s">
        <v>335</v>
      </c>
    </row>
    <row r="244" spans="1:4" x14ac:dyDescent="0.25">
      <c r="B244" t="s">
        <v>334</v>
      </c>
    </row>
    <row r="245" spans="1:4" x14ac:dyDescent="0.25">
      <c r="B245" t="s">
        <v>336</v>
      </c>
    </row>
    <row r="246" spans="1:4" x14ac:dyDescent="0.25">
      <c r="A246">
        <v>62</v>
      </c>
      <c r="B246" t="s">
        <v>180</v>
      </c>
      <c r="C246">
        <v>1</v>
      </c>
      <c r="D246">
        <v>188</v>
      </c>
    </row>
    <row r="247" spans="1:4" x14ac:dyDescent="0.25">
      <c r="B247" t="s">
        <v>290</v>
      </c>
    </row>
    <row r="248" spans="1:4" x14ac:dyDescent="0.25">
      <c r="B248" t="s">
        <v>334</v>
      </c>
    </row>
    <row r="249" spans="1:4" x14ac:dyDescent="0.25">
      <c r="B249" t="s">
        <v>333</v>
      </c>
    </row>
    <row r="250" spans="1:4" x14ac:dyDescent="0.25">
      <c r="A250">
        <v>63</v>
      </c>
      <c r="B250" t="s">
        <v>291</v>
      </c>
      <c r="C250" t="s">
        <v>118</v>
      </c>
      <c r="D250">
        <v>198</v>
      </c>
    </row>
    <row r="251" spans="1:4" x14ac:dyDescent="0.25">
      <c r="B251" t="s">
        <v>292</v>
      </c>
    </row>
    <row r="252" spans="1:4" x14ac:dyDescent="0.25">
      <c r="B252" t="s">
        <v>293</v>
      </c>
    </row>
    <row r="253" spans="1:4" x14ac:dyDescent="0.25">
      <c r="B253" t="s">
        <v>294</v>
      </c>
    </row>
    <row r="254" spans="1:4" x14ac:dyDescent="0.25">
      <c r="A254">
        <v>64</v>
      </c>
      <c r="B254" t="s">
        <v>295</v>
      </c>
      <c r="C254" t="s">
        <v>118</v>
      </c>
      <c r="D254">
        <v>206</v>
      </c>
    </row>
    <row r="255" spans="1:4" x14ac:dyDescent="0.25">
      <c r="B255" t="s">
        <v>296</v>
      </c>
    </row>
    <row r="256" spans="1:4" x14ac:dyDescent="0.25">
      <c r="B256" t="s">
        <v>293</v>
      </c>
    </row>
    <row r="257" spans="1:4" x14ac:dyDescent="0.25">
      <c r="B257" t="s">
        <v>297</v>
      </c>
    </row>
    <row r="258" spans="1:4" x14ac:dyDescent="0.25">
      <c r="A258">
        <v>65</v>
      </c>
      <c r="B258" t="s">
        <v>298</v>
      </c>
      <c r="C258" t="s">
        <v>118</v>
      </c>
      <c r="D258">
        <v>331</v>
      </c>
    </row>
    <row r="259" spans="1:4" x14ac:dyDescent="0.25">
      <c r="B259" t="s">
        <v>299</v>
      </c>
    </row>
    <row r="260" spans="1:4" x14ac:dyDescent="0.25">
      <c r="B260" t="s">
        <v>293</v>
      </c>
    </row>
    <row r="261" spans="1:4" x14ac:dyDescent="0.25">
      <c r="B261" t="s">
        <v>300</v>
      </c>
    </row>
    <row r="262" spans="1:4" x14ac:dyDescent="0.25">
      <c r="A262">
        <v>66</v>
      </c>
      <c r="B262" t="s">
        <v>301</v>
      </c>
      <c r="C262" t="s">
        <v>118</v>
      </c>
      <c r="D262">
        <v>185</v>
      </c>
    </row>
    <row r="263" spans="1:4" x14ac:dyDescent="0.25">
      <c r="B263" t="s">
        <v>302</v>
      </c>
    </row>
    <row r="264" spans="1:4" x14ac:dyDescent="0.25">
      <c r="B264" t="s">
        <v>303</v>
      </c>
    </row>
    <row r="265" spans="1:4" x14ac:dyDescent="0.25">
      <c r="B265" t="s">
        <v>304</v>
      </c>
    </row>
    <row r="266" spans="1:4" x14ac:dyDescent="0.25">
      <c r="A266">
        <v>67</v>
      </c>
      <c r="B266" t="s">
        <v>301</v>
      </c>
      <c r="C266" t="s">
        <v>118</v>
      </c>
      <c r="D266">
        <v>146</v>
      </c>
    </row>
    <row r="267" spans="1:4" x14ac:dyDescent="0.25">
      <c r="B267" t="s">
        <v>305</v>
      </c>
    </row>
    <row r="268" spans="1:4" x14ac:dyDescent="0.25">
      <c r="B268" t="s">
        <v>303</v>
      </c>
    </row>
    <row r="269" spans="1:4" x14ac:dyDescent="0.25">
      <c r="B269" t="s">
        <v>306</v>
      </c>
    </row>
    <row r="270" spans="1:4" x14ac:dyDescent="0.25">
      <c r="A270">
        <v>68</v>
      </c>
      <c r="B270" t="s">
        <v>337</v>
      </c>
      <c r="C270">
        <v>1</v>
      </c>
      <c r="D270">
        <v>382</v>
      </c>
    </row>
    <row r="271" spans="1:4" x14ac:dyDescent="0.25">
      <c r="B271" t="s">
        <v>338</v>
      </c>
    </row>
    <row r="272" spans="1:4" x14ac:dyDescent="0.25">
      <c r="B272" t="s">
        <v>339</v>
      </c>
    </row>
    <row r="273" spans="1:4" x14ac:dyDescent="0.25">
      <c r="B273" t="s">
        <v>139</v>
      </c>
    </row>
    <row r="276" spans="1:4" x14ac:dyDescent="0.25">
      <c r="B276" t="s">
        <v>340</v>
      </c>
    </row>
    <row r="279" spans="1:4" x14ac:dyDescent="0.25">
      <c r="A279">
        <v>1</v>
      </c>
      <c r="B279" t="s">
        <v>384</v>
      </c>
      <c r="C279" t="s">
        <v>140</v>
      </c>
      <c r="D279">
        <v>73</v>
      </c>
    </row>
    <row r="280" spans="1:4" x14ac:dyDescent="0.25">
      <c r="B280" t="s">
        <v>385</v>
      </c>
    </row>
    <row r="281" spans="1:4" x14ac:dyDescent="0.25">
      <c r="B281" t="s">
        <v>386</v>
      </c>
    </row>
    <row r="282" spans="1:4" x14ac:dyDescent="0.25">
      <c r="B282" t="s">
        <v>139</v>
      </c>
    </row>
    <row r="283" spans="1:4" x14ac:dyDescent="0.25">
      <c r="A283">
        <v>2</v>
      </c>
      <c r="B283" t="s">
        <v>387</v>
      </c>
      <c r="C283" t="s">
        <v>140</v>
      </c>
      <c r="D283">
        <v>48</v>
      </c>
    </row>
    <row r="284" spans="1:4" x14ac:dyDescent="0.25">
      <c r="B284" t="s">
        <v>388</v>
      </c>
    </row>
    <row r="285" spans="1:4" x14ac:dyDescent="0.25">
      <c r="B285" t="s">
        <v>389</v>
      </c>
    </row>
    <row r="286" spans="1:4" x14ac:dyDescent="0.25">
      <c r="B286" t="s">
        <v>139</v>
      </c>
    </row>
    <row r="287" spans="1:4" x14ac:dyDescent="0.25">
      <c r="A287">
        <v>3</v>
      </c>
      <c r="B287" t="s">
        <v>266</v>
      </c>
      <c r="C287" t="s">
        <v>118</v>
      </c>
      <c r="D287">
        <v>138</v>
      </c>
    </row>
    <row r="288" spans="1:4" x14ac:dyDescent="0.25">
      <c r="B288" t="s">
        <v>390</v>
      </c>
    </row>
    <row r="289" spans="1:4" x14ac:dyDescent="0.25">
      <c r="B289" t="s">
        <v>391</v>
      </c>
    </row>
    <row r="290" spans="1:4" x14ac:dyDescent="0.25">
      <c r="B290" t="s">
        <v>139</v>
      </c>
    </row>
    <row r="291" spans="1:4" x14ac:dyDescent="0.25">
      <c r="A291">
        <v>4</v>
      </c>
      <c r="B291" t="s">
        <v>266</v>
      </c>
      <c r="C291" t="s">
        <v>118</v>
      </c>
      <c r="D291">
        <v>138</v>
      </c>
    </row>
    <row r="292" spans="1:4" x14ac:dyDescent="0.25">
      <c r="B292" t="s">
        <v>392</v>
      </c>
    </row>
    <row r="293" spans="1:4" x14ac:dyDescent="0.25">
      <c r="B293" t="s">
        <v>391</v>
      </c>
    </row>
    <row r="294" spans="1:4" x14ac:dyDescent="0.25">
      <c r="B294" t="s">
        <v>139</v>
      </c>
    </row>
    <row r="295" spans="1:4" x14ac:dyDescent="0.25">
      <c r="A295">
        <v>5</v>
      </c>
      <c r="B295" t="s">
        <v>393</v>
      </c>
      <c r="C295" t="s">
        <v>118</v>
      </c>
      <c r="D295">
        <v>78</v>
      </c>
    </row>
    <row r="296" spans="1:4" x14ac:dyDescent="0.25">
      <c r="B296" t="s">
        <v>394</v>
      </c>
    </row>
    <row r="297" spans="1:4" x14ac:dyDescent="0.25">
      <c r="B297" t="s">
        <v>389</v>
      </c>
    </row>
    <row r="298" spans="1:4" x14ac:dyDescent="0.25">
      <c r="B298" t="s">
        <v>139</v>
      </c>
    </row>
    <row r="299" spans="1:4" x14ac:dyDescent="0.25">
      <c r="A299">
        <v>6</v>
      </c>
      <c r="B299" t="s">
        <v>395</v>
      </c>
      <c r="C299" t="s">
        <v>118</v>
      </c>
      <c r="D299">
        <v>71</v>
      </c>
    </row>
    <row r="300" spans="1:4" x14ac:dyDescent="0.25">
      <c r="B300" t="s">
        <v>396</v>
      </c>
    </row>
    <row r="301" spans="1:4" x14ac:dyDescent="0.25">
      <c r="B301" t="s">
        <v>397</v>
      </c>
    </row>
    <row r="302" spans="1:4" x14ac:dyDescent="0.25">
      <c r="B302" t="s">
        <v>398</v>
      </c>
    </row>
    <row r="303" spans="1:4" x14ac:dyDescent="0.25">
      <c r="A303">
        <v>7</v>
      </c>
      <c r="B303" t="s">
        <v>399</v>
      </c>
      <c r="C303" t="s">
        <v>118</v>
      </c>
      <c r="D303">
        <v>78</v>
      </c>
    </row>
    <row r="304" spans="1:4" x14ac:dyDescent="0.25">
      <c r="B304" t="s">
        <v>400</v>
      </c>
    </row>
    <row r="305" spans="1:4" x14ac:dyDescent="0.25">
      <c r="B305" t="s">
        <v>401</v>
      </c>
    </row>
    <row r="306" spans="1:4" x14ac:dyDescent="0.25">
      <c r="B306" t="s">
        <v>139</v>
      </c>
    </row>
    <row r="307" spans="1:4" x14ac:dyDescent="0.25">
      <c r="A307">
        <v>8</v>
      </c>
      <c r="B307" t="s">
        <v>393</v>
      </c>
      <c r="C307" t="s">
        <v>118</v>
      </c>
      <c r="D307">
        <v>78</v>
      </c>
    </row>
    <row r="308" spans="1:4" x14ac:dyDescent="0.25">
      <c r="B308" t="s">
        <v>394</v>
      </c>
    </row>
    <row r="309" spans="1:4" x14ac:dyDescent="0.25">
      <c r="B309" t="s">
        <v>401</v>
      </c>
    </row>
    <row r="310" spans="1:4" x14ac:dyDescent="0.25">
      <c r="B310" t="s">
        <v>139</v>
      </c>
    </row>
    <row r="311" spans="1:4" x14ac:dyDescent="0.25">
      <c r="A311">
        <v>9</v>
      </c>
      <c r="B311" t="s">
        <v>402</v>
      </c>
      <c r="C311" t="s">
        <v>118</v>
      </c>
      <c r="D311">
        <v>89</v>
      </c>
    </row>
    <row r="312" spans="1:4" x14ac:dyDescent="0.25">
      <c r="B312" t="s">
        <v>403</v>
      </c>
    </row>
    <row r="313" spans="1:4" x14ac:dyDescent="0.25">
      <c r="B313" t="s">
        <v>404</v>
      </c>
    </row>
    <row r="314" spans="1:4" x14ac:dyDescent="0.25">
      <c r="B314" t="s">
        <v>164</v>
      </c>
    </row>
    <row r="315" spans="1:4" x14ac:dyDescent="0.25">
      <c r="A315">
        <v>10</v>
      </c>
      <c r="B315" t="s">
        <v>405</v>
      </c>
      <c r="C315" t="s">
        <v>118</v>
      </c>
      <c r="D315">
        <v>200</v>
      </c>
    </row>
    <row r="316" spans="1:4" x14ac:dyDescent="0.25">
      <c r="B316" t="s">
        <v>406</v>
      </c>
    </row>
    <row r="317" spans="1:4" x14ac:dyDescent="0.25">
      <c r="B317" t="s">
        <v>407</v>
      </c>
    </row>
    <row r="318" spans="1:4" x14ac:dyDescent="0.25">
      <c r="B318" t="s">
        <v>408</v>
      </c>
    </row>
    <row r="319" spans="1:4" x14ac:dyDescent="0.25">
      <c r="A319">
        <v>11</v>
      </c>
      <c r="B319" t="s">
        <v>409</v>
      </c>
      <c r="C319" t="s">
        <v>118</v>
      </c>
      <c r="D319">
        <v>73</v>
      </c>
    </row>
    <row r="320" spans="1:4" x14ac:dyDescent="0.25">
      <c r="B320" t="s">
        <v>410</v>
      </c>
    </row>
    <row r="321" spans="1:4" x14ac:dyDescent="0.25">
      <c r="B321" t="s">
        <v>411</v>
      </c>
    </row>
    <row r="322" spans="1:4" x14ac:dyDescent="0.25">
      <c r="B322" t="s">
        <v>412</v>
      </c>
    </row>
    <row r="323" spans="1:4" x14ac:dyDescent="0.25">
      <c r="A323">
        <v>12</v>
      </c>
      <c r="B323" t="s">
        <v>157</v>
      </c>
      <c r="C323" t="s">
        <v>118</v>
      </c>
      <c r="D323">
        <v>104</v>
      </c>
    </row>
    <row r="324" spans="1:4" x14ac:dyDescent="0.25">
      <c r="B324" t="s">
        <v>413</v>
      </c>
    </row>
    <row r="325" spans="1:4" x14ac:dyDescent="0.25">
      <c r="B325" t="s">
        <v>159</v>
      </c>
    </row>
    <row r="326" spans="1:4" x14ac:dyDescent="0.25">
      <c r="B326" t="s">
        <v>414</v>
      </c>
    </row>
    <row r="327" spans="1:4" x14ac:dyDescent="0.25">
      <c r="A327">
        <v>13</v>
      </c>
      <c r="B327" t="s">
        <v>415</v>
      </c>
      <c r="C327" t="s">
        <v>118</v>
      </c>
      <c r="D327">
        <v>92</v>
      </c>
    </row>
    <row r="328" spans="1:4" x14ac:dyDescent="0.25">
      <c r="B328" t="s">
        <v>416</v>
      </c>
    </row>
    <row r="329" spans="1:4" x14ac:dyDescent="0.25">
      <c r="B329" t="s">
        <v>245</v>
      </c>
    </row>
    <row r="330" spans="1:4" x14ac:dyDescent="0.25">
      <c r="B330" t="s">
        <v>417</v>
      </c>
    </row>
    <row r="331" spans="1:4" x14ac:dyDescent="0.25">
      <c r="A331">
        <v>14</v>
      </c>
      <c r="B331" t="s">
        <v>180</v>
      </c>
      <c r="C331" t="s">
        <v>118</v>
      </c>
      <c r="D331">
        <v>156</v>
      </c>
    </row>
    <row r="332" spans="1:4" x14ac:dyDescent="0.25">
      <c r="B332" t="s">
        <v>418</v>
      </c>
    </row>
    <row r="333" spans="1:4" x14ac:dyDescent="0.25">
      <c r="B333" t="s">
        <v>463</v>
      </c>
    </row>
    <row r="334" spans="1:4" x14ac:dyDescent="0.25">
      <c r="B334" t="s">
        <v>464</v>
      </c>
    </row>
    <row r="335" spans="1:4" x14ac:dyDescent="0.25">
      <c r="A335">
        <v>15</v>
      </c>
      <c r="B335" t="s">
        <v>246</v>
      </c>
      <c r="C335" t="s">
        <v>118</v>
      </c>
      <c r="D335">
        <v>150</v>
      </c>
    </row>
    <row r="336" spans="1:4" x14ac:dyDescent="0.25">
      <c r="B336" t="s">
        <v>419</v>
      </c>
    </row>
    <row r="337" spans="1:4" x14ac:dyDescent="0.25">
      <c r="B337" t="s">
        <v>463</v>
      </c>
    </row>
    <row r="338" spans="1:4" x14ac:dyDescent="0.25">
      <c r="B338" t="s">
        <v>312</v>
      </c>
    </row>
    <row r="339" spans="1:4" x14ac:dyDescent="0.25">
      <c r="A339">
        <v>16</v>
      </c>
      <c r="B339" t="s">
        <v>180</v>
      </c>
      <c r="C339" t="s">
        <v>118</v>
      </c>
      <c r="D339">
        <v>175</v>
      </c>
    </row>
    <row r="340" spans="1:4" x14ac:dyDescent="0.25">
      <c r="B340" t="s">
        <v>253</v>
      </c>
    </row>
    <row r="341" spans="1:4" x14ac:dyDescent="0.25">
      <c r="B341" t="s">
        <v>465</v>
      </c>
    </row>
    <row r="342" spans="1:4" x14ac:dyDescent="0.25">
      <c r="B342" t="s">
        <v>466</v>
      </c>
    </row>
    <row r="343" spans="1:4" x14ac:dyDescent="0.25">
      <c r="A343">
        <v>17</v>
      </c>
      <c r="B343" t="s">
        <v>222</v>
      </c>
      <c r="C343" t="s">
        <v>118</v>
      </c>
      <c r="D343">
        <v>93</v>
      </c>
    </row>
    <row r="344" spans="1:4" x14ac:dyDescent="0.25">
      <c r="B344" t="s">
        <v>223</v>
      </c>
    </row>
    <row r="345" spans="1:4" x14ac:dyDescent="0.25">
      <c r="B345" t="s">
        <v>163</v>
      </c>
    </row>
    <row r="346" spans="1:4" x14ac:dyDescent="0.25">
      <c r="B346" t="s">
        <v>224</v>
      </c>
    </row>
    <row r="348" spans="1:4" x14ac:dyDescent="0.25">
      <c r="A348">
        <v>18</v>
      </c>
      <c r="B348" t="s">
        <v>420</v>
      </c>
      <c r="C348" t="s">
        <v>118</v>
      </c>
      <c r="D348">
        <v>1059</v>
      </c>
    </row>
    <row r="349" spans="1:4" x14ac:dyDescent="0.25">
      <c r="B349" t="s">
        <v>421</v>
      </c>
    </row>
    <row r="350" spans="1:4" x14ac:dyDescent="0.25">
      <c r="B350" t="s">
        <v>259</v>
      </c>
    </row>
    <row r="351" spans="1:4" x14ac:dyDescent="0.25">
      <c r="B351" t="s">
        <v>462</v>
      </c>
    </row>
    <row r="352" spans="1:4" x14ac:dyDescent="0.25">
      <c r="A352">
        <v>19</v>
      </c>
      <c r="B352" t="s">
        <v>295</v>
      </c>
      <c r="C352" t="s">
        <v>118</v>
      </c>
      <c r="D352">
        <v>206</v>
      </c>
    </row>
    <row r="353" spans="1:4" x14ac:dyDescent="0.25">
      <c r="B353" t="s">
        <v>296</v>
      </c>
    </row>
    <row r="354" spans="1:4" x14ac:dyDescent="0.25">
      <c r="B354" t="s">
        <v>411</v>
      </c>
    </row>
    <row r="355" spans="1:4" x14ac:dyDescent="0.25">
      <c r="B355" t="s">
        <v>467</v>
      </c>
    </row>
    <row r="356" spans="1:4" x14ac:dyDescent="0.25">
      <c r="A356">
        <v>20</v>
      </c>
      <c r="B356" t="s">
        <v>422</v>
      </c>
      <c r="C356" t="s">
        <v>118</v>
      </c>
      <c r="D356">
        <v>89</v>
      </c>
    </row>
    <row r="357" spans="1:4" x14ac:dyDescent="0.25">
      <c r="B357" t="s">
        <v>423</v>
      </c>
    </row>
    <row r="358" spans="1:4" x14ac:dyDescent="0.25">
      <c r="B358" t="s">
        <v>178</v>
      </c>
    </row>
    <row r="359" spans="1:4" x14ac:dyDescent="0.25">
      <c r="B359" t="s">
        <v>144</v>
      </c>
    </row>
    <row r="360" spans="1:4" x14ac:dyDescent="0.25">
      <c r="A360">
        <v>21</v>
      </c>
      <c r="B360" t="s">
        <v>422</v>
      </c>
      <c r="C360" t="s">
        <v>118</v>
      </c>
      <c r="D360">
        <v>89</v>
      </c>
    </row>
    <row r="361" spans="1:4" x14ac:dyDescent="0.25">
      <c r="B361" t="s">
        <v>423</v>
      </c>
    </row>
    <row r="362" spans="1:4" x14ac:dyDescent="0.25">
      <c r="B362" t="s">
        <v>175</v>
      </c>
    </row>
    <row r="363" spans="1:4" x14ac:dyDescent="0.25">
      <c r="B363" t="s">
        <v>306</v>
      </c>
    </row>
    <row r="364" spans="1:4" x14ac:dyDescent="0.25">
      <c r="A364">
        <v>22</v>
      </c>
      <c r="B364" t="s">
        <v>424</v>
      </c>
      <c r="C364" t="s">
        <v>118</v>
      </c>
      <c r="D364">
        <v>96</v>
      </c>
    </row>
    <row r="365" spans="1:4" x14ac:dyDescent="0.25">
      <c r="B365" t="s">
        <v>425</v>
      </c>
    </row>
    <row r="366" spans="1:4" x14ac:dyDescent="0.25">
      <c r="B366" t="s">
        <v>178</v>
      </c>
    </row>
    <row r="367" spans="1:4" x14ac:dyDescent="0.25">
      <c r="B367" t="s">
        <v>426</v>
      </c>
    </row>
    <row r="368" spans="1:4" x14ac:dyDescent="0.25">
      <c r="A368">
        <v>23</v>
      </c>
      <c r="B368" t="s">
        <v>424</v>
      </c>
      <c r="C368" t="s">
        <v>118</v>
      </c>
      <c r="D368">
        <v>96</v>
      </c>
    </row>
    <row r="369" spans="1:4" x14ac:dyDescent="0.25">
      <c r="B369" t="s">
        <v>425</v>
      </c>
    </row>
    <row r="370" spans="1:4" x14ac:dyDescent="0.25">
      <c r="B370" t="s">
        <v>427</v>
      </c>
    </row>
    <row r="371" spans="1:4" x14ac:dyDescent="0.25">
      <c r="B371" t="s">
        <v>428</v>
      </c>
    </row>
    <row r="372" spans="1:4" x14ac:dyDescent="0.25">
      <c r="A372">
        <v>24</v>
      </c>
      <c r="B372" t="s">
        <v>429</v>
      </c>
      <c r="C372" t="s">
        <v>118</v>
      </c>
      <c r="D372">
        <v>196</v>
      </c>
    </row>
    <row r="373" spans="1:4" x14ac:dyDescent="0.25">
      <c r="B373" t="s">
        <v>430</v>
      </c>
    </row>
    <row r="374" spans="1:4" x14ac:dyDescent="0.25">
      <c r="B374" t="s">
        <v>178</v>
      </c>
    </row>
    <row r="375" spans="1:4" x14ac:dyDescent="0.25">
      <c r="B375" t="s">
        <v>431</v>
      </c>
    </row>
    <row r="376" spans="1:4" x14ac:dyDescent="0.25">
      <c r="A376">
        <v>25</v>
      </c>
      <c r="B376" t="s">
        <v>429</v>
      </c>
      <c r="C376" t="s">
        <v>118</v>
      </c>
      <c r="D376">
        <v>196</v>
      </c>
    </row>
    <row r="377" spans="1:4" x14ac:dyDescent="0.25">
      <c r="B377" t="s">
        <v>430</v>
      </c>
    </row>
    <row r="378" spans="1:4" x14ac:dyDescent="0.25">
      <c r="B378" t="s">
        <v>175</v>
      </c>
    </row>
    <row r="379" spans="1:4" x14ac:dyDescent="0.25">
      <c r="B379" t="s">
        <v>444</v>
      </c>
    </row>
    <row r="380" spans="1:4" x14ac:dyDescent="0.25">
      <c r="A380">
        <v>26</v>
      </c>
      <c r="B380" t="s">
        <v>432</v>
      </c>
      <c r="C380" t="s">
        <v>118</v>
      </c>
      <c r="D380">
        <v>184</v>
      </c>
    </row>
    <row r="381" spans="1:4" x14ac:dyDescent="0.25">
      <c r="B381" t="s">
        <v>433</v>
      </c>
    </row>
    <row r="382" spans="1:4" x14ac:dyDescent="0.25">
      <c r="B382" t="s">
        <v>178</v>
      </c>
    </row>
    <row r="383" spans="1:4" x14ac:dyDescent="0.25">
      <c r="B383" t="s">
        <v>468</v>
      </c>
    </row>
    <row r="384" spans="1:4" x14ac:dyDescent="0.25">
      <c r="A384">
        <v>27</v>
      </c>
      <c r="B384" t="s">
        <v>186</v>
      </c>
      <c r="C384" t="s">
        <v>118</v>
      </c>
      <c r="D384">
        <v>135</v>
      </c>
    </row>
    <row r="385" spans="1:4" x14ac:dyDescent="0.25">
      <c r="B385" t="s">
        <v>434</v>
      </c>
    </row>
    <row r="386" spans="1:4" x14ac:dyDescent="0.25">
      <c r="B386" t="s">
        <v>435</v>
      </c>
    </row>
    <row r="387" spans="1:4" x14ac:dyDescent="0.25">
      <c r="B387" t="s">
        <v>144</v>
      </c>
    </row>
    <row r="388" spans="1:4" x14ac:dyDescent="0.25">
      <c r="A388">
        <v>28</v>
      </c>
      <c r="B388" t="s">
        <v>436</v>
      </c>
      <c r="C388" t="s">
        <v>118</v>
      </c>
      <c r="D388">
        <v>170</v>
      </c>
    </row>
    <row r="389" spans="1:4" x14ac:dyDescent="0.25">
      <c r="B389" t="s">
        <v>437</v>
      </c>
    </row>
    <row r="390" spans="1:4" x14ac:dyDescent="0.25">
      <c r="B390" t="s">
        <v>435</v>
      </c>
    </row>
    <row r="391" spans="1:4" x14ac:dyDescent="0.25">
      <c r="B391" t="s">
        <v>469</v>
      </c>
    </row>
    <row r="392" spans="1:4" x14ac:dyDescent="0.25">
      <c r="A392">
        <v>29</v>
      </c>
      <c r="B392" t="s">
        <v>438</v>
      </c>
      <c r="C392" t="s">
        <v>118</v>
      </c>
      <c r="D392">
        <v>419</v>
      </c>
    </row>
    <row r="393" spans="1:4" x14ac:dyDescent="0.25">
      <c r="B393" t="s">
        <v>439</v>
      </c>
    </row>
    <row r="394" spans="1:4" x14ac:dyDescent="0.25">
      <c r="B394" t="s">
        <v>440</v>
      </c>
    </row>
    <row r="395" spans="1:4" x14ac:dyDescent="0.25">
      <c r="B395" t="s">
        <v>441</v>
      </c>
    </row>
    <row r="396" spans="1:4" x14ac:dyDescent="0.25">
      <c r="A396">
        <v>30</v>
      </c>
      <c r="B396" t="s">
        <v>442</v>
      </c>
      <c r="C396" t="s">
        <v>118</v>
      </c>
      <c r="D396">
        <v>151</v>
      </c>
    </row>
    <row r="397" spans="1:4" x14ac:dyDescent="0.25">
      <c r="B397" t="s">
        <v>443</v>
      </c>
    </row>
    <row r="398" spans="1:4" x14ac:dyDescent="0.25">
      <c r="B398" t="s">
        <v>178</v>
      </c>
    </row>
    <row r="399" spans="1:4" x14ac:dyDescent="0.25">
      <c r="B399" t="s">
        <v>304</v>
      </c>
    </row>
    <row r="400" spans="1:4" x14ac:dyDescent="0.25">
      <c r="A400">
        <v>31</v>
      </c>
      <c r="B400" t="s">
        <v>445</v>
      </c>
      <c r="C400" t="s">
        <v>118</v>
      </c>
      <c r="D400">
        <v>85</v>
      </c>
    </row>
    <row r="401" spans="1:4" x14ac:dyDescent="0.25">
      <c r="B401" t="s">
        <v>446</v>
      </c>
    </row>
    <row r="402" spans="1:4" x14ac:dyDescent="0.25">
      <c r="B402" t="s">
        <v>447</v>
      </c>
    </row>
    <row r="403" spans="1:4" x14ac:dyDescent="0.25">
      <c r="B403" t="s">
        <v>448</v>
      </c>
    </row>
    <row r="404" spans="1:4" x14ac:dyDescent="0.25">
      <c r="A404">
        <v>32</v>
      </c>
      <c r="B404" t="s">
        <v>449</v>
      </c>
      <c r="C404" t="s">
        <v>140</v>
      </c>
      <c r="D404">
        <v>28</v>
      </c>
    </row>
    <row r="405" spans="1:4" x14ac:dyDescent="0.25">
      <c r="B405" t="s">
        <v>450</v>
      </c>
    </row>
    <row r="406" spans="1:4" x14ac:dyDescent="0.25">
      <c r="B406" t="s">
        <v>156</v>
      </c>
    </row>
    <row r="407" spans="1:4" x14ac:dyDescent="0.25">
      <c r="B407" t="s">
        <v>122</v>
      </c>
    </row>
    <row r="408" spans="1:4" x14ac:dyDescent="0.25">
      <c r="A408">
        <v>33</v>
      </c>
      <c r="B408" t="s">
        <v>152</v>
      </c>
      <c r="C408" t="s">
        <v>155</v>
      </c>
      <c r="D408">
        <v>15</v>
      </c>
    </row>
    <row r="409" spans="1:4" x14ac:dyDescent="0.25">
      <c r="B409" t="s">
        <v>153</v>
      </c>
    </row>
    <row r="410" spans="1:4" x14ac:dyDescent="0.25">
      <c r="B410" t="s">
        <v>156</v>
      </c>
    </row>
    <row r="411" spans="1:4" x14ac:dyDescent="0.25">
      <c r="B411" t="s">
        <v>139</v>
      </c>
    </row>
    <row r="412" spans="1:4" x14ac:dyDescent="0.25">
      <c r="A412">
        <v>34</v>
      </c>
      <c r="B412" t="s">
        <v>281</v>
      </c>
      <c r="C412" t="s">
        <v>118</v>
      </c>
      <c r="D412">
        <v>122</v>
      </c>
    </row>
    <row r="413" spans="1:4" x14ac:dyDescent="0.25">
      <c r="B413" t="s">
        <v>451</v>
      </c>
    </row>
    <row r="414" spans="1:4" x14ac:dyDescent="0.25">
      <c r="B414" t="s">
        <v>452</v>
      </c>
    </row>
    <row r="415" spans="1:4" x14ac:dyDescent="0.25">
      <c r="B415" t="s">
        <v>139</v>
      </c>
    </row>
    <row r="416" spans="1:4" x14ac:dyDescent="0.25">
      <c r="A416">
        <v>35</v>
      </c>
      <c r="B416" t="s">
        <v>453</v>
      </c>
      <c r="C416" t="s">
        <v>118</v>
      </c>
      <c r="D416">
        <v>99</v>
      </c>
    </row>
    <row r="417" spans="1:4" x14ac:dyDescent="0.25">
      <c r="B417" t="s">
        <v>454</v>
      </c>
    </row>
    <row r="418" spans="1:4" x14ac:dyDescent="0.25">
      <c r="B418" t="s">
        <v>455</v>
      </c>
    </row>
    <row r="419" spans="1:4" x14ac:dyDescent="0.25">
      <c r="B419" t="s">
        <v>456</v>
      </c>
    </row>
    <row r="420" spans="1:4" x14ac:dyDescent="0.25">
      <c r="A420">
        <v>36</v>
      </c>
      <c r="B420" t="s">
        <v>453</v>
      </c>
      <c r="C420" t="s">
        <v>118</v>
      </c>
      <c r="D420">
        <v>99</v>
      </c>
    </row>
    <row r="421" spans="1:4" x14ac:dyDescent="0.25">
      <c r="B421" t="s">
        <v>457</v>
      </c>
    </row>
    <row r="422" spans="1:4" x14ac:dyDescent="0.25">
      <c r="B422" t="s">
        <v>455</v>
      </c>
    </row>
    <row r="423" spans="1:4" x14ac:dyDescent="0.25">
      <c r="B423" t="s">
        <v>398</v>
      </c>
    </row>
    <row r="425" spans="1:4" x14ac:dyDescent="0.25">
      <c r="A425">
        <v>37</v>
      </c>
      <c r="B425" t="s">
        <v>458</v>
      </c>
      <c r="C425" t="s">
        <v>118</v>
      </c>
      <c r="D425">
        <v>78</v>
      </c>
    </row>
    <row r="426" spans="1:4" x14ac:dyDescent="0.25">
      <c r="B426" t="s">
        <v>459</v>
      </c>
    </row>
    <row r="427" spans="1:4" x14ac:dyDescent="0.25">
      <c r="B427" t="s">
        <v>460</v>
      </c>
    </row>
    <row r="428" spans="1:4" x14ac:dyDescent="0.25">
      <c r="B428" t="s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2015-03-02T18:40:33Z</dcterms:modified>
</cp:coreProperties>
</file>