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04" i="1" l="1"/>
  <c r="F199" i="1"/>
  <c r="F193" i="1"/>
  <c r="F188" i="1"/>
  <c r="F177" i="1"/>
  <c r="F155" i="1"/>
  <c r="F148" i="1"/>
  <c r="F145" i="1"/>
  <c r="F142" i="1"/>
  <c r="F139" i="1"/>
  <c r="F136" i="1"/>
  <c r="F124" i="1"/>
  <c r="F118" i="1"/>
  <c r="F116" i="1"/>
  <c r="F114" i="1"/>
  <c r="E114" i="1"/>
  <c r="F103" i="1"/>
  <c r="F97" i="1"/>
  <c r="F86" i="1"/>
  <c r="F68" i="1"/>
  <c r="F64" i="1"/>
  <c r="F60" i="1"/>
  <c r="F56" i="1"/>
  <c r="F52" i="1"/>
  <c r="F42" i="1"/>
  <c r="F37" i="1"/>
  <c r="F13" i="1"/>
  <c r="E204" i="1"/>
  <c r="E199" i="1"/>
  <c r="E193" i="1"/>
  <c r="E188" i="1"/>
  <c r="E177" i="1"/>
  <c r="E145" i="1"/>
  <c r="E142" i="1"/>
  <c r="E124" i="1"/>
  <c r="E118" i="1"/>
  <c r="E60" i="1"/>
  <c r="E42" i="1"/>
  <c r="E37" i="1"/>
  <c r="E4" i="1"/>
  <c r="E63" i="1"/>
  <c r="E64" i="1" s="1"/>
  <c r="E5" i="1"/>
  <c r="E226" i="1"/>
  <c r="E74" i="1"/>
  <c r="E133" i="1"/>
  <c r="E136" i="1" s="1"/>
  <c r="E48" i="1"/>
  <c r="E138" i="1"/>
  <c r="E139" i="1" s="1"/>
  <c r="E69" i="1"/>
  <c r="E115" i="1"/>
  <c r="E116" i="1" s="1"/>
  <c r="E153" i="1"/>
  <c r="E155" i="1" s="1"/>
  <c r="E80" i="1"/>
  <c r="E146" i="1"/>
  <c r="E148" i="1" s="1"/>
  <c r="E147" i="1"/>
  <c r="E55" i="1"/>
  <c r="E56" i="1" s="1"/>
  <c r="E102" i="1"/>
  <c r="E103" i="1" s="1"/>
  <c r="E8" i="1"/>
  <c r="E173" i="1"/>
  <c r="E88" i="1"/>
  <c r="E89" i="1"/>
  <c r="E154" i="1"/>
  <c r="E47" i="1"/>
  <c r="E158" i="1"/>
  <c r="E97" i="1" l="1"/>
  <c r="E86" i="1"/>
  <c r="E52" i="1"/>
  <c r="E13" i="1"/>
</calcChain>
</file>

<file path=xl/sharedStrings.xml><?xml version="1.0" encoding="utf-8"?>
<sst xmlns="http://schemas.openxmlformats.org/spreadsheetml/2006/main" count="809" uniqueCount="432">
  <si>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</si>
  <si>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</si>
  <si>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</si>
  <si>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</si>
  <si>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</si>
  <si>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</si>
  <si>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</si>
  <si>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</si>
  <si>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 xml:space="preserve">1)CWK9177 Комплект д/дев. куртка,брюки Черубино 122 р-р 496,0 р. </t>
  </si>
  <si>
    <t xml:space="preserve">2)CAK1192 Трусы для девочки Черубино122-128 розовый 44,0 р. </t>
  </si>
  <si>
    <t xml:space="preserve">3)CAK1287 Трусы для девочки Черубино р-р 122-128 розовый 43,0 р. </t>
  </si>
  <si>
    <t xml:space="preserve">4)CAK3121 Комплект для дев. майка,трусы Черубино 122-128 жёлтый 102,0 р. </t>
  </si>
  <si>
    <t xml:space="preserve">5)FM6076 Топ женский Черубино р-р 46 бирюза </t>
  </si>
  <si>
    <t>6)К2287к71 Комплект для девочки Консалт р-р 128 325,0 р.</t>
  </si>
  <si>
    <t>Елена Люфт</t>
  </si>
  <si>
    <t>на замену Комбинезон-трансформер "Игрушка" (Аврора) в Барнауле Артикул: Игрушка р.80 </t>
  </si>
  <si>
    <t>футболок чисто белых хороших ростовка 152 и 92 по 2шт </t>
  </si>
  <si>
    <t>galyus@</t>
  </si>
  <si>
    <t>Мышкенция</t>
  </si>
  <si>
    <t>sveta22rus</t>
  </si>
  <si>
    <t>natik75</t>
  </si>
  <si>
    <t>1. 3815/ к80 куртка для мал. р.68/134 глуб. синий, 415,00 </t>
  </si>
  <si>
    <t>2. ТК19000-1Купальные трусы для мальчика Консалт 245,0 р. размер 72/66 </t>
  </si>
  <si>
    <t>3. CAJ1304 Трусы-боксеры для мальчика Черубино 71,0 р. размер 134/68 серый (2 шт.)</t>
  </si>
  <si>
    <t>Макарова</t>
  </si>
  <si>
    <t xml:space="preserve">Трусы для девочки (Консалт) в Барнауле Артикул: К1904 разм. 52\92 58р. упаковка. </t>
  </si>
  <si>
    <t>Трусы для девочки (Консалт) в Барнауле Артикул: К1924 разм. 52\92 58р. упаковка.</t>
  </si>
  <si>
    <t>1.Комплект для девочки (Консалт) в Барнауле 86-92р арт к1086н 138руб </t>
  </si>
  <si>
    <t>2.Комплект для девочки (Консалт) в Барнауле арт к1062. 92р. 138руб. </t>
  </si>
  <si>
    <t>3.Трусы для девочек (Черубино) в Барнауле артикул: CAK1337 51руб. 92р. 3шт.</t>
  </si>
  <si>
    <t>Millena</t>
  </si>
  <si>
    <t>Шорты для мальчика (Консалт) Артикул: К4205Сн р56/110 - 205 </t>
  </si>
  <si>
    <t>Комплект (2 джемпера) (Евразия) Артикул: Н093 р.6/116 - 373 </t>
  </si>
  <si>
    <t>Джемпер (Евразия) Артикул: Н151р.6/116 204р </t>
  </si>
  <si>
    <t>Ползунки дет.без следа "Карамель" (Юник)Артикул: U619-15 р.86 -108р </t>
  </si>
  <si>
    <t>Трусы женские классика (Визави) Артикул: VDS13-10 р.XL 85 р - 2 шт( разные) </t>
  </si>
  <si>
    <t>Трусы женские классика (Визави) Артикул: VDS-003-1 р.L blue </t>
  </si>
  <si>
    <t>Трусы женские классика (Визави) Артикул: VDS13-07 р.XL yellow</t>
  </si>
  <si>
    <t>lulka12</t>
  </si>
  <si>
    <t>ellf</t>
  </si>
  <si>
    <t>1. Ползунки (Евразия) Артикул: 06-193-002 р. 4/62 цена 128 руб. </t>
  </si>
  <si>
    <t>2. Кофточка(Евразия) Артикул: 06-207-002 р.4/62 цена 107 руб. </t>
  </si>
  <si>
    <t>3. Чепчик baby (Евразия) Артикул: 06-238-002 р. 4/62 цена 25 руб. </t>
  </si>
  <si>
    <t>4. Ползунки (Евразия) Артикул: 06-193-009 р. 4/62 цена 102 руб. </t>
  </si>
  <si>
    <t>5. Кофточка(Евразия) Артикул: 06-207-009 р. 4/62 цена 89 руб. </t>
  </si>
  <si>
    <t>6. Чепчик baby (Евразия) Артикул: 06-231-009 р. 4/62 цена 24 руб. </t>
  </si>
  <si>
    <t>7. Ползунки ясельные (Черубино) Артикул: CAN9303 р. 62/40 цена 135 руб. </t>
  </si>
  <si>
    <t>8. Ползунки удл.ясел. (Консалт) Артикул: К4083-2 р. 40/62 цена 90 руб. </t>
  </si>
  <si>
    <t>9. Ползунки удл. (Консалт) Артикул: СК4344-2 р. 40/62 цена 125 руб. </t>
  </si>
  <si>
    <t>10. Шапка детская (Арктик) Артикул: ТВ-9 р. 44 цена 180 руб. </t>
  </si>
  <si>
    <t>11. Шапка детская (Арктик) Артикул: ТР-19 р.40-42 цена 156 руб. </t>
  </si>
  <si>
    <t>12. Куртка дет. "Карамель" (Юник) Артикул: U617-7 р. 62 цена 148 руб. </t>
  </si>
  <si>
    <t>13. Ползунки кор.дет. "Карамель" (Юник) Артикул: U626-7 р. 62 цена 115 руб. </t>
  </si>
  <si>
    <t>14. Джемпер дет. "Карамель" (Юник) Артикул: U628-7 р. 62 цена 131 руб. </t>
  </si>
  <si>
    <t>15. Шапка дет. "Карамель" (Юник) Артикул: U630-7 р. 40 цена 73 руб. </t>
  </si>
  <si>
    <t>16. Пинетки дет. "Карамель" Артикул: U616-7 цена 57 руб. </t>
  </si>
  <si>
    <t>17. Сорочка для мальчика (Орби) Артикул: 61887 р. 152/72/34 цена 289 руб. </t>
  </si>
  <si>
    <t>Артикул: 117консалт Сорочка женская (Консалт) р-р 104, 180 руб </t>
  </si>
  <si>
    <t>Артикул: DS0308 Трусы женские классика (Визави) р-р 104 black, light pink-2 шт всего, 65 руб</t>
  </si>
  <si>
    <t>колбасный торт</t>
  </si>
  <si>
    <t>BarbariskaMasha</t>
  </si>
  <si>
    <t xml:space="preserve">1. Брюки для мальчика (Черубино) в Барнауле Артикул: CB7J006 Размер 92/56, цвет голубой или синий (какой будет, в порядке приоритета голубой) </t>
  </si>
  <si>
    <t>2. Брюки джинсовые для мальчика (Черубино) в Барнауле Артикул: CJ7J034 Размер 140, цвет голубой или темно-синий ( тоже непринципиально)</t>
  </si>
  <si>
    <t>1.Носки дет. х/б+эл.(Алсу) в Артикул: плс112 р.12/14 31руб. -5шт на дев.</t>
  </si>
  <si>
    <t>2.Колготки ажурные (Консалт) в Барнауле Артикул: К9020-1АО р.80-86/52/10 115руб. -1шт на дев.</t>
  </si>
  <si>
    <t>1.Джемпер для девочки (Консалт) в Барнауле Артикул: К3054 р.48/74 165 руб. -1шт. </t>
  </si>
  <si>
    <t>2.Колготки дет. махр(Алсу) в Барнауле Артикул: пфс78 р.12/13 110 руб. белые,розовые, желт - 1 шт . </t>
  </si>
  <si>
    <t>3.Колготки дет. х/б+эл.(Алсу) в Барнауле Артикул: 2фс73 р.12/13 87 руб. белые,розовые, желт - 1шт.</t>
  </si>
  <si>
    <t>провизор</t>
  </si>
  <si>
    <t xml:space="preserve">1. Шорты для девочки (Черубино) Артикул: CSB7332 Размер: 98/56 Цвет: синий </t>
  </si>
  <si>
    <t xml:space="preserve">2. Шорты для девочки (Черубино) Артикул: CSB7332 Размер: 92/56 Цвет: бирюзовый </t>
  </si>
  <si>
    <t xml:space="preserve">3. Комплект для девочки (туника,шорты,шапочка) (Черуб Артикул: CSB9229 Размер: 92/56 Цвет: салатовый/бирюзовый </t>
  </si>
  <si>
    <t>4. Топ для девочки (Черубино) Артикул: CSB6550 Размер: 92/56 Цвет: бирюзовый</t>
  </si>
  <si>
    <t>Eilinykh</t>
  </si>
  <si>
    <t xml:space="preserve">1.Шорты для мальчика (Консалт) Артикул: К4205Сн Производитель: Консалт (Crockid) р./60/116 т-синий цена 205 </t>
  </si>
  <si>
    <t xml:space="preserve">2Артикул: Н020 Производитель: Евразия разм 116. т.синий + т.серый цена 215-2штуки </t>
  </si>
  <si>
    <t xml:space="preserve">3.CK 6T006 Рубашка для мальчика красный/синий (116)-60 БШ бангладеш цена393,00 </t>
  </si>
  <si>
    <t>4.CK 7J037 Шорты для мальчика(джинсовые) синий (116)-60 БШ-569 руб</t>
  </si>
  <si>
    <t>1. Трусы женские классика (Визави), Артикул: DS1079, р-р L, цвет белый, 145 р. – 1 шт. </t>
  </si>
  <si>
    <t>2. Трусы женские классика (Визави), Артикул: DS1090, р-р L, цвет белый, 145 р. – 1 шт. </t>
  </si>
  <si>
    <t>2. Бюстгальтер (Визави), Артикул: BS0389-1, р-р 80 В, цвет белый, 306 р. – 1 шт. </t>
  </si>
  <si>
    <t>3. Брюки для мальчика (Черубино), Артикул: CK7J028, р-р 104/56, 540 р. – 2 шт. </t>
  </si>
  <si>
    <t>4. Сорочка (Евразия), Артикул: К268, р-р 110, 142 р. – 2 шт.</t>
  </si>
  <si>
    <t>Айседора Андреевна</t>
  </si>
  <si>
    <t xml:space="preserve">1)Артикул: с02-432-005 Производитель: Евразия трусы мужские евразия в барнауле-размер BXXL-2ШТ </t>
  </si>
  <si>
    <t xml:space="preserve">2)Трусы-классика Artu в Барнауле Артикул: 1254Ar Производитель: Арту (Artu) РАЗМЕР НЕ ПОНЯЛА,МНЕ НАДО р.М,если есть то 1шт-114рчерн или бел </t>
  </si>
  <si>
    <t xml:space="preserve">3)Трусы женские стринг (Визави) в Барнауле Артикул: DL1110 Производитель: Виз-А-Ви (Vis-A-Vis) р.М-1шт цена 95р беж </t>
  </si>
  <si>
    <t xml:space="preserve">4)Трусы женские классика (Визави) в Барнауле Артикул: DS1074 Производитель: Виз-А-Ви (Vis-A-Vis)черный р М-85р </t>
  </si>
  <si>
    <t xml:space="preserve">5)Майка женская (Меладо) в Барнауле Артикул: ML803-05-A (с размером не поняла,не нашла где посмотреть  Embarassed ....) мне надо на 46,если есть,то 1шт белая и 1 черная </t>
  </si>
  <si>
    <t xml:space="preserve">6)Боди женское (Визави) в Барнауле Артикул: SB005-1шт цена290 на замену Артикул: SB007 </t>
  </si>
  <si>
    <t xml:space="preserve">7)Трусы для мальчика (Консалт) в Барнауле Артикул: К1932н р.56-60/110-116 -3шт цена 58 руб </t>
  </si>
  <si>
    <t>8)Артикул:ТР-48 Шапка детская Арктик 195,0 р. размер 52-54-серая как на фото</t>
  </si>
  <si>
    <t>артикул SB 007 боди женкое Визави -290 руб </t>
  </si>
  <si>
    <t>артикул SB 004 боди женкое Визави -290 руб </t>
  </si>
  <si>
    <t>артикул S-SM-02-шарф детский кроха -191,00 </t>
  </si>
  <si>
    <t>артикул DS 1096 .трусы, белый-1шт размерМ</t>
  </si>
  <si>
    <t>Бандана евразия 07-250-009 р.52- 26 руб. </t>
  </si>
  <si>
    <t>Бейсболки кроха bс-fix-2 красный р.50 -225 руб, bs-tj-01 р.56- 210 руб.,bc-dt-09 р.54- 227 руб., вс-400 р. 56 -217 руб., вс-430 цвет голубой р. 52-54-205 руб., вс-409 р.56- 108 руб. </t>
  </si>
  <si>
    <t>Бандана ку-2р. 46-48 132 руб. </t>
  </si>
  <si>
    <t>Панамы кроха ct-dt-13 р 50-144 руб., sm-ct-154 р. 48 и 54 -158 руб., ct-306 р. 56 177 руб., </t>
  </si>
  <si>
    <t>Бандана детскся sm-ct-154 р.50.-210 руб. </t>
  </si>
  <si>
    <t>Для мужчины носки: </t>
  </si>
  <si>
    <t>С-41л р.27 5шт.33,2 руб </t>
  </si>
  <si>
    <t>С473л р. 27 5 шт. 34,7 руб </t>
  </si>
  <si>
    <t>С442 р. 27 5 шт. 36.4 руб. </t>
  </si>
  <si>
    <t>Для женщины: </t>
  </si>
  <si>
    <t>Бриджи с277 р. 100/164 215 руб. </t>
  </si>
  <si>
    <t>Носки с655л р 23 5 шт. 42 руб., </t>
  </si>
  <si>
    <t>рубашка CJ6T007 р. 140 бирюзовый - 317 руб., р. 146 синий - 317 руб. </t>
  </si>
  <si>
    <t>рубашка CJ6T009 р. 128 красный/синий - 317 руб., р. 134 желтый/зеленый- 317 руб. </t>
  </si>
  <si>
    <t>брюки К4336к80 т. серый р. 134 - 325 руб. </t>
  </si>
  <si>
    <t>брюки подростковые р. 128 Артикул: CJ7J034- 587 руб. </t>
  </si>
  <si>
    <t>кофточка ясельная Артикул: 136066 р. 74 и 80 по 1 шт - 70 руб. </t>
  </si>
  <si>
    <t>кофточка ясельная Артикул: CAN6729 р. 80- 125 руб. </t>
  </si>
  <si>
    <t>Трусы женские классика (Визави) Артикул: DS1076 р.L Black 85 р - 2 шт </t>
  </si>
  <si>
    <t>Трусы женские коррекция (Визави) Артикул: VDU13-02 р.L Cream rose/Grey - 2 шт </t>
  </si>
  <si>
    <t>Трусы woman (Евразия) Артикул: 06-114-217 р.L - 1 шт </t>
  </si>
  <si>
    <t>Кливия</t>
  </si>
  <si>
    <t>1.Футболка длинный рукав (интерлок с начесом)Артикул: 1260футболка дл.рукав, цвет роз. ( на девочку), рр48/74, цена 129 </t>
  </si>
  <si>
    <t>2.Брюки ясельные (Консалт) Артикул: К4362, р48/74, цвет роз.полоска (на девочку на замену), цена 135 </t>
  </si>
  <si>
    <t>3. Шапка детская (Арктик) в Барнауле Артикул: ТР-70(на замену Артикул: ТР-38)р 52-54,</t>
  </si>
  <si>
    <t>Асцелла</t>
  </si>
  <si>
    <t>1.Трусы ясельные (Черубино) в Барнауле Артикул: CAB1339 р.74/48 белые 69руб. - 1шт </t>
  </si>
  <si>
    <t>2.Кофточка ясельная (Черубино) в Барнауле Артикул: CAN6729 р.74/48 125руб. -1шт </t>
  </si>
  <si>
    <t>3.Кофточка ясельная (Консалт) в Барнауле Артикул: СК3177-2 р.48/74 105 руб. -1шт </t>
  </si>
  <si>
    <t>4.Штанишки с лампасами из футера девочка (Лаки Чайлд в Барнауле Артикул: 1-14Дф р.28(86/92) 149 руб. 1шт</t>
  </si>
  <si>
    <t>Шапка детская (Арктик) Артикул: ТВ-22 р. 48 210 р </t>
  </si>
  <si>
    <t>1.Трусы-боксеры для мальчика (Черубино)Артикул: CAK1310, цвет т.оливковый р 98/104/56 110р </t>
  </si>
  <si>
    <t>2. Трусы для мальчика (Консалт) Артикул: К1935, р-р 98/104, 82р </t>
  </si>
  <si>
    <t>3.Комплект ясельный (майка, трусы) (Черубино) Артикул: CAB3308, р-р 74/48 желтый, на замену белый, цена 149р</t>
  </si>
  <si>
    <t>Комплект для мальчика (майка, трусы) (черубино) в Барнауле САК3301 р. 52/92 голубой </t>
  </si>
  <si>
    <t>Комплект для мальчика (консалт) в Барнауле К1099 р. 52/92 </t>
  </si>
  <si>
    <t>Комплект для мальчика (консалт) в Барнауле К1098 р. 52/92 </t>
  </si>
  <si>
    <t>Трусы-боксеры для мальчика (черубино) в Барнауле САК1311 р. 52/92 </t>
  </si>
  <si>
    <t>Трусы для мальчика (черубино) в Барнауле САК1309 р. 92/52 синий, серый 2 шт </t>
  </si>
  <si>
    <t>Майка для мальчика (черубино) в Барнауле САК2212 р. 92/52 белый 2 шт </t>
  </si>
  <si>
    <t>МариSа</t>
  </si>
  <si>
    <t>Платье для девочки (Черубино) в Барнауле Артикул: CAK61032 Производитель: Черубино (Cherubino) цена 184 руб. размер 122 цвет (в порядке предпочтения) розовый или бирюзовый или арбузый - 1 шт. </t>
  </si>
  <si>
    <t>Платье для девочки (Черубино) в Барнауле Артикул: CAK61033 Производитель: Черубино (Cherubino) цена 365 размер 122 цвет бирюзовый или розовый- 1шт. </t>
  </si>
  <si>
    <t>Анюта2</t>
  </si>
  <si>
    <t>1.Пижама для мальчика Консалт, арт. К1044, размер 52/104, голубой + динозаврики на белом, цена 325 р. </t>
  </si>
  <si>
    <t>2.Пижама для мальчика Консалт, арт.К1512, размер 52/104, цвет самый светлый, </t>
  </si>
  <si>
    <t>3.Майка для мальчика Консалт, арт. К1078, размер 52/98-104, цвет голубой, цена 78р. </t>
  </si>
  <si>
    <t>4.Трусы для мальчика Чебурино, арт.САК1311, размер 98-104/56, цена 98р., серый </t>
  </si>
  <si>
    <t>5.Трусы для мальчика Консалт, арт.К1935, размер 52/98/104, цена 82р.</t>
  </si>
  <si>
    <t>Руся и Рома</t>
  </si>
  <si>
    <t>Комбинезон для мальчика (Черубино) в Барнауле Артикул: CSB9204 р 86/52 цвет синий, 1 шт, цена 190 руб</t>
  </si>
  <si>
    <t>Sandira</t>
  </si>
  <si>
    <t>Туфли гимнастические дет. (Пумка) в Барнауле Артикул: ГимнастИК размер 18 цвет золото замена серебро цена 69.00</t>
  </si>
  <si>
    <t>танира</t>
  </si>
  <si>
    <t>1.Пижама дет. (Консалт) на мальчика Артикул: К1520 размер 110, цвет кирпичный (копатыч) цена 420р </t>
  </si>
  <si>
    <t>2.Комплект для мальчика (футболка,шорты)( Черубино) Артикул: CSK9389 размер 110, цвет бирюзовый-т.синий цена 292р </t>
  </si>
  <si>
    <t>3.Брюки для мальчика (Консалт) Артикул: К4316к82 размер 110, цвет св.сер.меланж, цена 365р </t>
  </si>
  <si>
    <t>4. Комплект для мальчика (футболка,шорты)(Черубино) Артикул: CSK9390 размер 110, цвет красный-т.синий, цена 331р (замена: Комплект для мальчика (Консалт) Артикул: СК2142 размер 104, цена 295р )</t>
  </si>
  <si>
    <t>1.Комплект для мальчика (куртка, брюки) (Черубино) в Барнауле Артикул: CWJ9438 р.146/76 зелен/антранцит 641руб. -1шт </t>
  </si>
  <si>
    <t>2.Комплект для мальчика (Консалт) в Барнауле Артикул: К1079ал р.80(146/152) 215руб.-1шт </t>
  </si>
  <si>
    <t>3.Куртка для мал. (Консалт) в Барнауле Артикул: К3036к74 р.76/146 графит+стальной 385руб. -1шт </t>
  </si>
  <si>
    <t>4.Куртка для мальчика (Консалт) в Барнауле Артикул: К3815к80 р.76/146 глуб. синий1 415руб.-1шт </t>
  </si>
  <si>
    <t>1.Шапка детская (Кроха) в Барнауле Артикул: С-519 р.44-46 белый 320 руб. -1 шт </t>
  </si>
  <si>
    <t>2.Ползунки (Консалт) в Барнауле Артикул: К4011-2 р.48/74 92руб. -2шт. </t>
  </si>
  <si>
    <t>1. Колготки детские (Черубино) Артикул: CAB04014 р-р 4 года цвет черный 99 р. </t>
  </si>
  <si>
    <t>2. Носки мужские (Красная ветка) Артикул: с374 р-р 27 цвет черный 32,6р. - 5 шт </t>
  </si>
  <si>
    <t>3. Носки муж. (Красная ветка) Артикул: с317 р-р 27 цвет черный 41,2р. - 5 шт </t>
  </si>
  <si>
    <t>4. Боди ясельное (Черубино) Артикул: CSN4104 р-р 68 цвет желтый/салатов 139р. </t>
  </si>
  <si>
    <t>5. Боди дет. "Tedi " (Юник) Артикул: U285-4 р-р 74 цвет розовый 113р. </t>
  </si>
  <si>
    <t>6. Трусы женские коррекция (Визави) Артикул: VDU13-03 р-р М цвет nature 125р.</t>
  </si>
  <si>
    <t>Yana_Pl</t>
  </si>
  <si>
    <t>5868 Джемпер для мальчика (Фил Фри) размер 116</t>
  </si>
  <si>
    <t>Olis</t>
  </si>
  <si>
    <t>Джемпер дет. "Карамель" (Юник) Артикул: U618-32-7 размер 74 цена 143 р. </t>
  </si>
  <si>
    <t>Кофточка ясельная (Консалт) Артикул: СК3177-2 размер 74 цена 105 р.</t>
  </si>
  <si>
    <t>Kometa&lt;&lt;</t>
  </si>
  <si>
    <t>2. Боди д/дев "спасибо маме и папе" Артикул: 1-5Д Производитель: Лаки-Чайлд (Lucky child) Размер р.24(74-80)</t>
  </si>
  <si>
    <t>Лизи</t>
  </si>
  <si>
    <t>Брюки для мал (Консалт) Артикул: К4375к78 р-р 104, цвет т.сер.меланж 325 р.</t>
  </si>
  <si>
    <t>Комплект для девочки (майка, трусы)(Черубино) в Барнауле </t>
  </si>
  <si>
    <t>Артикул: CAK3281 </t>
  </si>
  <si>
    <t>р-р 110/116/60 персиковый 107 руб 1шт </t>
  </si>
  <si>
    <t>и р-р 110/116/60 розовый 107 руб 1шт</t>
  </si>
  <si>
    <t>Каштанк@</t>
  </si>
  <si>
    <t>1. Шапка детская Артикул: ТР-19 Производитель: Арктик Размер 48-50бежевую,молочную или розовую.</t>
  </si>
  <si>
    <t>Заказ с Новосибирского склада: </t>
  </si>
  <si>
    <t>Шапка детская "Гризли" (Кроха) </t>
  </si>
  <si>
    <t>Артикул: Гризли609-01 </t>
  </si>
  <si>
    <t>цена 450 р. </t>
  </si>
  <si>
    <t>размер 50 </t>
  </si>
  <si>
    <t>*Apple*</t>
  </si>
  <si>
    <t>Саввунья</t>
  </si>
  <si>
    <t xml:space="preserve">3069/ к79 джемпер для мальчика, размер 56/110, </t>
  </si>
  <si>
    <t xml:space="preserve">цвет:желтый-кол-во- 1шт ,цена 196-00 </t>
  </si>
  <si>
    <t xml:space="preserve">св.серый -кол-во- 1шт, цена 196-00 </t>
  </si>
  <si>
    <t xml:space="preserve">т .серый -кол-во- 1шт, цена 196-00 </t>
  </si>
  <si>
    <t>1075 DL трусы женские стринги,размер - 48 количество -2 шт,цена-68,85</t>
  </si>
  <si>
    <t>Артикул: CAJ1321 Производитель: Черубино (Cherubino) р-р 152/158/80, 3шт,цвета:бирюзовый,серый,синий</t>
  </si>
  <si>
    <t>БАЛАНЮЧКА</t>
  </si>
  <si>
    <t xml:space="preserve">1):CAN9251 Комплект ясельный Черубино р-р 80 розовый 132,6 </t>
  </si>
  <si>
    <t xml:space="preserve">2)CSB9356 Комплект для девочки футболка,шорты Черубино р-р 80 фуксия 205,0 р. </t>
  </si>
  <si>
    <t xml:space="preserve">3)CAB5158 Пижама для девочки Черубино р-р 80 экрю 219,0 р. </t>
  </si>
  <si>
    <t xml:space="preserve">4)CSB9193 Полукомбинезон д/дев. Черубино р-р 86 розовый 192,0 р. </t>
  </si>
  <si>
    <t>5)CSB9356 Комплект для девочки футболка,шорты Черубино р-р 80 фуксия 205,0</t>
  </si>
  <si>
    <t>Боди дет. "Tedi " (Юник) Артикул: U285-23 размер 62, цвет молочный </t>
  </si>
  <si>
    <t>Ползунки дет. "Tedi" Артикул: U293-23 размер 62 цвет молочный</t>
  </si>
  <si>
    <t>Ксюня Масюня</t>
  </si>
  <si>
    <t>1. Костюм детский (Лунева) в Барнауле Артикул: 01-22 р-р 110, голубой, 276 р. </t>
  </si>
  <si>
    <t>2. Брюки дет.(Евразия) в Барнауле Артикул: 08-261-001, р-р 110, синий (черный), 116 р. </t>
  </si>
  <si>
    <t>3. Комплект для мальчика (футболка,шорты)( Черубино) в Барнауле Артикул: CSK9389 р-р 110, бирюзовый/т.синий, 292 р.</t>
  </si>
  <si>
    <t>Трусы женские классика (Визави)  DS1074 Производитель: Виз-А-Ви (Vis-A-Vis)черный р М-85-2шт,можно черные и белые,</t>
  </si>
  <si>
    <t>Описание</t>
  </si>
  <si>
    <t>Кол-во</t>
  </si>
  <si>
    <t>Цена</t>
  </si>
  <si>
    <t>Бриджи для девочки (Консалт)</t>
  </si>
  <si>
    <t>Артикул: К4074к85</t>
  </si>
  <si>
    <t>Размер: 64/122 </t>
  </si>
  <si>
    <t>Цвет: бабочки</t>
  </si>
  <si>
    <t> 1 </t>
  </si>
  <si>
    <t>Комбинезон детский (Орби)</t>
  </si>
  <si>
    <t>Артикул: 62504</t>
  </si>
  <si>
    <t>Размер: 74/48/45 </t>
  </si>
  <si>
    <t>Цвет: Белый вар.1</t>
  </si>
  <si>
    <t>Куртка для мальчика (Консалт)</t>
  </si>
  <si>
    <t>Артикул: К3815к80</t>
  </si>
  <si>
    <t>Размер: 68/134 </t>
  </si>
  <si>
    <t>Цвет: глуб.синий1</t>
  </si>
  <si>
    <t>Купальные трусы для мальчика (Консалт)</t>
  </si>
  <si>
    <t>Артикул: ТК19000-1</t>
  </si>
  <si>
    <t>Размер: 72/66 </t>
  </si>
  <si>
    <t>Цвет: </t>
  </si>
  <si>
    <t>Платье для девочки (Консалт)</t>
  </si>
  <si>
    <t>Артикул: К5322</t>
  </si>
  <si>
    <t>Размер: 60/116 </t>
  </si>
  <si>
    <t>Цвет: яр.клюква1</t>
  </si>
  <si>
    <t>Трусы-боксеры для мальчика (Черубино)</t>
  </si>
  <si>
    <t>Артикул: CAJ1304</t>
  </si>
  <si>
    <t>Размер: 134/68 </t>
  </si>
  <si>
    <t>Цвет: серый</t>
  </si>
  <si>
    <t> 2 </t>
  </si>
  <si>
    <t>Блузка д/дев.(Евразия)</t>
  </si>
  <si>
    <t>Артикул: Л062</t>
  </si>
  <si>
    <t>Размер: 7/122 </t>
  </si>
  <si>
    <t>Цвет: роз.</t>
  </si>
  <si>
    <t>Трусы женские классика (Визави)</t>
  </si>
  <si>
    <t>Артикул: DS1074</t>
  </si>
  <si>
    <t>Размер: M </t>
  </si>
  <si>
    <t>Цвет: Black</t>
  </si>
  <si>
    <t> 3 </t>
  </si>
  <si>
    <t>Артикул: VDS13-10</t>
  </si>
  <si>
    <t>Размер: XL </t>
  </si>
  <si>
    <t>Цвет: Black/Rose</t>
  </si>
  <si>
    <t>Цвет: Rose/Grey</t>
  </si>
  <si>
    <t>Артикул: VDS-003-1</t>
  </si>
  <si>
    <t>Размер: L </t>
  </si>
  <si>
    <t>Цвет: Blue</t>
  </si>
  <si>
    <t>Артикул: VDS13-07</t>
  </si>
  <si>
    <t>Цвет: Yellow</t>
  </si>
  <si>
    <t>Цвет: White</t>
  </si>
  <si>
    <t>Артикул: DS0308</t>
  </si>
  <si>
    <t>Размер: 104 </t>
  </si>
  <si>
    <t>Цвет: Light pink</t>
  </si>
  <si>
    <t>Артикул: DS1090</t>
  </si>
  <si>
    <t>Артикул: DS1079</t>
  </si>
  <si>
    <t>Трусы женские стринг (Визави)</t>
  </si>
  <si>
    <t>Артикул: DL1110</t>
  </si>
  <si>
    <t>Цвет: Beige</t>
  </si>
  <si>
    <t>Артикул: DS1096</t>
  </si>
  <si>
    <t>Майка женская (Меладо)</t>
  </si>
  <si>
    <t>Артикул: ML803-05-A</t>
  </si>
  <si>
    <t>Размер: 92/158-164 </t>
  </si>
  <si>
    <t>Цвет: белый</t>
  </si>
  <si>
    <t>Трусы-классика Artu</t>
  </si>
  <si>
    <t>Артикул: 1254Ar</t>
  </si>
  <si>
    <t>Размер: 3 </t>
  </si>
  <si>
    <t>Боди женское (Визави)</t>
  </si>
  <si>
    <t>Артикул: SB005</t>
  </si>
  <si>
    <t>Размер: один размер </t>
  </si>
  <si>
    <t>Артикул: SB007</t>
  </si>
  <si>
    <t>Трусы женские коррекция (Визави)</t>
  </si>
  <si>
    <t>Артикул: VDU13-02</t>
  </si>
  <si>
    <t>Цвет: Cream rose/Grey</t>
  </si>
  <si>
    <t>Трусы woman (Евразия)</t>
  </si>
  <si>
    <t>Артикул: 06-114-217</t>
  </si>
  <si>
    <t>Трусы мужские (Евразия)</t>
  </si>
  <si>
    <t>Артикул: с02-432-005</t>
  </si>
  <si>
    <t>Размер: BXXL </t>
  </si>
  <si>
    <t>Трусы мужские (Черубино)</t>
  </si>
  <si>
    <t>Артикул: MC1044</t>
  </si>
  <si>
    <t>Размер: XXL </t>
  </si>
  <si>
    <t>Цвет: "Кеды"набивка</t>
  </si>
  <si>
    <t>Цвет: "Хип-хоп"набивка</t>
  </si>
  <si>
    <t>Размер: 2XL </t>
  </si>
  <si>
    <t>Цвет: набивка "Милан"</t>
  </si>
  <si>
    <t>Артикул: ML1027</t>
  </si>
  <si>
    <t>Размер: 104/58 </t>
  </si>
  <si>
    <t>Цвет: синий</t>
  </si>
  <si>
    <t>Трусы мужские шорты(Визави)</t>
  </si>
  <si>
    <t>Артикул: TMX13-69-2</t>
  </si>
  <si>
    <t>Цвет: Berlin</t>
  </si>
  <si>
    <t>Цвет: Milano</t>
  </si>
  <si>
    <t>Сорочка (Евразия)</t>
  </si>
  <si>
    <t>Артикул: К268</t>
  </si>
  <si>
    <t>Размер: 5/110 </t>
  </si>
  <si>
    <t>Цвет: набивка</t>
  </si>
  <si>
    <t>Трусы для девочки (Консалт)</t>
  </si>
  <si>
    <t>Артикул: К1904</t>
  </si>
  <si>
    <t>Размер: 52/92 </t>
  </si>
  <si>
    <t>Артикул: К1924</t>
  </si>
  <si>
    <t>Трусы для девочек (Черубино)</t>
  </si>
  <si>
    <t>Артикул: CAK1337</t>
  </si>
  <si>
    <t>Размер: 92/52 </t>
  </si>
  <si>
    <t>Цвет: персиковый</t>
  </si>
  <si>
    <t>Цвет: розовый</t>
  </si>
  <si>
    <t>Трусы ясельные (Черубино)</t>
  </si>
  <si>
    <t>Артикул: CAB1339</t>
  </si>
  <si>
    <t>Размер: 74/48 </t>
  </si>
  <si>
    <t>Артикул: CAK1310</t>
  </si>
  <si>
    <t>Размер: 98/104/56 </t>
  </si>
  <si>
    <t>Цвет: т.оливковый</t>
  </si>
  <si>
    <t>Трусы для мальчика (Консалт)</t>
  </si>
  <si>
    <t>Артикул: К1935</t>
  </si>
  <si>
    <t>Размер: 52/98-104 </t>
  </si>
  <si>
    <t>Артикул: CAK1311</t>
  </si>
  <si>
    <t>Цвет: св.серый</t>
  </si>
  <si>
    <t>Трусы для мальчика (Черубино)</t>
  </si>
  <si>
    <t>Артикул: CAK1309</t>
  </si>
  <si>
    <t>Цвет: т.серый</t>
  </si>
  <si>
    <t>Комплект для девочки (Консалт)</t>
  </si>
  <si>
    <t>Артикул: К1086н</t>
  </si>
  <si>
    <t>Размер: 56/86-92 </t>
  </si>
  <si>
    <t>Артикул: К1062</t>
  </si>
  <si>
    <t>Носки дет. х/б+эл.(Алсу)</t>
  </si>
  <si>
    <t>Артикул: плс112</t>
  </si>
  <si>
    <t>Размер: 12/14 </t>
  </si>
  <si>
    <t> 5 </t>
  </si>
  <si>
    <t>Колготки ажурные (Консалт)</t>
  </si>
  <si>
    <t>Артикул: К9020-1АО</t>
  </si>
  <si>
    <t>Размер: 80-86/52/10 </t>
  </si>
  <si>
    <t>Колготки дет. махр(Алсу)</t>
  </si>
  <si>
    <t>Артикул: пфс78</t>
  </si>
  <si>
    <t>Размер: 12/13 </t>
  </si>
  <si>
    <t>Колготки дет. х/б+эл.(Алсу)</t>
  </si>
  <si>
    <t>Артикул: 2фс73</t>
  </si>
  <si>
    <t>Шорты для мальчика (Консалт)</t>
  </si>
  <si>
    <t>Артикул: К4205Сн</t>
  </si>
  <si>
    <t>Размер: 56/110 </t>
  </si>
  <si>
    <t>Комплект (2 джемпера) (Евразия)</t>
  </si>
  <si>
    <t>Артикул: Н093</t>
  </si>
  <si>
    <t>Размер: 6/116 </t>
  </si>
  <si>
    <t>Цвет: гол. полоса</t>
  </si>
  <si>
    <t>Ползунки дет.без следа "Карамель" (Юник)</t>
  </si>
  <si>
    <t>Артикул: U619-15</t>
  </si>
  <si>
    <t>Размер: 86 </t>
  </si>
  <si>
    <t>Цвет: салатовый</t>
  </si>
  <si>
    <t>Куртка дет. "Карамель" (Юник)</t>
  </si>
  <si>
    <t>Артикул: U617-7</t>
  </si>
  <si>
    <t>Размер: 62 </t>
  </si>
  <si>
    <t>Цвет: сиреневый</t>
  </si>
  <si>
    <t>Ползунки кор.дет. "Карамель" (Юник)</t>
  </si>
  <si>
    <t>Артикул: U626-7</t>
  </si>
  <si>
    <t>Джемпер дет. "Карамель" (Юник)</t>
  </si>
  <si>
    <t>Артикул: U628-7</t>
  </si>
  <si>
    <t>Шапка дет. "Карамель" (Юник)</t>
  </si>
  <si>
    <t>Артикул: U630-7</t>
  </si>
  <si>
    <t>Размер: 40 </t>
  </si>
  <si>
    <t>Пинетки дет. "Карамель"</t>
  </si>
  <si>
    <t>Артикул: U616-7</t>
  </si>
  <si>
    <t>Сорочка для мальчика (Орби)</t>
  </si>
  <si>
    <t>Артикул: 61887</t>
  </si>
  <si>
    <t>Размер: 152/72/34 </t>
  </si>
  <si>
    <t>Цвет: Голубой вар.10</t>
  </si>
  <si>
    <t>Брюки для мальчика (Черубино)</t>
  </si>
  <si>
    <t>Артикул: CB7J006</t>
  </si>
  <si>
    <t>Размер: 92/56 </t>
  </si>
  <si>
    <t>Цвет: голубой</t>
  </si>
  <si>
    <t>Брюки джинсовые для мальчика (Черубино)</t>
  </si>
  <si>
    <t>Артикул: CJ7J034</t>
  </si>
  <si>
    <t>Размер: 140/72 </t>
  </si>
  <si>
    <t>Шорты для девочки (Черубино)</t>
  </si>
  <si>
    <t>Артикул: CSB7332</t>
  </si>
  <si>
    <t>Размер: 98/56 </t>
  </si>
  <si>
    <t>Цвет: бирюзовый</t>
  </si>
  <si>
    <t>Комплект для девочки (туника,шорты,шапочка) (Черуб</t>
  </si>
  <si>
    <t>Артикул: CSB9229</t>
  </si>
  <si>
    <t>Цвет: салатовый/бирюзовый</t>
  </si>
  <si>
    <t>Топ для девочки (Черубино)</t>
  </si>
  <si>
    <t>Артикул: CSB6550</t>
  </si>
  <si>
    <t>Шорты детские (Евразия)</t>
  </si>
  <si>
    <t>Артикул: Н020</t>
  </si>
  <si>
    <t>Цвет: т.син.</t>
  </si>
  <si>
    <t>Цвет: т.сер.</t>
  </si>
  <si>
    <t>Шорты для мальчика(джинсовые) (Черубино)</t>
  </si>
  <si>
    <t>Артикул: CK7J037</t>
  </si>
  <si>
    <t>Размер: 116/60 </t>
  </si>
  <si>
    <t>Артикул: CK7J028</t>
  </si>
  <si>
    <t>Размер: 104/56 </t>
  </si>
  <si>
    <t>Цвет: т.синий</t>
  </si>
  <si>
    <t>Артикул: К1932н</t>
  </si>
  <si>
    <t>Размер: 56-60/110-116 </t>
  </si>
  <si>
    <t>3.Туфли ясельные текстиль Топ-Топ р.19 любые на застежке 1шт НА ДЕВ.</t>
  </si>
  <si>
    <t>Ползунки кор.дет. "Карамель" (Юник) в Артикул: U626-32 размер 68, 1шт </t>
  </si>
  <si>
    <t>Ползунки удл. (Консалт) в Барнауле Артикул: СК4344-2 размер 68 1шт </t>
  </si>
  <si>
    <t>Ползунки (интерлок) (Мелонс) в Барнауле размер 62 -1 шт,68- 1шт Артикул: 1709ползунки </t>
  </si>
  <si>
    <t>Распашонка с боков.застеж. (Фанни Зебра) Артикул: И4.2.2 размер 62 -1 шт </t>
  </si>
  <si>
    <t>Распашонка с боков.застеж. Артикул: Ф4.2.2 Фанни Зебра (Funny Zebra) размер 62-1 шт </t>
  </si>
  <si>
    <t>Распашонка Baby (Евразия) в Барнауле Артикул: 13-624-018П 68 размер -1 шт </t>
  </si>
  <si>
    <t>Распашонка (Лаки Чайлд) в Барнауле Артикул: 1-8Дф 62-68 размер -1 шт</t>
  </si>
  <si>
    <t>Ольгушк@</t>
  </si>
  <si>
    <t xml:space="preserve">1. Шапка детская (Арктик) Артикул: ТР-6 Производитель: Арктик размер 52-54 156 рублей на замену шапку на Артикул: ТР-58 </t>
  </si>
  <si>
    <t xml:space="preserve">2. Туфли малодетские ИК(Топ-Топ) Артикул: 32528ИК Производитель: Топ-Топ размер 24 456 рублей замена сандали на Артикул: 32294ИК </t>
  </si>
  <si>
    <t>Nastena)</t>
  </si>
  <si>
    <t>Комплект (Евразия) в Барнауле, Артикул: Н024, Производитель: Евразия р./104 т.сер. + бирюза, 318,00</t>
  </si>
  <si>
    <t>Елена Зайцева</t>
  </si>
  <si>
    <t>Трусы для мальчика (Консалт) р.110-116 - 82р  К1906</t>
  </si>
  <si>
    <t>Трусы дет. (Одевашка) в Барнауле Артикул: 3332* размер 52- 74р</t>
  </si>
  <si>
    <t>Бриджи для девочки (Консалт)Артикул: К4074к85 Производитель: Консалт (Crockid) размер 64/122 цена 185 цвет бабочки</t>
  </si>
  <si>
    <t>Шапка детская (Арктик) в БарнаулеАртикул: ТИ-22 42 размер 42 </t>
  </si>
  <si>
    <t>Чепчик baby (Евразия) в Барнауле Артикул: 06-238-009- 2 шт размер 40</t>
  </si>
  <si>
    <t>Шапка детская (Арктик) в Барнауле размер 42 Артикул: ТВ-9 </t>
  </si>
  <si>
    <t>Комбинезон детский (Орби) в Барнауле Артикул:62493 или 62504 р.74 1860 руб. белый цвет.</t>
  </si>
  <si>
    <t>1.Джемпер дет. "Мышка-норушка" (Юник) в Барнауле Артикул: U544-23-37 р.74 161 руб. 1шт </t>
  </si>
  <si>
    <t>2. Водолазка ясельная (Черубино) в Барнауле Артикул: CWN6982 р.74 162руб салат. 1шт</t>
  </si>
  <si>
    <t>Пижама дет. (Одевашка) Артикул: 3579н р. 60 цена 262 руб. - 1 шт. </t>
  </si>
  <si>
    <t>Топ для девочки (Черубино) Артикул: CSK6571 р. 116/60 цвет желательно розовый/синий цена 148 руб. - 1 шт. </t>
  </si>
  <si>
    <t>Комплект для девочки (майка, трусы-шорты) (Черубино) Артикул: CAK3284 р. 110/116/60 цвет желательно розовый/фуксия цена 149 руб. - 1 шт. </t>
  </si>
  <si>
    <t>Блузка (Евразия) Артикул: Л171 р. 5/116 цвет желательно бирюза цена 167 руб. - 1 шт. </t>
  </si>
  <si>
    <t>Шорты для мальчика (Исток) Артикул: м321-13 р. 52 цена 65 руб. - 1 шт. </t>
  </si>
  <si>
    <t>Брюки дет.(Евразия) Артикул: 08-261-001 р. 3/98 цена 116 руб. - 1 шт. </t>
  </si>
  <si>
    <t>Джемпер для девочки (Черубино) Артикул: CWB61028 Производитель : Черубино (Cherubino) размер 80 137руб</t>
  </si>
  <si>
    <t>Трусы мужские р 2xl мс1044 3 шт - 127 руб.</t>
  </si>
  <si>
    <t>Трусы мужские   tmx13-69-2 р.104 3 шт 155 руб</t>
  </si>
  <si>
    <t>Трусы мужские  ml1027 р.104/58 3 шт- 82 руб, ml1028 р 104/58 2 шт- 82 руб.,</t>
  </si>
  <si>
    <t>5.Шорты для мальчика (Черубино) в Барнауле CSJ7349 р.146/76 200 руб.-1шт.</t>
  </si>
  <si>
    <t>2фс73 Колготки дет. х/б+эл.(Алсу) в Барнауле р-р 17/18 1 шт дев.</t>
  </si>
  <si>
    <t>CAK2200 Майка для девочки (Черубино) в Барнауле р-р 110/116/60 цв желтый 1шт (на замену цв св. желтый)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</si>
</sst>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C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1" fontId="0" fillId="0" borderId="0" xfId="0" applyNumberFormat="1"/>
    <xf numFmtId="1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tabSelected="1" workbookViewId="0">
      <selection activeCell="B131" sqref="B131"/>
    </sheetView>
  </sheetViews>
  <sheetFormatPr defaultRowHeight="15" x14ac:dyDescent="0.25"/>
  <cols>
    <col min="1" max="1" width="24.5703125" customWidth="1"/>
    <col min="2" max="2" width="74" customWidth="1"/>
    <col min="5" max="5" width="9.140625" style="3"/>
    <col min="6" max="6" width="9.140625" style="8"/>
  </cols>
  <sheetData>
    <row r="1" spans="1:8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7" t="s">
        <v>5</v>
      </c>
      <c r="G1" s="2" t="s">
        <v>6</v>
      </c>
      <c r="H1" s="2" t="s">
        <v>7</v>
      </c>
    </row>
    <row r="2" spans="1:8" x14ac:dyDescent="0.25">
      <c r="A2" t="s">
        <v>60</v>
      </c>
      <c r="B2" s="1" t="s">
        <v>61</v>
      </c>
      <c r="C2">
        <v>0</v>
      </c>
      <c r="E2" s="3">
        <v>0</v>
      </c>
    </row>
    <row r="3" spans="1:8" x14ac:dyDescent="0.25">
      <c r="A3" t="s">
        <v>60</v>
      </c>
      <c r="B3" s="1" t="s">
        <v>62</v>
      </c>
      <c r="C3">
        <v>0</v>
      </c>
      <c r="E3" s="3">
        <v>0</v>
      </c>
    </row>
    <row r="4" spans="1:8" s="6" customFormat="1" x14ac:dyDescent="0.25">
      <c r="A4" s="6" t="s">
        <v>60</v>
      </c>
      <c r="E4" s="3">
        <f>SUM(E2:E3)</f>
        <v>0</v>
      </c>
      <c r="F4" s="9">
        <v>0</v>
      </c>
      <c r="G4" s="6">
        <v>0</v>
      </c>
      <c r="H4" s="6">
        <v>0</v>
      </c>
    </row>
    <row r="5" spans="1:8" x14ac:dyDescent="0.25">
      <c r="A5" t="s">
        <v>73</v>
      </c>
      <c r="B5" s="1" t="s">
        <v>427</v>
      </c>
      <c r="C5">
        <v>155</v>
      </c>
      <c r="D5">
        <v>3</v>
      </c>
      <c r="E5" s="3">
        <f>C5*D5</f>
        <v>465</v>
      </c>
    </row>
    <row r="6" spans="1:8" x14ac:dyDescent="0.25">
      <c r="A6" t="s">
        <v>73</v>
      </c>
      <c r="B6" s="1" t="s">
        <v>96</v>
      </c>
      <c r="C6">
        <v>27</v>
      </c>
      <c r="E6" s="3">
        <v>27</v>
      </c>
    </row>
    <row r="7" spans="1:8" x14ac:dyDescent="0.25">
      <c r="A7" t="s">
        <v>73</v>
      </c>
      <c r="B7" s="1" t="s">
        <v>108</v>
      </c>
      <c r="C7">
        <v>317</v>
      </c>
      <c r="E7" s="3">
        <v>317</v>
      </c>
    </row>
    <row r="8" spans="1:8" x14ac:dyDescent="0.25">
      <c r="A8" t="s">
        <v>73</v>
      </c>
      <c r="B8" s="1" t="s">
        <v>109</v>
      </c>
      <c r="C8">
        <v>317</v>
      </c>
      <c r="D8">
        <v>2</v>
      </c>
      <c r="E8" s="3">
        <f>C8*D8</f>
        <v>634</v>
      </c>
    </row>
    <row r="9" spans="1:8" x14ac:dyDescent="0.25">
      <c r="A9" t="s">
        <v>73</v>
      </c>
      <c r="B9" s="1" t="s">
        <v>110</v>
      </c>
      <c r="C9">
        <v>325</v>
      </c>
      <c r="E9" s="3">
        <v>325</v>
      </c>
    </row>
    <row r="10" spans="1:8" x14ac:dyDescent="0.25">
      <c r="A10" t="s">
        <v>73</v>
      </c>
      <c r="B10" s="1" t="s">
        <v>111</v>
      </c>
      <c r="C10">
        <v>0</v>
      </c>
      <c r="E10" s="3">
        <v>0</v>
      </c>
    </row>
    <row r="11" spans="1:8" x14ac:dyDescent="0.25">
      <c r="A11" t="s">
        <v>73</v>
      </c>
      <c r="B11" s="1" t="s">
        <v>112</v>
      </c>
      <c r="C11">
        <v>70</v>
      </c>
      <c r="D11">
        <v>2</v>
      </c>
      <c r="E11" s="3">
        <v>140</v>
      </c>
    </row>
    <row r="12" spans="1:8" x14ac:dyDescent="0.25">
      <c r="A12" t="s">
        <v>73</v>
      </c>
      <c r="B12" s="1" t="s">
        <v>113</v>
      </c>
      <c r="C12">
        <v>125</v>
      </c>
      <c r="E12" s="3">
        <v>125</v>
      </c>
    </row>
    <row r="13" spans="1:8" s="6" customFormat="1" x14ac:dyDescent="0.25">
      <c r="A13" s="6" t="s">
        <v>73</v>
      </c>
      <c r="E13" s="3">
        <f>SUM(E5:E12)</f>
        <v>2033</v>
      </c>
      <c r="F13" s="9">
        <f>E13*1.07</f>
        <v>2175.31</v>
      </c>
    </row>
    <row r="14" spans="1:8" x14ac:dyDescent="0.25">
      <c r="A14" t="s">
        <v>39</v>
      </c>
      <c r="B14" t="s">
        <v>40</v>
      </c>
      <c r="C14">
        <v>128</v>
      </c>
      <c r="E14" s="3">
        <v>128</v>
      </c>
    </row>
    <row r="15" spans="1:8" x14ac:dyDescent="0.25">
      <c r="A15" t="s">
        <v>39</v>
      </c>
      <c r="B15" t="s">
        <v>41</v>
      </c>
      <c r="C15">
        <v>107</v>
      </c>
      <c r="E15" s="3">
        <v>107</v>
      </c>
    </row>
    <row r="16" spans="1:8" x14ac:dyDescent="0.25">
      <c r="A16" t="s">
        <v>39</v>
      </c>
      <c r="B16" t="s">
        <v>42</v>
      </c>
      <c r="C16">
        <v>25</v>
      </c>
      <c r="E16" s="3">
        <v>25</v>
      </c>
    </row>
    <row r="17" spans="1:5" x14ac:dyDescent="0.25">
      <c r="A17" t="s">
        <v>39</v>
      </c>
      <c r="B17" t="s">
        <v>43</v>
      </c>
      <c r="C17">
        <v>0</v>
      </c>
      <c r="E17" s="3">
        <v>0</v>
      </c>
    </row>
    <row r="18" spans="1:5" x14ac:dyDescent="0.25">
      <c r="A18" t="s">
        <v>39</v>
      </c>
      <c r="B18" t="s">
        <v>44</v>
      </c>
      <c r="C18">
        <v>0</v>
      </c>
      <c r="E18" s="3">
        <v>0</v>
      </c>
    </row>
    <row r="19" spans="1:5" x14ac:dyDescent="0.25">
      <c r="A19" t="s">
        <v>39</v>
      </c>
      <c r="B19" t="s">
        <v>45</v>
      </c>
      <c r="C19">
        <v>0</v>
      </c>
      <c r="E19" s="3">
        <v>0</v>
      </c>
    </row>
    <row r="20" spans="1:5" x14ac:dyDescent="0.25">
      <c r="A20" t="s">
        <v>39</v>
      </c>
      <c r="B20" s="1" t="s">
        <v>46</v>
      </c>
      <c r="C20">
        <v>135</v>
      </c>
      <c r="E20" s="3">
        <v>135</v>
      </c>
    </row>
    <row r="21" spans="1:5" x14ac:dyDescent="0.25">
      <c r="A21" t="s">
        <v>39</v>
      </c>
      <c r="B21" s="1" t="s">
        <v>47</v>
      </c>
      <c r="C21">
        <v>90</v>
      </c>
      <c r="E21" s="3">
        <v>90</v>
      </c>
    </row>
    <row r="22" spans="1:5" x14ac:dyDescent="0.25">
      <c r="A22" t="s">
        <v>39</v>
      </c>
      <c r="B22" s="1" t="s">
        <v>48</v>
      </c>
      <c r="C22">
        <v>125</v>
      </c>
      <c r="D22">
        <v>2</v>
      </c>
      <c r="E22" s="3">
        <v>250</v>
      </c>
    </row>
    <row r="23" spans="1:5" x14ac:dyDescent="0.25">
      <c r="A23" t="s">
        <v>39</v>
      </c>
      <c r="B23" t="s">
        <v>49</v>
      </c>
      <c r="C23">
        <v>180</v>
      </c>
      <c r="E23" s="3">
        <v>180</v>
      </c>
    </row>
    <row r="24" spans="1:5" x14ac:dyDescent="0.25">
      <c r="A24" t="s">
        <v>39</v>
      </c>
      <c r="B24" t="s">
        <v>50</v>
      </c>
      <c r="C24">
        <v>156</v>
      </c>
      <c r="E24" s="3">
        <v>156</v>
      </c>
    </row>
    <row r="25" spans="1:5" x14ac:dyDescent="0.25">
      <c r="A25" t="s">
        <v>39</v>
      </c>
      <c r="B25" s="1" t="s">
        <v>51</v>
      </c>
      <c r="C25">
        <v>148</v>
      </c>
      <c r="E25" s="3">
        <v>148</v>
      </c>
    </row>
    <row r="26" spans="1:5" x14ac:dyDescent="0.25">
      <c r="A26" t="s">
        <v>39</v>
      </c>
      <c r="B26" s="1" t="s">
        <v>52</v>
      </c>
      <c r="C26">
        <v>115</v>
      </c>
      <c r="E26" s="3">
        <v>115</v>
      </c>
    </row>
    <row r="27" spans="1:5" x14ac:dyDescent="0.25">
      <c r="A27" t="s">
        <v>39</v>
      </c>
      <c r="B27" s="1" t="s">
        <v>53</v>
      </c>
      <c r="C27">
        <v>131</v>
      </c>
      <c r="E27" s="3">
        <v>131</v>
      </c>
    </row>
    <row r="28" spans="1:5" x14ac:dyDescent="0.25">
      <c r="A28" t="s">
        <v>39</v>
      </c>
      <c r="B28" s="1" t="s">
        <v>54</v>
      </c>
      <c r="C28">
        <v>73</v>
      </c>
      <c r="E28" s="3">
        <v>73</v>
      </c>
    </row>
    <row r="29" spans="1:5" x14ac:dyDescent="0.25">
      <c r="A29" t="s">
        <v>39</v>
      </c>
      <c r="B29" s="1" t="s">
        <v>55</v>
      </c>
      <c r="C29">
        <v>57</v>
      </c>
      <c r="E29" s="3">
        <v>57</v>
      </c>
    </row>
    <row r="30" spans="1:5" x14ac:dyDescent="0.25">
      <c r="A30" t="s">
        <v>39</v>
      </c>
      <c r="B30" s="1" t="s">
        <v>56</v>
      </c>
      <c r="C30">
        <v>289</v>
      </c>
      <c r="E30" s="3">
        <v>289</v>
      </c>
    </row>
    <row r="31" spans="1:5" x14ac:dyDescent="0.25">
      <c r="A31" t="s">
        <v>39</v>
      </c>
      <c r="B31" t="s">
        <v>419</v>
      </c>
      <c r="C31">
        <v>262</v>
      </c>
      <c r="E31" s="3">
        <v>262</v>
      </c>
    </row>
    <row r="32" spans="1:5" x14ac:dyDescent="0.25">
      <c r="A32" t="s">
        <v>39</v>
      </c>
      <c r="B32" t="s">
        <v>420</v>
      </c>
      <c r="C32">
        <v>148</v>
      </c>
      <c r="E32" s="3">
        <v>148</v>
      </c>
    </row>
    <row r="33" spans="1:6" x14ac:dyDescent="0.25">
      <c r="A33" t="s">
        <v>39</v>
      </c>
      <c r="B33" t="s">
        <v>421</v>
      </c>
      <c r="C33">
        <v>149</v>
      </c>
      <c r="E33" s="3">
        <v>149</v>
      </c>
    </row>
    <row r="34" spans="1:6" x14ac:dyDescent="0.25">
      <c r="A34" t="s">
        <v>39</v>
      </c>
      <c r="B34" t="s">
        <v>422</v>
      </c>
      <c r="C34">
        <v>167</v>
      </c>
      <c r="E34" s="3">
        <v>167</v>
      </c>
    </row>
    <row r="35" spans="1:6" x14ac:dyDescent="0.25">
      <c r="A35" t="s">
        <v>39</v>
      </c>
      <c r="B35" t="s">
        <v>423</v>
      </c>
      <c r="C35">
        <v>65</v>
      </c>
      <c r="E35" s="3">
        <v>65</v>
      </c>
    </row>
    <row r="36" spans="1:6" x14ac:dyDescent="0.25">
      <c r="A36" t="s">
        <v>39</v>
      </c>
      <c r="B36" t="s">
        <v>424</v>
      </c>
      <c r="C36">
        <v>116</v>
      </c>
      <c r="E36" s="3">
        <v>116</v>
      </c>
    </row>
    <row r="37" spans="1:6" s="6" customFormat="1" x14ac:dyDescent="0.25">
      <c r="A37" s="6" t="s">
        <v>39</v>
      </c>
      <c r="E37" s="3">
        <f>SUM(E14:E36)</f>
        <v>2791</v>
      </c>
      <c r="F37" s="9">
        <f>E37*1.07</f>
        <v>2986.3700000000003</v>
      </c>
    </row>
    <row r="38" spans="1:6" x14ac:dyDescent="0.25">
      <c r="A38" t="s">
        <v>17</v>
      </c>
      <c r="B38" s="5" t="s">
        <v>16</v>
      </c>
    </row>
    <row r="39" spans="1:6" s="6" customFormat="1" x14ac:dyDescent="0.25">
      <c r="A39" s="6" t="s">
        <v>17</v>
      </c>
      <c r="E39" s="3"/>
      <c r="F39" s="9"/>
    </row>
    <row r="40" spans="1:6" x14ac:dyDescent="0.25">
      <c r="A40" t="s">
        <v>171</v>
      </c>
      <c r="B40" s="1" t="s">
        <v>169</v>
      </c>
      <c r="C40">
        <v>143</v>
      </c>
      <c r="E40" s="3">
        <v>143</v>
      </c>
    </row>
    <row r="41" spans="1:6" x14ac:dyDescent="0.25">
      <c r="A41" t="s">
        <v>171</v>
      </c>
      <c r="B41" s="1" t="s">
        <v>170</v>
      </c>
      <c r="C41">
        <v>0</v>
      </c>
      <c r="E41" s="3">
        <v>0</v>
      </c>
    </row>
    <row r="42" spans="1:6" s="6" customFormat="1" x14ac:dyDescent="0.25">
      <c r="A42" s="6" t="s">
        <v>171</v>
      </c>
      <c r="E42" s="3">
        <f>SUM(E40:E41)</f>
        <v>143</v>
      </c>
      <c r="F42" s="9">
        <f>E42*1.07</f>
        <v>153.01000000000002</v>
      </c>
    </row>
    <row r="43" spans="1:6" x14ac:dyDescent="0.25">
      <c r="A43" t="s">
        <v>38</v>
      </c>
      <c r="B43" s="1" t="s">
        <v>31</v>
      </c>
      <c r="C43">
        <v>205</v>
      </c>
      <c r="E43" s="3">
        <v>205</v>
      </c>
    </row>
    <row r="44" spans="1:6" x14ac:dyDescent="0.25">
      <c r="A44" t="s">
        <v>38</v>
      </c>
      <c r="B44" s="1" t="s">
        <v>32</v>
      </c>
      <c r="C44">
        <v>373</v>
      </c>
      <c r="E44" s="3">
        <v>373</v>
      </c>
    </row>
    <row r="45" spans="1:6" x14ac:dyDescent="0.25">
      <c r="A45" t="s">
        <v>38</v>
      </c>
      <c r="B45" s="1" t="s">
        <v>33</v>
      </c>
      <c r="C45">
        <v>0</v>
      </c>
      <c r="E45" s="3">
        <v>0</v>
      </c>
    </row>
    <row r="46" spans="1:6" x14ac:dyDescent="0.25">
      <c r="A46" t="s">
        <v>38</v>
      </c>
      <c r="B46" s="1" t="s">
        <v>34</v>
      </c>
      <c r="C46">
        <v>108</v>
      </c>
      <c r="E46" s="3">
        <v>108</v>
      </c>
    </row>
    <row r="47" spans="1:6" x14ac:dyDescent="0.25">
      <c r="A47" t="s">
        <v>38</v>
      </c>
      <c r="B47" s="1" t="s">
        <v>410</v>
      </c>
      <c r="C47">
        <v>82</v>
      </c>
      <c r="D47">
        <v>3</v>
      </c>
      <c r="E47" s="3">
        <f>C47*D47</f>
        <v>246</v>
      </c>
    </row>
    <row r="48" spans="1:6" x14ac:dyDescent="0.25">
      <c r="A48" t="s">
        <v>38</v>
      </c>
      <c r="B48" s="1" t="s">
        <v>35</v>
      </c>
      <c r="C48">
        <v>85</v>
      </c>
      <c r="D48">
        <v>2</v>
      </c>
      <c r="E48" s="3">
        <f>C48*D48</f>
        <v>170</v>
      </c>
    </row>
    <row r="49" spans="1:6" x14ac:dyDescent="0.25">
      <c r="A49" t="s">
        <v>38</v>
      </c>
      <c r="B49" s="1" t="s">
        <v>36</v>
      </c>
      <c r="C49">
        <v>75</v>
      </c>
      <c r="E49" s="3">
        <v>75</v>
      </c>
    </row>
    <row r="50" spans="1:6" x14ac:dyDescent="0.25">
      <c r="A50" t="s">
        <v>38</v>
      </c>
      <c r="B50" s="1" t="s">
        <v>37</v>
      </c>
      <c r="C50">
        <v>85</v>
      </c>
      <c r="E50" s="3">
        <v>85</v>
      </c>
    </row>
    <row r="51" spans="1:6" x14ac:dyDescent="0.25">
      <c r="A51" t="s">
        <v>38</v>
      </c>
      <c r="B51" t="s">
        <v>411</v>
      </c>
      <c r="C51">
        <v>74</v>
      </c>
      <c r="E51" s="3">
        <v>74</v>
      </c>
    </row>
    <row r="52" spans="1:6" s="6" customFormat="1" x14ac:dyDescent="0.25">
      <c r="A52" s="6" t="s">
        <v>38</v>
      </c>
      <c r="E52" s="3">
        <f>SUM(E43:E51)</f>
        <v>1336</v>
      </c>
      <c r="F52" s="9">
        <f>E52*1.07</f>
        <v>1429.52</v>
      </c>
    </row>
    <row r="53" spans="1:6" x14ac:dyDescent="0.25">
      <c r="A53" t="s">
        <v>30</v>
      </c>
      <c r="B53" s="1" t="s">
        <v>27</v>
      </c>
      <c r="C53">
        <v>138</v>
      </c>
      <c r="E53" s="3">
        <v>138</v>
      </c>
    </row>
    <row r="54" spans="1:6" x14ac:dyDescent="0.25">
      <c r="A54" t="s">
        <v>30</v>
      </c>
      <c r="B54" s="1" t="s">
        <v>28</v>
      </c>
      <c r="C54">
        <v>138</v>
      </c>
      <c r="E54" s="3">
        <v>138</v>
      </c>
    </row>
    <row r="55" spans="1:6" x14ac:dyDescent="0.25">
      <c r="A55" t="s">
        <v>30</v>
      </c>
      <c r="B55" s="1" t="s">
        <v>29</v>
      </c>
      <c r="C55">
        <v>51</v>
      </c>
      <c r="D55">
        <v>3</v>
      </c>
      <c r="E55" s="3">
        <f>C55*D55</f>
        <v>153</v>
      </c>
    </row>
    <row r="56" spans="1:6" s="6" customFormat="1" x14ac:dyDescent="0.25">
      <c r="A56" s="6" t="s">
        <v>30</v>
      </c>
      <c r="E56" s="3">
        <f>SUM(E53:E55)</f>
        <v>429</v>
      </c>
      <c r="F56" s="9">
        <f>E56*1.07</f>
        <v>459.03000000000003</v>
      </c>
    </row>
    <row r="57" spans="1:6" x14ac:dyDescent="0.25">
      <c r="A57" t="s">
        <v>407</v>
      </c>
      <c r="B57" t="s">
        <v>405</v>
      </c>
      <c r="C57">
        <v>156</v>
      </c>
      <c r="E57" s="3">
        <v>156</v>
      </c>
    </row>
    <row r="58" spans="1:6" x14ac:dyDescent="0.25">
      <c r="A58" t="s">
        <v>407</v>
      </c>
      <c r="B58" t="s">
        <v>406</v>
      </c>
      <c r="C58">
        <v>0</v>
      </c>
      <c r="E58" s="3">
        <v>0</v>
      </c>
    </row>
    <row r="59" spans="1:6" x14ac:dyDescent="0.25">
      <c r="A59" t="s">
        <v>407</v>
      </c>
      <c r="B59" t="s">
        <v>425</v>
      </c>
      <c r="C59">
        <v>137</v>
      </c>
      <c r="E59" s="3">
        <v>137</v>
      </c>
    </row>
    <row r="60" spans="1:6" s="6" customFormat="1" x14ac:dyDescent="0.25">
      <c r="A60" s="6" t="s">
        <v>407</v>
      </c>
      <c r="E60" s="3">
        <f>SUM(E57:E59)</f>
        <v>293</v>
      </c>
      <c r="F60" s="9">
        <f>E60*1.07</f>
        <v>313.51</v>
      </c>
    </row>
    <row r="61" spans="1:6" x14ac:dyDescent="0.25">
      <c r="A61" t="s">
        <v>20</v>
      </c>
      <c r="B61" s="1" t="s">
        <v>21</v>
      </c>
      <c r="C61">
        <v>415</v>
      </c>
      <c r="E61" s="3">
        <v>415</v>
      </c>
    </row>
    <row r="62" spans="1:6" x14ac:dyDescent="0.25">
      <c r="A62" t="s">
        <v>20</v>
      </c>
      <c r="B62" s="1" t="s">
        <v>22</v>
      </c>
      <c r="C62">
        <v>245</v>
      </c>
      <c r="E62" s="3">
        <v>245</v>
      </c>
    </row>
    <row r="63" spans="1:6" x14ac:dyDescent="0.25">
      <c r="A63" t="s">
        <v>20</v>
      </c>
      <c r="B63" s="1" t="s">
        <v>23</v>
      </c>
      <c r="C63">
        <v>71</v>
      </c>
      <c r="D63">
        <v>2</v>
      </c>
      <c r="E63" s="3">
        <f>C63*D63</f>
        <v>142</v>
      </c>
    </row>
    <row r="64" spans="1:6" s="6" customFormat="1" x14ac:dyDescent="0.25">
      <c r="A64" s="6" t="s">
        <v>20</v>
      </c>
      <c r="E64" s="3">
        <f>SUM(E61:E63)</f>
        <v>802</v>
      </c>
      <c r="F64" s="9">
        <f>E64*1.07</f>
        <v>858.1400000000001</v>
      </c>
    </row>
    <row r="65" spans="1:6" x14ac:dyDescent="0.25">
      <c r="A65" t="s">
        <v>168</v>
      </c>
      <c r="B65" s="1" t="s">
        <v>167</v>
      </c>
      <c r="C65">
        <v>0</v>
      </c>
      <c r="E65" s="3">
        <v>0</v>
      </c>
    </row>
    <row r="66" spans="1:6" s="6" customFormat="1" x14ac:dyDescent="0.25">
      <c r="A66" s="6" t="s">
        <v>168</v>
      </c>
      <c r="E66" s="3"/>
      <c r="F66" s="9"/>
    </row>
    <row r="67" spans="1:6" x14ac:dyDescent="0.25">
      <c r="A67" t="s">
        <v>147</v>
      </c>
      <c r="B67" s="1" t="s">
        <v>146</v>
      </c>
      <c r="C67">
        <v>190</v>
      </c>
      <c r="E67" s="3">
        <v>190</v>
      </c>
    </row>
    <row r="68" spans="1:6" s="6" customFormat="1" x14ac:dyDescent="0.25">
      <c r="A68" s="6" t="s">
        <v>147</v>
      </c>
      <c r="E68" s="3">
        <v>190</v>
      </c>
      <c r="F68" s="9">
        <f>E68*1.07</f>
        <v>203.3</v>
      </c>
    </row>
    <row r="69" spans="1:6" x14ac:dyDescent="0.25">
      <c r="A69" t="s">
        <v>19</v>
      </c>
      <c r="B69" s="1" t="s">
        <v>206</v>
      </c>
      <c r="C69">
        <v>85</v>
      </c>
      <c r="D69">
        <v>2</v>
      </c>
      <c r="E69" s="3">
        <f>C69*D69</f>
        <v>170</v>
      </c>
    </row>
    <row r="70" spans="1:6" x14ac:dyDescent="0.25">
      <c r="A70" t="s">
        <v>19</v>
      </c>
      <c r="B70" s="1" t="s">
        <v>74</v>
      </c>
      <c r="C70">
        <v>205</v>
      </c>
      <c r="E70" s="3">
        <v>205</v>
      </c>
    </row>
    <row r="71" spans="1:6" x14ac:dyDescent="0.25">
      <c r="A71" t="s">
        <v>19</v>
      </c>
      <c r="B71" s="1" t="s">
        <v>75</v>
      </c>
      <c r="C71">
        <v>215</v>
      </c>
      <c r="E71" s="3">
        <v>215</v>
      </c>
    </row>
    <row r="72" spans="1:6" x14ac:dyDescent="0.25">
      <c r="A72" t="s">
        <v>19</v>
      </c>
      <c r="B72" s="1" t="s">
        <v>76</v>
      </c>
      <c r="C72">
        <v>0</v>
      </c>
      <c r="E72" s="3">
        <v>0</v>
      </c>
    </row>
    <row r="73" spans="1:6" x14ac:dyDescent="0.25">
      <c r="A73" t="s">
        <v>19</v>
      </c>
      <c r="B73" s="1" t="s">
        <v>77</v>
      </c>
      <c r="C73">
        <v>0</v>
      </c>
      <c r="E73" s="3">
        <v>0</v>
      </c>
    </row>
    <row r="74" spans="1:6" x14ac:dyDescent="0.25">
      <c r="A74" t="s">
        <v>19</v>
      </c>
      <c r="B74" s="1" t="s">
        <v>84</v>
      </c>
      <c r="C74">
        <v>122</v>
      </c>
      <c r="D74">
        <v>2</v>
      </c>
      <c r="E74" s="3">
        <f>C74*D74</f>
        <v>244</v>
      </c>
    </row>
    <row r="75" spans="1:6" x14ac:dyDescent="0.25">
      <c r="A75" t="s">
        <v>19</v>
      </c>
      <c r="B75" s="1" t="s">
        <v>85</v>
      </c>
      <c r="C75">
        <v>114</v>
      </c>
      <c r="E75" s="3">
        <v>114</v>
      </c>
    </row>
    <row r="76" spans="1:6" x14ac:dyDescent="0.25">
      <c r="A76" t="s">
        <v>19</v>
      </c>
      <c r="B76" s="1" t="s">
        <v>86</v>
      </c>
      <c r="C76">
        <v>95</v>
      </c>
      <c r="E76" s="3">
        <v>95</v>
      </c>
    </row>
    <row r="77" spans="1:6" x14ac:dyDescent="0.25">
      <c r="A77" t="s">
        <v>19</v>
      </c>
      <c r="B77" s="1" t="s">
        <v>87</v>
      </c>
      <c r="C77">
        <v>85</v>
      </c>
      <c r="E77" s="3">
        <v>85</v>
      </c>
    </row>
    <row r="78" spans="1:6" x14ac:dyDescent="0.25">
      <c r="A78" t="s">
        <v>19</v>
      </c>
      <c r="B78" s="1" t="s">
        <v>88</v>
      </c>
      <c r="C78">
        <v>124</v>
      </c>
      <c r="E78" s="3">
        <v>124</v>
      </c>
    </row>
    <row r="79" spans="1:6" x14ac:dyDescent="0.25">
      <c r="A79" t="s">
        <v>19</v>
      </c>
      <c r="B79" s="1" t="s">
        <v>89</v>
      </c>
      <c r="C79">
        <v>290</v>
      </c>
      <c r="E79" s="3">
        <v>290</v>
      </c>
    </row>
    <row r="80" spans="1:6" x14ac:dyDescent="0.25">
      <c r="A80" t="s">
        <v>19</v>
      </c>
      <c r="B80" s="1" t="s">
        <v>90</v>
      </c>
      <c r="C80">
        <v>58</v>
      </c>
      <c r="D80">
        <v>3</v>
      </c>
      <c r="E80" s="3">
        <f>C80*D80</f>
        <v>174</v>
      </c>
    </row>
    <row r="81" spans="1:6" x14ac:dyDescent="0.25">
      <c r="A81" t="s">
        <v>19</v>
      </c>
      <c r="B81" s="1" t="s">
        <v>91</v>
      </c>
      <c r="C81">
        <v>195</v>
      </c>
      <c r="E81" s="3">
        <v>195</v>
      </c>
    </row>
    <row r="82" spans="1:6" x14ac:dyDescent="0.25">
      <c r="A82" t="s">
        <v>19</v>
      </c>
      <c r="B82" s="1" t="s">
        <v>92</v>
      </c>
      <c r="C82">
        <v>290</v>
      </c>
      <c r="E82" s="3">
        <v>290</v>
      </c>
    </row>
    <row r="83" spans="1:6" x14ac:dyDescent="0.25">
      <c r="A83" t="s">
        <v>19</v>
      </c>
      <c r="B83" s="1" t="s">
        <v>93</v>
      </c>
      <c r="C83">
        <v>0</v>
      </c>
      <c r="E83" s="3">
        <v>0</v>
      </c>
    </row>
    <row r="84" spans="1:6" x14ac:dyDescent="0.25">
      <c r="A84" t="s">
        <v>19</v>
      </c>
      <c r="B84" s="1" t="s">
        <v>94</v>
      </c>
      <c r="C84">
        <v>191</v>
      </c>
      <c r="E84" s="3">
        <v>191</v>
      </c>
    </row>
    <row r="85" spans="1:6" x14ac:dyDescent="0.25">
      <c r="A85" t="s">
        <v>19</v>
      </c>
      <c r="B85" s="1" t="s">
        <v>95</v>
      </c>
      <c r="C85">
        <v>85</v>
      </c>
      <c r="E85" s="3">
        <v>85</v>
      </c>
    </row>
    <row r="86" spans="1:6" s="6" customFormat="1" x14ac:dyDescent="0.25">
      <c r="A86" s="6" t="s">
        <v>19</v>
      </c>
      <c r="E86" s="3">
        <f>SUM(E69:E85)</f>
        <v>2477</v>
      </c>
      <c r="F86" s="9">
        <f>E86*1.07</f>
        <v>2650.3900000000003</v>
      </c>
    </row>
    <row r="87" spans="1:6" x14ac:dyDescent="0.25">
      <c r="A87" t="s">
        <v>166</v>
      </c>
      <c r="B87" s="1" t="s">
        <v>160</v>
      </c>
      <c r="C87">
        <v>0</v>
      </c>
      <c r="E87" s="3">
        <v>0</v>
      </c>
    </row>
    <row r="88" spans="1:6" x14ac:dyDescent="0.25">
      <c r="A88" t="s">
        <v>166</v>
      </c>
      <c r="B88" s="1" t="s">
        <v>161</v>
      </c>
      <c r="C88">
        <v>32.6</v>
      </c>
      <c r="D88">
        <v>5</v>
      </c>
      <c r="E88" s="3">
        <f>C88*D88</f>
        <v>163</v>
      </c>
    </row>
    <row r="89" spans="1:6" x14ac:dyDescent="0.25">
      <c r="A89" t="s">
        <v>166</v>
      </c>
      <c r="B89" s="1" t="s">
        <v>162</v>
      </c>
      <c r="C89">
        <v>41.2</v>
      </c>
      <c r="D89">
        <v>5</v>
      </c>
      <c r="E89" s="3">
        <f>C89*D89</f>
        <v>206</v>
      </c>
    </row>
    <row r="90" spans="1:6" x14ac:dyDescent="0.25">
      <c r="A90" t="s">
        <v>166</v>
      </c>
      <c r="B90" s="1" t="s">
        <v>163</v>
      </c>
      <c r="C90">
        <v>0</v>
      </c>
      <c r="E90" s="3">
        <v>0</v>
      </c>
    </row>
    <row r="91" spans="1:6" x14ac:dyDescent="0.25">
      <c r="A91" t="s">
        <v>166</v>
      </c>
      <c r="B91" s="1" t="s">
        <v>164</v>
      </c>
      <c r="C91">
        <v>113</v>
      </c>
      <c r="E91" s="3">
        <v>113</v>
      </c>
    </row>
    <row r="92" spans="1:6" x14ac:dyDescent="0.25">
      <c r="A92" t="s">
        <v>166</v>
      </c>
      <c r="B92" s="1" t="s">
        <v>165</v>
      </c>
      <c r="C92">
        <v>125</v>
      </c>
      <c r="E92" s="3">
        <v>125</v>
      </c>
    </row>
    <row r="93" spans="1:6" x14ac:dyDescent="0.25">
      <c r="A93" t="s">
        <v>166</v>
      </c>
      <c r="B93" s="1" t="s">
        <v>174</v>
      </c>
      <c r="C93">
        <v>325</v>
      </c>
      <c r="E93" s="3">
        <v>325</v>
      </c>
    </row>
    <row r="94" spans="1:6" x14ac:dyDescent="0.25">
      <c r="A94" t="s">
        <v>166</v>
      </c>
      <c r="B94" s="1" t="s">
        <v>203</v>
      </c>
      <c r="C94">
        <v>276</v>
      </c>
      <c r="E94" s="3">
        <v>276</v>
      </c>
    </row>
    <row r="95" spans="1:6" x14ac:dyDescent="0.25">
      <c r="A95" t="s">
        <v>166</v>
      </c>
      <c r="B95" s="1" t="s">
        <v>204</v>
      </c>
      <c r="C95">
        <v>116</v>
      </c>
      <c r="E95" s="3">
        <v>116</v>
      </c>
    </row>
    <row r="96" spans="1:6" x14ac:dyDescent="0.25">
      <c r="A96" t="s">
        <v>166</v>
      </c>
      <c r="B96" s="1" t="s">
        <v>205</v>
      </c>
      <c r="C96">
        <v>292</v>
      </c>
      <c r="E96" s="3">
        <v>292</v>
      </c>
    </row>
    <row r="97" spans="1:6" s="6" customFormat="1" x14ac:dyDescent="0.25">
      <c r="A97" s="6" t="s">
        <v>166</v>
      </c>
      <c r="E97" s="3">
        <f>SUM(E87:E96)</f>
        <v>1616</v>
      </c>
      <c r="F97" s="9">
        <f>E97*1.07</f>
        <v>1729.1200000000001</v>
      </c>
    </row>
    <row r="98" spans="1:6" x14ac:dyDescent="0.25">
      <c r="A98" t="s">
        <v>83</v>
      </c>
      <c r="B98" s="1" t="s">
        <v>78</v>
      </c>
      <c r="C98">
        <v>145</v>
      </c>
      <c r="E98" s="3">
        <v>145</v>
      </c>
    </row>
    <row r="99" spans="1:6" x14ac:dyDescent="0.25">
      <c r="A99" t="s">
        <v>83</v>
      </c>
      <c r="B99" s="1" t="s">
        <v>79</v>
      </c>
      <c r="C99">
        <v>145</v>
      </c>
      <c r="E99" s="3">
        <v>145</v>
      </c>
    </row>
    <row r="100" spans="1:6" x14ac:dyDescent="0.25">
      <c r="A100" t="s">
        <v>83</v>
      </c>
      <c r="B100" s="1" t="s">
        <v>80</v>
      </c>
      <c r="C100">
        <v>0</v>
      </c>
      <c r="E100" s="3">
        <v>0</v>
      </c>
    </row>
    <row r="101" spans="1:6" x14ac:dyDescent="0.25">
      <c r="A101" t="s">
        <v>83</v>
      </c>
      <c r="B101" s="1" t="s">
        <v>81</v>
      </c>
      <c r="C101">
        <v>0</v>
      </c>
      <c r="E101" s="3">
        <v>0</v>
      </c>
    </row>
    <row r="102" spans="1:6" x14ac:dyDescent="0.25">
      <c r="A102" t="s">
        <v>83</v>
      </c>
      <c r="B102" s="1" t="s">
        <v>82</v>
      </c>
      <c r="C102">
        <v>142</v>
      </c>
      <c r="D102">
        <v>2</v>
      </c>
      <c r="E102" s="3">
        <f>C102*D102</f>
        <v>284</v>
      </c>
    </row>
    <row r="103" spans="1:6" s="6" customFormat="1" x14ac:dyDescent="0.25">
      <c r="A103" s="6" t="s">
        <v>83</v>
      </c>
      <c r="E103" s="3">
        <f>SUM(E98:E102)</f>
        <v>574</v>
      </c>
      <c r="F103" s="9">
        <f>E103*1.07</f>
        <v>614.18000000000006</v>
      </c>
    </row>
    <row r="104" spans="1:6" x14ac:dyDescent="0.25">
      <c r="A104" t="s">
        <v>139</v>
      </c>
      <c r="B104" s="1" t="s">
        <v>137</v>
      </c>
      <c r="C104">
        <v>184</v>
      </c>
      <c r="E104" s="3">
        <v>184</v>
      </c>
    </row>
    <row r="105" spans="1:6" x14ac:dyDescent="0.25">
      <c r="A105" t="s">
        <v>139</v>
      </c>
      <c r="B105" s="1" t="s">
        <v>138</v>
      </c>
      <c r="C105">
        <v>365</v>
      </c>
      <c r="E105" s="3">
        <v>365</v>
      </c>
    </row>
    <row r="106" spans="1:6" x14ac:dyDescent="0.25">
      <c r="A106" t="s">
        <v>139</v>
      </c>
      <c r="B106" s="1" t="s">
        <v>148</v>
      </c>
      <c r="C106">
        <v>69</v>
      </c>
      <c r="E106" s="3">
        <v>69</v>
      </c>
    </row>
    <row r="107" spans="1:6" x14ac:dyDescent="0.25">
      <c r="A107" t="s">
        <v>139</v>
      </c>
      <c r="B107" t="s">
        <v>412</v>
      </c>
      <c r="C107">
        <v>185</v>
      </c>
      <c r="E107" s="3">
        <v>185</v>
      </c>
    </row>
    <row r="108" spans="1:6" x14ac:dyDescent="0.25">
      <c r="A108" t="s">
        <v>121</v>
      </c>
      <c r="B108" t="s">
        <v>118</v>
      </c>
      <c r="C108">
        <v>0</v>
      </c>
      <c r="E108" s="3">
        <v>0</v>
      </c>
    </row>
    <row r="109" spans="1:6" x14ac:dyDescent="0.25">
      <c r="A109" t="s">
        <v>121</v>
      </c>
      <c r="B109" s="1" t="s">
        <v>119</v>
      </c>
      <c r="C109">
        <v>135</v>
      </c>
      <c r="E109" s="3">
        <v>135</v>
      </c>
    </row>
    <row r="110" spans="1:6" x14ac:dyDescent="0.25">
      <c r="A110" t="s">
        <v>121</v>
      </c>
      <c r="B110" s="1" t="s">
        <v>120</v>
      </c>
      <c r="C110">
        <v>140</v>
      </c>
      <c r="E110" s="3">
        <v>140</v>
      </c>
    </row>
    <row r="111" spans="1:6" x14ac:dyDescent="0.25">
      <c r="A111" t="s">
        <v>121</v>
      </c>
      <c r="B111" s="1" t="s">
        <v>127</v>
      </c>
      <c r="C111">
        <v>110</v>
      </c>
      <c r="E111" s="3">
        <v>110</v>
      </c>
    </row>
    <row r="112" spans="1:6" x14ac:dyDescent="0.25">
      <c r="A112" t="s">
        <v>121</v>
      </c>
      <c r="B112" s="1" t="s">
        <v>128</v>
      </c>
      <c r="C112">
        <v>0</v>
      </c>
      <c r="E112" s="3">
        <v>0</v>
      </c>
    </row>
    <row r="113" spans="1:6" x14ac:dyDescent="0.25">
      <c r="A113" t="s">
        <v>121</v>
      </c>
      <c r="B113" s="1" t="s">
        <v>129</v>
      </c>
      <c r="C113">
        <v>149</v>
      </c>
      <c r="E113" s="3">
        <v>149</v>
      </c>
    </row>
    <row r="114" spans="1:6" s="6" customFormat="1" x14ac:dyDescent="0.25">
      <c r="A114" s="6" t="s">
        <v>121</v>
      </c>
      <c r="E114" s="3">
        <f>SUM(E104:E113)</f>
        <v>1337</v>
      </c>
      <c r="F114" s="9">
        <f>E114*1.07</f>
        <v>1430.5900000000001</v>
      </c>
    </row>
    <row r="115" spans="1:6" x14ac:dyDescent="0.25">
      <c r="A115" t="s">
        <v>194</v>
      </c>
      <c r="B115" s="1" t="s">
        <v>193</v>
      </c>
      <c r="C115">
        <v>89</v>
      </c>
      <c r="D115">
        <v>3</v>
      </c>
      <c r="E115" s="3">
        <f>C115*D115</f>
        <v>267</v>
      </c>
    </row>
    <row r="116" spans="1:6" s="6" customFormat="1" x14ac:dyDescent="0.25">
      <c r="A116" s="6" t="s">
        <v>194</v>
      </c>
      <c r="E116" s="3">
        <f>SUM(E115)</f>
        <v>267</v>
      </c>
      <c r="F116" s="9">
        <f>E116*1.07</f>
        <v>285.69</v>
      </c>
    </row>
    <row r="117" spans="1:6" x14ac:dyDescent="0.25">
      <c r="A117" t="s">
        <v>409</v>
      </c>
      <c r="B117" s="1" t="s">
        <v>408</v>
      </c>
      <c r="C117">
        <v>318</v>
      </c>
      <c r="E117" s="3">
        <v>318</v>
      </c>
    </row>
    <row r="118" spans="1:6" s="6" customFormat="1" x14ac:dyDescent="0.25">
      <c r="A118" s="6" t="s">
        <v>409</v>
      </c>
      <c r="E118" s="3">
        <f>SUM(E117)</f>
        <v>318</v>
      </c>
      <c r="F118" s="9">
        <f>E118*1.07</f>
        <v>340.26000000000005</v>
      </c>
    </row>
    <row r="119" spans="1:6" x14ac:dyDescent="0.25">
      <c r="A119" t="s">
        <v>14</v>
      </c>
      <c r="B119" s="1" t="s">
        <v>195</v>
      </c>
      <c r="C119">
        <v>132.6</v>
      </c>
      <c r="E119" s="3">
        <v>132.6</v>
      </c>
    </row>
    <row r="120" spans="1:6" x14ac:dyDescent="0.25">
      <c r="A120" t="s">
        <v>14</v>
      </c>
      <c r="B120" s="1" t="s">
        <v>196</v>
      </c>
      <c r="C120">
        <v>205</v>
      </c>
      <c r="E120" s="3">
        <v>205</v>
      </c>
    </row>
    <row r="121" spans="1:6" x14ac:dyDescent="0.25">
      <c r="A121" t="s">
        <v>14</v>
      </c>
      <c r="B121" s="1" t="s">
        <v>197</v>
      </c>
      <c r="C121">
        <v>219</v>
      </c>
      <c r="E121" s="3">
        <v>219</v>
      </c>
    </row>
    <row r="122" spans="1:6" x14ac:dyDescent="0.25">
      <c r="A122" t="s">
        <v>14</v>
      </c>
      <c r="B122" s="1" t="s">
        <v>198</v>
      </c>
      <c r="C122">
        <v>192</v>
      </c>
      <c r="E122" s="3">
        <v>192</v>
      </c>
    </row>
    <row r="123" spans="1:6" x14ac:dyDescent="0.25">
      <c r="A123" t="s">
        <v>14</v>
      </c>
      <c r="B123" s="5" t="s">
        <v>199</v>
      </c>
    </row>
    <row r="124" spans="1:6" s="6" customFormat="1" x14ac:dyDescent="0.25">
      <c r="A124" s="6" t="s">
        <v>14</v>
      </c>
      <c r="E124" s="3">
        <f>SUM(E119:E123)</f>
        <v>748.6</v>
      </c>
      <c r="F124" s="9">
        <f>E124*1.07</f>
        <v>801.00200000000007</v>
      </c>
    </row>
    <row r="125" spans="1:6" x14ac:dyDescent="0.25">
      <c r="A125" t="s">
        <v>179</v>
      </c>
      <c r="B125" t="s">
        <v>175</v>
      </c>
    </row>
    <row r="126" spans="1:6" x14ac:dyDescent="0.25">
      <c r="A126" t="s">
        <v>179</v>
      </c>
      <c r="B126" t="s">
        <v>176</v>
      </c>
    </row>
    <row r="127" spans="1:6" x14ac:dyDescent="0.25">
      <c r="A127" t="s">
        <v>179</v>
      </c>
      <c r="B127" t="s">
        <v>177</v>
      </c>
    </row>
    <row r="128" spans="1:6" x14ac:dyDescent="0.25">
      <c r="A128" t="s">
        <v>179</v>
      </c>
      <c r="B128" t="s">
        <v>178</v>
      </c>
    </row>
    <row r="129" spans="1:6" x14ac:dyDescent="0.25">
      <c r="A129" t="s">
        <v>179</v>
      </c>
      <c r="B129" s="5" t="s">
        <v>430</v>
      </c>
    </row>
    <row r="130" spans="1:6" x14ac:dyDescent="0.25">
      <c r="A130" t="s">
        <v>179</v>
      </c>
      <c r="B130" s="5" t="s">
        <v>431</v>
      </c>
    </row>
    <row r="131" spans="1:6" s="6" customFormat="1" x14ac:dyDescent="0.25">
      <c r="A131" s="6" t="s">
        <v>179</v>
      </c>
      <c r="E131" s="3"/>
      <c r="F131" s="9"/>
    </row>
    <row r="132" spans="1:6" x14ac:dyDescent="0.25">
      <c r="A132" t="s">
        <v>117</v>
      </c>
      <c r="B132" t="s">
        <v>114</v>
      </c>
    </row>
    <row r="133" spans="1:6" x14ac:dyDescent="0.25">
      <c r="A133" t="s">
        <v>117</v>
      </c>
      <c r="B133" s="1" t="s">
        <v>115</v>
      </c>
      <c r="C133">
        <v>125</v>
      </c>
      <c r="D133">
        <v>2</v>
      </c>
      <c r="E133" s="3">
        <f>C133*D133</f>
        <v>250</v>
      </c>
    </row>
    <row r="134" spans="1:6" x14ac:dyDescent="0.25">
      <c r="A134" t="s">
        <v>117</v>
      </c>
      <c r="B134" s="1" t="s">
        <v>116</v>
      </c>
      <c r="C134">
        <v>141</v>
      </c>
      <c r="E134" s="3">
        <v>141</v>
      </c>
    </row>
    <row r="135" spans="1:6" x14ac:dyDescent="0.25">
      <c r="A135" t="s">
        <v>117</v>
      </c>
      <c r="B135" s="1" t="s">
        <v>126</v>
      </c>
      <c r="C135">
        <v>0</v>
      </c>
      <c r="E135" s="3">
        <v>0</v>
      </c>
    </row>
    <row r="136" spans="1:6" s="6" customFormat="1" x14ac:dyDescent="0.25">
      <c r="A136" s="6" t="s">
        <v>117</v>
      </c>
      <c r="E136" s="3">
        <f>SUM(E133:E135)</f>
        <v>391</v>
      </c>
      <c r="F136" s="9">
        <f>E136*1.07</f>
        <v>418.37</v>
      </c>
    </row>
    <row r="137" spans="1:6" x14ac:dyDescent="0.25">
      <c r="A137" t="s">
        <v>59</v>
      </c>
      <c r="B137" s="1" t="s">
        <v>57</v>
      </c>
      <c r="C137">
        <v>0</v>
      </c>
      <c r="E137" s="3">
        <v>0</v>
      </c>
    </row>
    <row r="138" spans="1:6" x14ac:dyDescent="0.25">
      <c r="A138" t="s">
        <v>59</v>
      </c>
      <c r="B138" s="1" t="s">
        <v>58</v>
      </c>
      <c r="C138">
        <v>65</v>
      </c>
      <c r="D138">
        <v>2</v>
      </c>
      <c r="E138" s="3">
        <f>C138*D138</f>
        <v>130</v>
      </c>
    </row>
    <row r="139" spans="1:6" s="6" customFormat="1" x14ac:dyDescent="0.25">
      <c r="A139" s="6" t="s">
        <v>59</v>
      </c>
      <c r="E139" s="3">
        <f>SUM(E137:E138)</f>
        <v>130</v>
      </c>
      <c r="F139" s="9">
        <f>E139*1.07</f>
        <v>139.1</v>
      </c>
    </row>
    <row r="140" spans="1:6" x14ac:dyDescent="0.25">
      <c r="A140" t="s">
        <v>202</v>
      </c>
      <c r="B140" s="1" t="s">
        <v>200</v>
      </c>
      <c r="C140">
        <v>113</v>
      </c>
      <c r="E140" s="3">
        <v>113</v>
      </c>
    </row>
    <row r="141" spans="1:6" x14ac:dyDescent="0.25">
      <c r="A141" t="s">
        <v>202</v>
      </c>
      <c r="B141" s="1" t="s">
        <v>201</v>
      </c>
      <c r="C141">
        <v>125</v>
      </c>
      <c r="E141" s="3">
        <v>125</v>
      </c>
    </row>
    <row r="142" spans="1:6" s="6" customFormat="1" x14ac:dyDescent="0.25">
      <c r="A142" s="6" t="s">
        <v>202</v>
      </c>
      <c r="E142" s="3">
        <f>SUM(E140:E141)</f>
        <v>238</v>
      </c>
      <c r="F142" s="9">
        <f>E142*1.07</f>
        <v>254.66000000000003</v>
      </c>
    </row>
    <row r="143" spans="1:6" x14ac:dyDescent="0.25">
      <c r="A143" t="s">
        <v>173</v>
      </c>
      <c r="B143" s="1" t="s">
        <v>180</v>
      </c>
      <c r="C143">
        <v>156</v>
      </c>
      <c r="E143" s="3">
        <v>156</v>
      </c>
    </row>
    <row r="144" spans="1:6" x14ac:dyDescent="0.25">
      <c r="A144" t="s">
        <v>173</v>
      </c>
      <c r="B144" s="1" t="s">
        <v>172</v>
      </c>
      <c r="C144">
        <v>199</v>
      </c>
      <c r="E144" s="3">
        <v>199</v>
      </c>
    </row>
    <row r="145" spans="1:6" s="6" customFormat="1" x14ac:dyDescent="0.25">
      <c r="A145" s="6" t="s">
        <v>173</v>
      </c>
      <c r="E145" s="3">
        <f>SUM(E143:E144)</f>
        <v>355</v>
      </c>
      <c r="F145" s="9">
        <f>E145*1.07</f>
        <v>379.85</v>
      </c>
    </row>
    <row r="146" spans="1:6" x14ac:dyDescent="0.25">
      <c r="A146" t="s">
        <v>24</v>
      </c>
      <c r="B146" s="1" t="s">
        <v>25</v>
      </c>
      <c r="C146">
        <v>58</v>
      </c>
      <c r="D146">
        <v>3</v>
      </c>
      <c r="E146" s="3">
        <f>C146*D146</f>
        <v>174</v>
      </c>
    </row>
    <row r="147" spans="1:6" x14ac:dyDescent="0.25">
      <c r="A147" t="s">
        <v>24</v>
      </c>
      <c r="B147" s="1" t="s">
        <v>26</v>
      </c>
      <c r="C147">
        <v>58</v>
      </c>
      <c r="D147">
        <v>3</v>
      </c>
      <c r="E147" s="3">
        <f>C147*D147</f>
        <v>174</v>
      </c>
    </row>
    <row r="148" spans="1:6" s="6" customFormat="1" x14ac:dyDescent="0.25">
      <c r="A148" s="6" t="s">
        <v>24</v>
      </c>
      <c r="E148" s="3">
        <f>SUM(E146:E147)</f>
        <v>348</v>
      </c>
      <c r="F148" s="9">
        <f>E148*1.07</f>
        <v>372.36</v>
      </c>
    </row>
    <row r="149" spans="1:6" x14ac:dyDescent="0.25">
      <c r="A149" t="s">
        <v>136</v>
      </c>
      <c r="B149" s="1" t="s">
        <v>130</v>
      </c>
      <c r="C149">
        <v>170</v>
      </c>
      <c r="E149" s="3">
        <v>170</v>
      </c>
    </row>
    <row r="150" spans="1:6" x14ac:dyDescent="0.25">
      <c r="A150" t="s">
        <v>136</v>
      </c>
      <c r="B150" s="1" t="s">
        <v>131</v>
      </c>
      <c r="C150">
        <v>158</v>
      </c>
      <c r="E150" s="3">
        <v>158</v>
      </c>
    </row>
    <row r="151" spans="1:6" x14ac:dyDescent="0.25">
      <c r="A151" t="s">
        <v>136</v>
      </c>
      <c r="B151" s="1" t="s">
        <v>132</v>
      </c>
      <c r="C151">
        <v>158</v>
      </c>
      <c r="E151" s="3">
        <v>158</v>
      </c>
    </row>
    <row r="152" spans="1:6" x14ac:dyDescent="0.25">
      <c r="A152" t="s">
        <v>136</v>
      </c>
      <c r="B152" s="1" t="s">
        <v>133</v>
      </c>
      <c r="C152">
        <v>98</v>
      </c>
      <c r="E152" s="3">
        <v>98</v>
      </c>
    </row>
    <row r="153" spans="1:6" x14ac:dyDescent="0.25">
      <c r="A153" t="s">
        <v>136</v>
      </c>
      <c r="B153" s="1" t="s">
        <v>134</v>
      </c>
      <c r="C153">
        <v>77</v>
      </c>
      <c r="D153">
        <v>2</v>
      </c>
      <c r="E153" s="3">
        <f>C153*D153</f>
        <v>154</v>
      </c>
    </row>
    <row r="154" spans="1:6" x14ac:dyDescent="0.25">
      <c r="A154" t="s">
        <v>136</v>
      </c>
      <c r="B154" s="1" t="s">
        <v>135</v>
      </c>
      <c r="C154">
        <v>85</v>
      </c>
      <c r="D154">
        <v>2</v>
      </c>
      <c r="E154" s="3">
        <f>C154*D154</f>
        <v>170</v>
      </c>
    </row>
    <row r="155" spans="1:6" s="6" customFormat="1" x14ac:dyDescent="0.25">
      <c r="A155" s="6" t="s">
        <v>136</v>
      </c>
      <c r="E155" s="3">
        <f>SUM(E149:E154)</f>
        <v>908</v>
      </c>
      <c r="F155" s="9">
        <f>E155*1.07</f>
        <v>971.56000000000006</v>
      </c>
    </row>
    <row r="156" spans="1:6" x14ac:dyDescent="0.25">
      <c r="A156" t="s">
        <v>18</v>
      </c>
      <c r="B156" s="5" t="s">
        <v>416</v>
      </c>
    </row>
    <row r="157" spans="1:6" x14ac:dyDescent="0.25">
      <c r="A157" t="s">
        <v>18</v>
      </c>
      <c r="B157" s="5" t="s">
        <v>15</v>
      </c>
    </row>
    <row r="158" spans="1:6" x14ac:dyDescent="0.25">
      <c r="A158" t="s">
        <v>18</v>
      </c>
      <c r="B158" s="1" t="s">
        <v>63</v>
      </c>
      <c r="C158">
        <v>32</v>
      </c>
      <c r="D158">
        <v>5</v>
      </c>
      <c r="E158" s="3">
        <f>C158*D158</f>
        <v>160</v>
      </c>
    </row>
    <row r="159" spans="1:6" x14ac:dyDescent="0.25">
      <c r="A159" t="s">
        <v>18</v>
      </c>
      <c r="B159" s="1" t="s">
        <v>64</v>
      </c>
      <c r="C159">
        <v>115</v>
      </c>
      <c r="E159" s="3">
        <v>115</v>
      </c>
    </row>
    <row r="160" spans="1:6" x14ac:dyDescent="0.25">
      <c r="A160" t="s">
        <v>18</v>
      </c>
      <c r="B160" t="s">
        <v>65</v>
      </c>
      <c r="C160">
        <v>0</v>
      </c>
      <c r="E160" s="3">
        <v>0</v>
      </c>
    </row>
    <row r="161" spans="1:5" x14ac:dyDescent="0.25">
      <c r="A161" t="s">
        <v>18</v>
      </c>
      <c r="B161" s="1" t="s">
        <v>66</v>
      </c>
      <c r="C161">
        <v>110</v>
      </c>
      <c r="E161" s="3">
        <v>110</v>
      </c>
    </row>
    <row r="162" spans="1:5" x14ac:dyDescent="0.25">
      <c r="A162" t="s">
        <v>18</v>
      </c>
      <c r="B162" s="1" t="s">
        <v>67</v>
      </c>
      <c r="C162">
        <v>87</v>
      </c>
      <c r="E162" s="3">
        <v>87</v>
      </c>
    </row>
    <row r="163" spans="1:5" x14ac:dyDescent="0.25">
      <c r="A163" t="s">
        <v>18</v>
      </c>
      <c r="B163" s="1" t="s">
        <v>122</v>
      </c>
      <c r="C163">
        <v>79</v>
      </c>
      <c r="E163" s="3">
        <v>79</v>
      </c>
    </row>
    <row r="164" spans="1:5" x14ac:dyDescent="0.25">
      <c r="A164" t="s">
        <v>18</v>
      </c>
      <c r="B164" s="1" t="s">
        <v>123</v>
      </c>
      <c r="C164">
        <v>125</v>
      </c>
      <c r="E164" s="3">
        <v>125</v>
      </c>
    </row>
    <row r="165" spans="1:5" x14ac:dyDescent="0.25">
      <c r="A165" t="s">
        <v>18</v>
      </c>
      <c r="B165" s="1" t="s">
        <v>124</v>
      </c>
      <c r="C165">
        <v>0</v>
      </c>
      <c r="E165" s="3">
        <v>0</v>
      </c>
    </row>
    <row r="166" spans="1:5" x14ac:dyDescent="0.25">
      <c r="A166" t="s">
        <v>18</v>
      </c>
      <c r="B166" t="s">
        <v>125</v>
      </c>
      <c r="C166">
        <v>0</v>
      </c>
      <c r="E166" s="3">
        <v>0</v>
      </c>
    </row>
    <row r="167" spans="1:5" x14ac:dyDescent="0.25">
      <c r="A167" t="s">
        <v>18</v>
      </c>
      <c r="B167" s="1" t="s">
        <v>154</v>
      </c>
      <c r="C167">
        <v>641</v>
      </c>
      <c r="E167" s="3">
        <v>641</v>
      </c>
    </row>
    <row r="168" spans="1:5" x14ac:dyDescent="0.25">
      <c r="A168" t="s">
        <v>18</v>
      </c>
      <c r="B168" s="1" t="s">
        <v>155</v>
      </c>
      <c r="C168">
        <v>215</v>
      </c>
      <c r="E168" s="3">
        <v>215</v>
      </c>
    </row>
    <row r="169" spans="1:5" x14ac:dyDescent="0.25">
      <c r="A169" t="s">
        <v>18</v>
      </c>
      <c r="B169" s="1" t="s">
        <v>156</v>
      </c>
      <c r="C169">
        <v>385</v>
      </c>
      <c r="E169" s="3">
        <v>385</v>
      </c>
    </row>
    <row r="170" spans="1:5" x14ac:dyDescent="0.25">
      <c r="A170" t="s">
        <v>18</v>
      </c>
      <c r="B170" s="1" t="s">
        <v>157</v>
      </c>
      <c r="C170">
        <v>415</v>
      </c>
      <c r="E170" s="3">
        <v>415</v>
      </c>
    </row>
    <row r="171" spans="1:5" x14ac:dyDescent="0.25">
      <c r="A171" t="s">
        <v>18</v>
      </c>
      <c r="B171" s="1" t="s">
        <v>429</v>
      </c>
      <c r="C171">
        <v>200</v>
      </c>
      <c r="E171" s="3">
        <v>200</v>
      </c>
    </row>
    <row r="172" spans="1:5" x14ac:dyDescent="0.25">
      <c r="A172" t="s">
        <v>18</v>
      </c>
      <c r="B172" s="1" t="s">
        <v>158</v>
      </c>
      <c r="C172">
        <v>0</v>
      </c>
      <c r="E172" s="3">
        <v>0</v>
      </c>
    </row>
    <row r="173" spans="1:5" x14ac:dyDescent="0.25">
      <c r="A173" t="s">
        <v>18</v>
      </c>
      <c r="B173" s="1" t="s">
        <v>159</v>
      </c>
      <c r="C173">
        <v>92</v>
      </c>
      <c r="D173">
        <v>2</v>
      </c>
      <c r="E173" s="3">
        <f>C173*D173</f>
        <v>184</v>
      </c>
    </row>
    <row r="174" spans="1:5" x14ac:dyDescent="0.25">
      <c r="A174" t="s">
        <v>18</v>
      </c>
      <c r="B174" s="1" t="s">
        <v>396</v>
      </c>
      <c r="C174">
        <v>0</v>
      </c>
      <c r="E174" s="3">
        <v>0</v>
      </c>
    </row>
    <row r="175" spans="1:5" x14ac:dyDescent="0.25">
      <c r="A175" t="s">
        <v>18</v>
      </c>
      <c r="B175" t="s">
        <v>417</v>
      </c>
      <c r="C175">
        <v>161</v>
      </c>
      <c r="E175" s="3">
        <v>161</v>
      </c>
    </row>
    <row r="176" spans="1:5" x14ac:dyDescent="0.25">
      <c r="A176" t="s">
        <v>18</v>
      </c>
      <c r="B176" t="s">
        <v>418</v>
      </c>
      <c r="C176">
        <v>162</v>
      </c>
      <c r="E176" s="3">
        <v>162</v>
      </c>
    </row>
    <row r="177" spans="1:6" s="6" customFormat="1" x14ac:dyDescent="0.25">
      <c r="A177" s="6" t="s">
        <v>18</v>
      </c>
      <c r="E177" s="3">
        <f>SUM(E156:E176)</f>
        <v>3039</v>
      </c>
      <c r="F177" s="9">
        <f>E177*1.07</f>
        <v>3251.73</v>
      </c>
    </row>
    <row r="178" spans="1:6" x14ac:dyDescent="0.25">
      <c r="A178" t="s">
        <v>404</v>
      </c>
      <c r="B178" s="1" t="s">
        <v>397</v>
      </c>
      <c r="C178">
        <v>115</v>
      </c>
      <c r="E178" s="3">
        <v>115</v>
      </c>
    </row>
    <row r="179" spans="1:6" x14ac:dyDescent="0.25">
      <c r="A179" t="s">
        <v>404</v>
      </c>
      <c r="B179" s="5" t="s">
        <v>398</v>
      </c>
    </row>
    <row r="180" spans="1:6" x14ac:dyDescent="0.25">
      <c r="A180" t="s">
        <v>404</v>
      </c>
      <c r="B180" s="1" t="s">
        <v>399</v>
      </c>
      <c r="C180">
        <v>88</v>
      </c>
      <c r="E180" s="3">
        <v>88</v>
      </c>
    </row>
    <row r="181" spans="1:6" x14ac:dyDescent="0.25">
      <c r="A181" t="s">
        <v>404</v>
      </c>
      <c r="B181" s="1" t="s">
        <v>400</v>
      </c>
      <c r="C181">
        <v>54</v>
      </c>
      <c r="E181" s="3">
        <v>54</v>
      </c>
    </row>
    <row r="182" spans="1:6" x14ac:dyDescent="0.25">
      <c r="A182" t="s">
        <v>404</v>
      </c>
      <c r="B182" s="1" t="s">
        <v>401</v>
      </c>
      <c r="C182">
        <v>56</v>
      </c>
      <c r="E182" s="3">
        <v>56</v>
      </c>
    </row>
    <row r="183" spans="1:6" x14ac:dyDescent="0.25">
      <c r="A183" t="s">
        <v>404</v>
      </c>
      <c r="B183" s="1" t="s">
        <v>402</v>
      </c>
      <c r="C183">
        <v>98</v>
      </c>
      <c r="E183" s="3">
        <v>98</v>
      </c>
    </row>
    <row r="184" spans="1:6" x14ac:dyDescent="0.25">
      <c r="A184" t="s">
        <v>404</v>
      </c>
      <c r="B184" s="1" t="s">
        <v>403</v>
      </c>
      <c r="C184">
        <v>119</v>
      </c>
      <c r="E184" s="3">
        <v>119</v>
      </c>
    </row>
    <row r="185" spans="1:6" x14ac:dyDescent="0.25">
      <c r="A185" t="s">
        <v>404</v>
      </c>
      <c r="B185" t="s">
        <v>413</v>
      </c>
      <c r="C185">
        <v>166</v>
      </c>
      <c r="E185" s="3">
        <v>166</v>
      </c>
    </row>
    <row r="186" spans="1:6" x14ac:dyDescent="0.25">
      <c r="A186" t="s">
        <v>404</v>
      </c>
      <c r="B186" t="s">
        <v>415</v>
      </c>
      <c r="C186">
        <v>180</v>
      </c>
      <c r="E186" s="3">
        <v>180</v>
      </c>
    </row>
    <row r="187" spans="1:6" x14ac:dyDescent="0.25">
      <c r="A187" t="s">
        <v>404</v>
      </c>
      <c r="B187" t="s">
        <v>414</v>
      </c>
      <c r="C187">
        <v>0</v>
      </c>
      <c r="E187" s="3">
        <v>0</v>
      </c>
    </row>
    <row r="188" spans="1:6" s="6" customFormat="1" x14ac:dyDescent="0.25">
      <c r="A188" s="6" t="s">
        <v>404</v>
      </c>
      <c r="E188" s="3">
        <f>SUM(E178:E187)</f>
        <v>876</v>
      </c>
      <c r="F188" s="9">
        <f>E188*1.07</f>
        <v>937.32</v>
      </c>
    </row>
    <row r="189" spans="1:6" x14ac:dyDescent="0.25">
      <c r="A189" t="s">
        <v>68</v>
      </c>
      <c r="B189" s="5" t="s">
        <v>69</v>
      </c>
    </row>
    <row r="190" spans="1:6" x14ac:dyDescent="0.25">
      <c r="A190" t="s">
        <v>68</v>
      </c>
      <c r="B190" s="5" t="s">
        <v>70</v>
      </c>
    </row>
    <row r="191" spans="1:6" x14ac:dyDescent="0.25">
      <c r="A191" t="s">
        <v>68</v>
      </c>
      <c r="B191" s="5" t="s">
        <v>71</v>
      </c>
    </row>
    <row r="192" spans="1:6" x14ac:dyDescent="0.25">
      <c r="A192" t="s">
        <v>68</v>
      </c>
      <c r="B192" s="1" t="s">
        <v>72</v>
      </c>
      <c r="C192">
        <v>89</v>
      </c>
      <c r="E192" s="3">
        <v>89</v>
      </c>
    </row>
    <row r="193" spans="1:6" s="6" customFormat="1" x14ac:dyDescent="0.25">
      <c r="A193" s="6" t="s">
        <v>68</v>
      </c>
      <c r="E193" s="3">
        <f>SUM(E192)</f>
        <v>89</v>
      </c>
      <c r="F193" s="9">
        <f>E193*1.07</f>
        <v>95.23</v>
      </c>
    </row>
    <row r="194" spans="1:6" x14ac:dyDescent="0.25">
      <c r="A194" t="s">
        <v>145</v>
      </c>
      <c r="B194" s="1" t="s">
        <v>140</v>
      </c>
      <c r="C194">
        <v>325</v>
      </c>
      <c r="E194" s="3">
        <v>325</v>
      </c>
    </row>
    <row r="195" spans="1:6" x14ac:dyDescent="0.25">
      <c r="A195" t="s">
        <v>145</v>
      </c>
      <c r="B195" s="1" t="s">
        <v>141</v>
      </c>
      <c r="C195">
        <v>315</v>
      </c>
      <c r="E195" s="3">
        <v>315</v>
      </c>
    </row>
    <row r="196" spans="1:6" x14ac:dyDescent="0.25">
      <c r="A196" t="s">
        <v>145</v>
      </c>
      <c r="B196" t="s">
        <v>142</v>
      </c>
      <c r="C196">
        <v>0</v>
      </c>
      <c r="E196" s="3">
        <v>0</v>
      </c>
    </row>
    <row r="197" spans="1:6" x14ac:dyDescent="0.25">
      <c r="A197" t="s">
        <v>145</v>
      </c>
      <c r="B197" s="1" t="s">
        <v>143</v>
      </c>
      <c r="C197">
        <v>98</v>
      </c>
      <c r="E197" s="3">
        <v>98</v>
      </c>
    </row>
    <row r="198" spans="1:6" x14ac:dyDescent="0.25">
      <c r="A198" t="s">
        <v>145</v>
      </c>
      <c r="B198" s="1" t="s">
        <v>144</v>
      </c>
      <c r="C198">
        <v>0</v>
      </c>
      <c r="E198" s="3">
        <v>0</v>
      </c>
    </row>
    <row r="199" spans="1:6" s="6" customFormat="1" x14ac:dyDescent="0.25">
      <c r="A199" s="6" t="s">
        <v>145</v>
      </c>
      <c r="E199" s="3">
        <f>SUM(E194:E198)</f>
        <v>738</v>
      </c>
      <c r="F199" s="9">
        <f>E199*1.07</f>
        <v>789.66000000000008</v>
      </c>
    </row>
    <row r="200" spans="1:6" x14ac:dyDescent="0.25">
      <c r="A200" t="s">
        <v>149</v>
      </c>
      <c r="B200" s="1" t="s">
        <v>150</v>
      </c>
      <c r="C200">
        <v>420</v>
      </c>
      <c r="E200" s="3">
        <v>420</v>
      </c>
    </row>
    <row r="201" spans="1:6" x14ac:dyDescent="0.25">
      <c r="A201" t="s">
        <v>149</v>
      </c>
      <c r="B201" s="1" t="s">
        <v>151</v>
      </c>
      <c r="C201">
        <v>292</v>
      </c>
      <c r="E201" s="3">
        <v>292</v>
      </c>
    </row>
    <row r="202" spans="1:6" x14ac:dyDescent="0.25">
      <c r="A202" t="s">
        <v>149</v>
      </c>
      <c r="B202" s="1" t="s">
        <v>152</v>
      </c>
      <c r="C202">
        <v>0</v>
      </c>
      <c r="E202" s="3">
        <v>0</v>
      </c>
    </row>
    <row r="203" spans="1:6" x14ac:dyDescent="0.25">
      <c r="A203" t="s">
        <v>149</v>
      </c>
      <c r="B203" s="1" t="s">
        <v>153</v>
      </c>
      <c r="C203">
        <v>331</v>
      </c>
      <c r="E203" s="3">
        <v>331</v>
      </c>
    </row>
    <row r="204" spans="1:6" s="6" customFormat="1" x14ac:dyDescent="0.25">
      <c r="A204" s="6" t="s">
        <v>149</v>
      </c>
      <c r="E204" s="3">
        <f>SUM(E200:E203)</f>
        <v>1043</v>
      </c>
      <c r="F204" s="9">
        <f>E204*1.07</f>
        <v>1116.01</v>
      </c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9" spans="2:2" x14ac:dyDescent="0.25">
      <c r="B219" s="1"/>
    </row>
    <row r="222" spans="2:2" x14ac:dyDescent="0.25">
      <c r="B222" s="1"/>
    </row>
    <row r="223" spans="2:2" x14ac:dyDescent="0.25">
      <c r="B223" s="1"/>
    </row>
    <row r="226" spans="2:5" x14ac:dyDescent="0.25">
      <c r="B226" t="s">
        <v>426</v>
      </c>
      <c r="C226">
        <v>127</v>
      </c>
      <c r="D226">
        <v>2</v>
      </c>
      <c r="E226" s="3">
        <f>C226*D226</f>
        <v>254</v>
      </c>
    </row>
    <row r="227" spans="2:5" x14ac:dyDescent="0.25">
      <c r="B227" s="1" t="s">
        <v>428</v>
      </c>
    </row>
    <row r="229" spans="2:5" x14ac:dyDescent="0.25">
      <c r="B229" s="4"/>
    </row>
    <row r="243" spans="2:2" x14ac:dyDescent="0.25">
      <c r="B243" s="1"/>
    </row>
    <row r="244" spans="2:2" x14ac:dyDescent="0.25">
      <c r="B244" s="1"/>
    </row>
    <row r="261" spans="2:2" x14ac:dyDescent="0.25">
      <c r="B261" s="1"/>
    </row>
    <row r="262" spans="2:2" x14ac:dyDescent="0.25">
      <c r="B262" s="1"/>
    </row>
  </sheetData>
  <sortState ref="A2:H269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3"/>
  <sheetViews>
    <sheetView workbookViewId="0">
      <selection activeCell="F2" sqref="F2"/>
    </sheetView>
  </sheetViews>
  <sheetFormatPr defaultRowHeight="15" x14ac:dyDescent="0.25"/>
  <cols>
    <col min="1" max="1" width="7" customWidth="1"/>
    <col min="2" max="2" width="70" customWidth="1"/>
  </cols>
  <sheetData>
    <row r="1" spans="2:4" x14ac:dyDescent="0.25">
      <c r="B1" t="s">
        <v>207</v>
      </c>
      <c r="C1" t="s">
        <v>208</v>
      </c>
      <c r="D1" t="s">
        <v>209</v>
      </c>
    </row>
    <row r="2" spans="2:4" x14ac:dyDescent="0.25">
      <c r="B2" t="s">
        <v>210</v>
      </c>
      <c r="C2" t="s">
        <v>214</v>
      </c>
      <c r="D2">
        <v>185</v>
      </c>
    </row>
    <row r="3" spans="2:4" x14ac:dyDescent="0.25">
      <c r="B3" t="s">
        <v>211</v>
      </c>
    </row>
    <row r="4" spans="2:4" x14ac:dyDescent="0.25">
      <c r="B4" t="s">
        <v>212</v>
      </c>
    </row>
    <row r="5" spans="2:4" x14ac:dyDescent="0.25">
      <c r="B5" t="s">
        <v>213</v>
      </c>
    </row>
    <row r="6" spans="2:4" x14ac:dyDescent="0.25">
      <c r="B6" t="s">
        <v>215</v>
      </c>
      <c r="C6" t="s">
        <v>214</v>
      </c>
      <c r="D6">
        <v>1860</v>
      </c>
    </row>
    <row r="7" spans="2:4" x14ac:dyDescent="0.25">
      <c r="B7" t="s">
        <v>216</v>
      </c>
    </row>
    <row r="8" spans="2:4" x14ac:dyDescent="0.25">
      <c r="B8" t="s">
        <v>217</v>
      </c>
    </row>
    <row r="9" spans="2:4" x14ac:dyDescent="0.25">
      <c r="B9" t="s">
        <v>218</v>
      </c>
    </row>
    <row r="10" spans="2:4" x14ac:dyDescent="0.25">
      <c r="B10" t="s">
        <v>219</v>
      </c>
      <c r="C10" t="s">
        <v>214</v>
      </c>
      <c r="D10">
        <v>415</v>
      </c>
    </row>
    <row r="11" spans="2:4" x14ac:dyDescent="0.25">
      <c r="B11" t="s">
        <v>220</v>
      </c>
    </row>
    <row r="12" spans="2:4" x14ac:dyDescent="0.25">
      <c r="B12" t="s">
        <v>221</v>
      </c>
    </row>
    <row r="13" spans="2:4" x14ac:dyDescent="0.25">
      <c r="B13" t="s">
        <v>222</v>
      </c>
    </row>
    <row r="14" spans="2:4" x14ac:dyDescent="0.25">
      <c r="B14" t="s">
        <v>223</v>
      </c>
      <c r="C14" t="s">
        <v>214</v>
      </c>
      <c r="D14">
        <v>245</v>
      </c>
    </row>
    <row r="15" spans="2:4" x14ac:dyDescent="0.25">
      <c r="B15" t="s">
        <v>224</v>
      </c>
    </row>
    <row r="16" spans="2:4" x14ac:dyDescent="0.25">
      <c r="B16" t="s">
        <v>225</v>
      </c>
    </row>
    <row r="17" spans="2:4" x14ac:dyDescent="0.25">
      <c r="B17" t="s">
        <v>226</v>
      </c>
    </row>
    <row r="18" spans="2:4" x14ac:dyDescent="0.25">
      <c r="B18" t="s">
        <v>227</v>
      </c>
      <c r="C18" t="s">
        <v>214</v>
      </c>
      <c r="D18">
        <v>325</v>
      </c>
    </row>
    <row r="19" spans="2:4" x14ac:dyDescent="0.25">
      <c r="B19" t="s">
        <v>228</v>
      </c>
    </row>
    <row r="20" spans="2:4" x14ac:dyDescent="0.25">
      <c r="B20" t="s">
        <v>229</v>
      </c>
    </row>
    <row r="21" spans="2:4" x14ac:dyDescent="0.25">
      <c r="B21" t="s">
        <v>230</v>
      </c>
    </row>
    <row r="22" spans="2:4" x14ac:dyDescent="0.25">
      <c r="B22" t="s">
        <v>231</v>
      </c>
      <c r="C22" t="s">
        <v>235</v>
      </c>
      <c r="D22">
        <v>71</v>
      </c>
    </row>
    <row r="23" spans="2:4" x14ac:dyDescent="0.25">
      <c r="B23" t="s">
        <v>232</v>
      </c>
    </row>
    <row r="24" spans="2:4" x14ac:dyDescent="0.25">
      <c r="B24" t="s">
        <v>233</v>
      </c>
    </row>
    <row r="25" spans="2:4" x14ac:dyDescent="0.25">
      <c r="B25" t="s">
        <v>234</v>
      </c>
    </row>
    <row r="26" spans="2:4" x14ac:dyDescent="0.25">
      <c r="B26" t="s">
        <v>236</v>
      </c>
      <c r="C26" t="s">
        <v>214</v>
      </c>
      <c r="D26">
        <v>153</v>
      </c>
    </row>
    <row r="27" spans="2:4" x14ac:dyDescent="0.25">
      <c r="B27" t="s">
        <v>237</v>
      </c>
    </row>
    <row r="28" spans="2:4" x14ac:dyDescent="0.25">
      <c r="B28" t="s">
        <v>238</v>
      </c>
    </row>
    <row r="29" spans="2:4" x14ac:dyDescent="0.25">
      <c r="B29" t="s">
        <v>239</v>
      </c>
    </row>
    <row r="30" spans="2:4" x14ac:dyDescent="0.25">
      <c r="B30" t="s">
        <v>240</v>
      </c>
      <c r="C30" t="s">
        <v>244</v>
      </c>
      <c r="D30">
        <v>85</v>
      </c>
    </row>
    <row r="31" spans="2:4" x14ac:dyDescent="0.25">
      <c r="B31" t="s">
        <v>241</v>
      </c>
    </row>
    <row r="32" spans="2:4" x14ac:dyDescent="0.25">
      <c r="B32" t="s">
        <v>242</v>
      </c>
    </row>
    <row r="33" spans="2:4" x14ac:dyDescent="0.25">
      <c r="B33" t="s">
        <v>243</v>
      </c>
    </row>
    <row r="34" spans="2:4" x14ac:dyDescent="0.25">
      <c r="B34" t="s">
        <v>240</v>
      </c>
      <c r="C34" t="s">
        <v>214</v>
      </c>
      <c r="D34">
        <v>85</v>
      </c>
    </row>
    <row r="35" spans="2:4" x14ac:dyDescent="0.25">
      <c r="B35" t="s">
        <v>245</v>
      </c>
    </row>
    <row r="36" spans="2:4" x14ac:dyDescent="0.25">
      <c r="B36" t="s">
        <v>246</v>
      </c>
    </row>
    <row r="37" spans="2:4" x14ac:dyDescent="0.25">
      <c r="B37" t="s">
        <v>247</v>
      </c>
    </row>
    <row r="38" spans="2:4" x14ac:dyDescent="0.25">
      <c r="B38" t="s">
        <v>240</v>
      </c>
      <c r="C38" t="s">
        <v>214</v>
      </c>
      <c r="D38">
        <v>85</v>
      </c>
    </row>
    <row r="39" spans="2:4" x14ac:dyDescent="0.25">
      <c r="B39" t="s">
        <v>245</v>
      </c>
    </row>
    <row r="40" spans="2:4" x14ac:dyDescent="0.25">
      <c r="B40" t="s">
        <v>246</v>
      </c>
    </row>
    <row r="41" spans="2:4" x14ac:dyDescent="0.25">
      <c r="B41" t="s">
        <v>248</v>
      </c>
    </row>
    <row r="42" spans="2:4" x14ac:dyDescent="0.25">
      <c r="B42" t="s">
        <v>240</v>
      </c>
      <c r="C42" t="s">
        <v>214</v>
      </c>
      <c r="D42">
        <v>75</v>
      </c>
    </row>
    <row r="43" spans="2:4" x14ac:dyDescent="0.25">
      <c r="B43" t="s">
        <v>249</v>
      </c>
    </row>
    <row r="44" spans="2:4" x14ac:dyDescent="0.25">
      <c r="B44" t="s">
        <v>250</v>
      </c>
    </row>
    <row r="45" spans="2:4" x14ac:dyDescent="0.25">
      <c r="B45" t="s">
        <v>251</v>
      </c>
    </row>
    <row r="46" spans="2:4" x14ac:dyDescent="0.25">
      <c r="B46" t="s">
        <v>240</v>
      </c>
      <c r="C46" t="s">
        <v>214</v>
      </c>
      <c r="D46">
        <v>85</v>
      </c>
    </row>
    <row r="47" spans="2:4" x14ac:dyDescent="0.25">
      <c r="B47" t="s">
        <v>252</v>
      </c>
    </row>
    <row r="48" spans="2:4" x14ac:dyDescent="0.25">
      <c r="B48" t="s">
        <v>246</v>
      </c>
    </row>
    <row r="49" spans="2:4" x14ac:dyDescent="0.25">
      <c r="B49" t="s">
        <v>253</v>
      </c>
    </row>
    <row r="50" spans="2:4" x14ac:dyDescent="0.25">
      <c r="B50" t="s">
        <v>240</v>
      </c>
      <c r="C50" t="s">
        <v>214</v>
      </c>
      <c r="D50">
        <v>85</v>
      </c>
    </row>
    <row r="51" spans="2:4" x14ac:dyDescent="0.25">
      <c r="B51" t="s">
        <v>252</v>
      </c>
    </row>
    <row r="52" spans="2:4" x14ac:dyDescent="0.25">
      <c r="B52" t="s">
        <v>250</v>
      </c>
    </row>
    <row r="53" spans="2:4" x14ac:dyDescent="0.25">
      <c r="B53" t="s">
        <v>254</v>
      </c>
    </row>
    <row r="54" spans="2:4" x14ac:dyDescent="0.25">
      <c r="B54" t="s">
        <v>240</v>
      </c>
      <c r="C54" t="s">
        <v>214</v>
      </c>
      <c r="D54">
        <v>65</v>
      </c>
    </row>
    <row r="55" spans="2:4" x14ac:dyDescent="0.25">
      <c r="B55" t="s">
        <v>255</v>
      </c>
    </row>
    <row r="56" spans="2:4" x14ac:dyDescent="0.25">
      <c r="B56" t="s">
        <v>256</v>
      </c>
    </row>
    <row r="57" spans="2:4" x14ac:dyDescent="0.25">
      <c r="B57" t="s">
        <v>243</v>
      </c>
    </row>
    <row r="58" spans="2:4" x14ac:dyDescent="0.25">
      <c r="B58" t="s">
        <v>240</v>
      </c>
      <c r="C58" t="s">
        <v>214</v>
      </c>
      <c r="D58">
        <v>65</v>
      </c>
    </row>
    <row r="59" spans="2:4" x14ac:dyDescent="0.25">
      <c r="B59" t="s">
        <v>255</v>
      </c>
    </row>
    <row r="60" spans="2:4" x14ac:dyDescent="0.25">
      <c r="B60" t="s">
        <v>256</v>
      </c>
    </row>
    <row r="61" spans="2:4" x14ac:dyDescent="0.25">
      <c r="B61" t="s">
        <v>257</v>
      </c>
    </row>
    <row r="62" spans="2:4" x14ac:dyDescent="0.25">
      <c r="B62" t="s">
        <v>240</v>
      </c>
      <c r="C62" t="s">
        <v>235</v>
      </c>
      <c r="D62">
        <v>145</v>
      </c>
    </row>
    <row r="63" spans="2:4" x14ac:dyDescent="0.25">
      <c r="B63" t="s">
        <v>258</v>
      </c>
    </row>
    <row r="64" spans="2:4" x14ac:dyDescent="0.25">
      <c r="B64" t="s">
        <v>250</v>
      </c>
    </row>
    <row r="65" spans="2:4" x14ac:dyDescent="0.25">
      <c r="B65" t="s">
        <v>254</v>
      </c>
    </row>
    <row r="66" spans="2:4" x14ac:dyDescent="0.25">
      <c r="B66" t="s">
        <v>240</v>
      </c>
      <c r="C66" t="s">
        <v>214</v>
      </c>
      <c r="D66">
        <v>145</v>
      </c>
    </row>
    <row r="67" spans="2:4" x14ac:dyDescent="0.25">
      <c r="B67" t="s">
        <v>259</v>
      </c>
    </row>
    <row r="68" spans="2:4" x14ac:dyDescent="0.25">
      <c r="B68" t="s">
        <v>250</v>
      </c>
    </row>
    <row r="69" spans="2:4" x14ac:dyDescent="0.25">
      <c r="B69" t="s">
        <v>254</v>
      </c>
    </row>
    <row r="70" spans="2:4" x14ac:dyDescent="0.25">
      <c r="B70" t="s">
        <v>260</v>
      </c>
      <c r="C70" t="s">
        <v>214</v>
      </c>
      <c r="D70">
        <v>95</v>
      </c>
    </row>
    <row r="71" spans="2:4" x14ac:dyDescent="0.25">
      <c r="B71" t="s">
        <v>261</v>
      </c>
    </row>
    <row r="72" spans="2:4" x14ac:dyDescent="0.25">
      <c r="B72" t="s">
        <v>242</v>
      </c>
    </row>
    <row r="73" spans="2:4" x14ac:dyDescent="0.25">
      <c r="B73" t="s">
        <v>262</v>
      </c>
    </row>
    <row r="74" spans="2:4" x14ac:dyDescent="0.25">
      <c r="B74" t="s">
        <v>240</v>
      </c>
      <c r="C74" t="s">
        <v>214</v>
      </c>
      <c r="D74">
        <v>85</v>
      </c>
    </row>
    <row r="75" spans="2:4" x14ac:dyDescent="0.25">
      <c r="B75" t="s">
        <v>263</v>
      </c>
    </row>
    <row r="76" spans="2:4" x14ac:dyDescent="0.25">
      <c r="B76" t="s">
        <v>242</v>
      </c>
    </row>
    <row r="77" spans="2:4" x14ac:dyDescent="0.25">
      <c r="B77" t="s">
        <v>254</v>
      </c>
    </row>
    <row r="78" spans="2:4" x14ac:dyDescent="0.25">
      <c r="B78" t="s">
        <v>264</v>
      </c>
      <c r="C78" t="s">
        <v>214</v>
      </c>
      <c r="D78">
        <v>124</v>
      </c>
    </row>
    <row r="79" spans="2:4" x14ac:dyDescent="0.25">
      <c r="B79" t="s">
        <v>265</v>
      </c>
    </row>
    <row r="80" spans="2:4" x14ac:dyDescent="0.25">
      <c r="B80" t="s">
        <v>266</v>
      </c>
    </row>
    <row r="81" spans="2:4" x14ac:dyDescent="0.25">
      <c r="B81" t="s">
        <v>267</v>
      </c>
    </row>
    <row r="82" spans="2:4" x14ac:dyDescent="0.25">
      <c r="B82" t="s">
        <v>268</v>
      </c>
      <c r="C82" t="s">
        <v>214</v>
      </c>
      <c r="D82">
        <v>114</v>
      </c>
    </row>
    <row r="83" spans="2:4" x14ac:dyDescent="0.25">
      <c r="B83" t="s">
        <v>269</v>
      </c>
    </row>
    <row r="84" spans="2:4" x14ac:dyDescent="0.25">
      <c r="B84" t="s">
        <v>270</v>
      </c>
    </row>
    <row r="85" spans="2:4" x14ac:dyDescent="0.25">
      <c r="B85" t="s">
        <v>226</v>
      </c>
    </row>
    <row r="86" spans="2:4" x14ac:dyDescent="0.25">
      <c r="B86" t="s">
        <v>271</v>
      </c>
      <c r="C86" t="s">
        <v>214</v>
      </c>
      <c r="D86">
        <v>290</v>
      </c>
    </row>
    <row r="87" spans="2:4" x14ac:dyDescent="0.25">
      <c r="B87" t="s">
        <v>272</v>
      </c>
    </row>
    <row r="88" spans="2:4" x14ac:dyDescent="0.25">
      <c r="B88" t="s">
        <v>273</v>
      </c>
    </row>
    <row r="89" spans="2:4" x14ac:dyDescent="0.25">
      <c r="B89" t="s">
        <v>243</v>
      </c>
    </row>
    <row r="90" spans="2:4" x14ac:dyDescent="0.25">
      <c r="B90" t="s">
        <v>271</v>
      </c>
      <c r="C90" t="s">
        <v>235</v>
      </c>
      <c r="D90">
        <v>290</v>
      </c>
    </row>
    <row r="91" spans="2:4" x14ac:dyDescent="0.25">
      <c r="B91" t="s">
        <v>274</v>
      </c>
    </row>
    <row r="92" spans="2:4" x14ac:dyDescent="0.25">
      <c r="B92" t="s">
        <v>273</v>
      </c>
    </row>
    <row r="93" spans="2:4" x14ac:dyDescent="0.25">
      <c r="B93" t="s">
        <v>243</v>
      </c>
    </row>
    <row r="94" spans="2:4" x14ac:dyDescent="0.25">
      <c r="B94" t="s">
        <v>275</v>
      </c>
      <c r="C94" t="s">
        <v>235</v>
      </c>
      <c r="D94">
        <v>125</v>
      </c>
    </row>
    <row r="95" spans="2:4" x14ac:dyDescent="0.25">
      <c r="B95" t="s">
        <v>276</v>
      </c>
    </row>
    <row r="96" spans="2:4" x14ac:dyDescent="0.25">
      <c r="B96" t="s">
        <v>250</v>
      </c>
    </row>
    <row r="97" spans="2:4" x14ac:dyDescent="0.25">
      <c r="B97" t="s">
        <v>277</v>
      </c>
    </row>
    <row r="98" spans="2:4" x14ac:dyDescent="0.25">
      <c r="B98" t="s">
        <v>278</v>
      </c>
      <c r="C98" t="s">
        <v>214</v>
      </c>
      <c r="D98">
        <v>141</v>
      </c>
    </row>
    <row r="99" spans="2:4" x14ac:dyDescent="0.25">
      <c r="B99" t="s">
        <v>279</v>
      </c>
    </row>
    <row r="100" spans="2:4" x14ac:dyDescent="0.25">
      <c r="B100" t="s">
        <v>250</v>
      </c>
    </row>
    <row r="101" spans="2:4" x14ac:dyDescent="0.25">
      <c r="B101" t="s">
        <v>226</v>
      </c>
    </row>
    <row r="102" spans="2:4" x14ac:dyDescent="0.25">
      <c r="B102" t="s">
        <v>280</v>
      </c>
      <c r="C102" t="s">
        <v>235</v>
      </c>
      <c r="D102">
        <v>122</v>
      </c>
    </row>
    <row r="103" spans="2:4" x14ac:dyDescent="0.25">
      <c r="B103" t="s">
        <v>281</v>
      </c>
    </row>
    <row r="104" spans="2:4" x14ac:dyDescent="0.25">
      <c r="B104" t="s">
        <v>282</v>
      </c>
    </row>
    <row r="105" spans="2:4" x14ac:dyDescent="0.25">
      <c r="B105" t="s">
        <v>226</v>
      </c>
    </row>
    <row r="106" spans="2:4" x14ac:dyDescent="0.25">
      <c r="B106" t="s">
        <v>283</v>
      </c>
      <c r="C106" t="s">
        <v>214</v>
      </c>
      <c r="D106">
        <v>127</v>
      </c>
    </row>
    <row r="107" spans="2:4" x14ac:dyDescent="0.25">
      <c r="B107" t="s">
        <v>284</v>
      </c>
    </row>
    <row r="108" spans="2:4" x14ac:dyDescent="0.25">
      <c r="B108" t="s">
        <v>285</v>
      </c>
    </row>
    <row r="109" spans="2:4" x14ac:dyDescent="0.25">
      <c r="B109" t="s">
        <v>286</v>
      </c>
    </row>
    <row r="110" spans="2:4" x14ac:dyDescent="0.25">
      <c r="B110" t="s">
        <v>283</v>
      </c>
      <c r="C110" t="s">
        <v>214</v>
      </c>
      <c r="D110">
        <v>127</v>
      </c>
    </row>
    <row r="111" spans="2:4" x14ac:dyDescent="0.25">
      <c r="B111" t="s">
        <v>284</v>
      </c>
    </row>
    <row r="112" spans="2:4" x14ac:dyDescent="0.25">
      <c r="B112" t="s">
        <v>285</v>
      </c>
    </row>
    <row r="113" spans="2:4" x14ac:dyDescent="0.25">
      <c r="B113" t="s">
        <v>287</v>
      </c>
    </row>
    <row r="114" spans="2:4" x14ac:dyDescent="0.25">
      <c r="B114" t="s">
        <v>283</v>
      </c>
      <c r="C114" t="s">
        <v>214</v>
      </c>
      <c r="D114">
        <v>127</v>
      </c>
    </row>
    <row r="115" spans="2:4" x14ac:dyDescent="0.25">
      <c r="B115" t="s">
        <v>284</v>
      </c>
    </row>
    <row r="116" spans="2:4" x14ac:dyDescent="0.25">
      <c r="B116" t="s">
        <v>288</v>
      </c>
    </row>
    <row r="117" spans="2:4" x14ac:dyDescent="0.25">
      <c r="B117" t="s">
        <v>289</v>
      </c>
    </row>
    <row r="118" spans="2:4" x14ac:dyDescent="0.25">
      <c r="B118" t="s">
        <v>283</v>
      </c>
      <c r="C118" t="s">
        <v>214</v>
      </c>
      <c r="D118">
        <v>82</v>
      </c>
    </row>
    <row r="119" spans="2:4" x14ac:dyDescent="0.25">
      <c r="B119" t="s">
        <v>290</v>
      </c>
    </row>
    <row r="120" spans="2:4" x14ac:dyDescent="0.25">
      <c r="B120" t="s">
        <v>291</v>
      </c>
    </row>
    <row r="121" spans="2:4" x14ac:dyDescent="0.25">
      <c r="B121" t="s">
        <v>292</v>
      </c>
    </row>
    <row r="122" spans="2:4" x14ac:dyDescent="0.25">
      <c r="B122" t="s">
        <v>293</v>
      </c>
      <c r="C122" t="s">
        <v>214</v>
      </c>
      <c r="D122">
        <v>155</v>
      </c>
    </row>
    <row r="123" spans="2:4" x14ac:dyDescent="0.25">
      <c r="B123" t="s">
        <v>294</v>
      </c>
    </row>
    <row r="124" spans="2:4" x14ac:dyDescent="0.25">
      <c r="B124" t="s">
        <v>256</v>
      </c>
    </row>
    <row r="125" spans="2:4" x14ac:dyDescent="0.25">
      <c r="B125" t="s">
        <v>295</v>
      </c>
    </row>
    <row r="126" spans="2:4" x14ac:dyDescent="0.25">
      <c r="B126" t="s">
        <v>293</v>
      </c>
      <c r="C126" t="s">
        <v>235</v>
      </c>
      <c r="D126">
        <v>155</v>
      </c>
    </row>
    <row r="127" spans="2:4" x14ac:dyDescent="0.25">
      <c r="B127" t="s">
        <v>294</v>
      </c>
    </row>
    <row r="128" spans="2:4" x14ac:dyDescent="0.25">
      <c r="B128" t="s">
        <v>256</v>
      </c>
    </row>
    <row r="129" spans="2:4" x14ac:dyDescent="0.25">
      <c r="B129" t="s">
        <v>296</v>
      </c>
    </row>
    <row r="130" spans="2:4" x14ac:dyDescent="0.25">
      <c r="B130" t="s">
        <v>297</v>
      </c>
      <c r="C130" t="s">
        <v>235</v>
      </c>
      <c r="D130">
        <v>142</v>
      </c>
    </row>
    <row r="131" spans="2:4" x14ac:dyDescent="0.25">
      <c r="B131" t="s">
        <v>298</v>
      </c>
    </row>
    <row r="132" spans="2:4" x14ac:dyDescent="0.25">
      <c r="B132" t="s">
        <v>299</v>
      </c>
    </row>
    <row r="133" spans="2:4" x14ac:dyDescent="0.25">
      <c r="B133" t="s">
        <v>300</v>
      </c>
    </row>
    <row r="134" spans="2:4" x14ac:dyDescent="0.25">
      <c r="B134" t="s">
        <v>301</v>
      </c>
      <c r="C134" t="s">
        <v>214</v>
      </c>
      <c r="D134">
        <v>58</v>
      </c>
    </row>
    <row r="135" spans="2:4" x14ac:dyDescent="0.25">
      <c r="B135" t="s">
        <v>302</v>
      </c>
    </row>
    <row r="136" spans="2:4" x14ac:dyDescent="0.25">
      <c r="B136" t="s">
        <v>303</v>
      </c>
    </row>
    <row r="137" spans="2:4" x14ac:dyDescent="0.25">
      <c r="B137" t="s">
        <v>226</v>
      </c>
    </row>
    <row r="138" spans="2:4" x14ac:dyDescent="0.25">
      <c r="B138" t="s">
        <v>301</v>
      </c>
      <c r="C138" t="s">
        <v>214</v>
      </c>
      <c r="D138">
        <v>58</v>
      </c>
    </row>
    <row r="139" spans="2:4" x14ac:dyDescent="0.25">
      <c r="B139" t="s">
        <v>304</v>
      </c>
    </row>
    <row r="140" spans="2:4" x14ac:dyDescent="0.25">
      <c r="B140" t="s">
        <v>303</v>
      </c>
    </row>
    <row r="141" spans="2:4" x14ac:dyDescent="0.25">
      <c r="B141" t="s">
        <v>226</v>
      </c>
    </row>
    <row r="142" spans="2:4" x14ac:dyDescent="0.25">
      <c r="B142" t="s">
        <v>305</v>
      </c>
      <c r="C142" t="s">
        <v>214</v>
      </c>
      <c r="D142">
        <v>51</v>
      </c>
    </row>
    <row r="143" spans="2:4" x14ac:dyDescent="0.25">
      <c r="B143" t="s">
        <v>306</v>
      </c>
    </row>
    <row r="144" spans="2:4" x14ac:dyDescent="0.25">
      <c r="B144" t="s">
        <v>307</v>
      </c>
    </row>
    <row r="145" spans="2:4" x14ac:dyDescent="0.25">
      <c r="B145" t="s">
        <v>267</v>
      </c>
    </row>
    <row r="146" spans="2:4" x14ac:dyDescent="0.25">
      <c r="B146" t="s">
        <v>305</v>
      </c>
      <c r="C146" t="s">
        <v>214</v>
      </c>
      <c r="D146">
        <v>51</v>
      </c>
    </row>
    <row r="147" spans="2:4" x14ac:dyDescent="0.25">
      <c r="B147" t="s">
        <v>306</v>
      </c>
    </row>
    <row r="148" spans="2:4" x14ac:dyDescent="0.25">
      <c r="B148" t="s">
        <v>307</v>
      </c>
    </row>
    <row r="149" spans="2:4" x14ac:dyDescent="0.25">
      <c r="B149" t="s">
        <v>308</v>
      </c>
    </row>
    <row r="150" spans="2:4" x14ac:dyDescent="0.25">
      <c r="B150" t="s">
        <v>305</v>
      </c>
      <c r="C150" t="s">
        <v>214</v>
      </c>
      <c r="D150">
        <v>51</v>
      </c>
    </row>
    <row r="151" spans="2:4" x14ac:dyDescent="0.25">
      <c r="B151" t="s">
        <v>306</v>
      </c>
    </row>
    <row r="152" spans="2:4" x14ac:dyDescent="0.25">
      <c r="B152" t="s">
        <v>307</v>
      </c>
    </row>
    <row r="153" spans="2:4" x14ac:dyDescent="0.25">
      <c r="B153" t="s">
        <v>309</v>
      </c>
    </row>
    <row r="154" spans="2:4" x14ac:dyDescent="0.25">
      <c r="B154" t="s">
        <v>310</v>
      </c>
      <c r="C154" t="s">
        <v>214</v>
      </c>
      <c r="D154">
        <v>79</v>
      </c>
    </row>
    <row r="155" spans="2:4" x14ac:dyDescent="0.25">
      <c r="B155" t="s">
        <v>311</v>
      </c>
    </row>
    <row r="156" spans="2:4" x14ac:dyDescent="0.25">
      <c r="B156" t="s">
        <v>312</v>
      </c>
    </row>
    <row r="157" spans="2:4" x14ac:dyDescent="0.25">
      <c r="B157" t="s">
        <v>267</v>
      </c>
    </row>
    <row r="158" spans="2:4" x14ac:dyDescent="0.25">
      <c r="B158" t="s">
        <v>231</v>
      </c>
      <c r="C158" t="s">
        <v>214</v>
      </c>
      <c r="D158">
        <v>110</v>
      </c>
    </row>
    <row r="159" spans="2:4" x14ac:dyDescent="0.25">
      <c r="B159" t="s">
        <v>313</v>
      </c>
    </row>
    <row r="160" spans="2:4" x14ac:dyDescent="0.25">
      <c r="B160" t="s">
        <v>314</v>
      </c>
    </row>
    <row r="161" spans="2:4" x14ac:dyDescent="0.25">
      <c r="B161" t="s">
        <v>315</v>
      </c>
    </row>
    <row r="162" spans="2:4" x14ac:dyDescent="0.25">
      <c r="B162" t="s">
        <v>316</v>
      </c>
      <c r="C162" t="s">
        <v>235</v>
      </c>
      <c r="D162">
        <v>82</v>
      </c>
    </row>
    <row r="163" spans="2:4" x14ac:dyDescent="0.25">
      <c r="B163" t="s">
        <v>317</v>
      </c>
    </row>
    <row r="164" spans="2:4" x14ac:dyDescent="0.25">
      <c r="B164" t="s">
        <v>318</v>
      </c>
    </row>
    <row r="165" spans="2:4" x14ac:dyDescent="0.25">
      <c r="B165" t="s">
        <v>226</v>
      </c>
    </row>
    <row r="166" spans="2:4" x14ac:dyDescent="0.25">
      <c r="B166" t="s">
        <v>231</v>
      </c>
      <c r="C166" t="s">
        <v>214</v>
      </c>
      <c r="D166">
        <v>98</v>
      </c>
    </row>
    <row r="167" spans="2:4" x14ac:dyDescent="0.25">
      <c r="B167" t="s">
        <v>319</v>
      </c>
    </row>
    <row r="168" spans="2:4" x14ac:dyDescent="0.25">
      <c r="B168" t="s">
        <v>307</v>
      </c>
    </row>
    <row r="169" spans="2:4" x14ac:dyDescent="0.25">
      <c r="B169" t="s">
        <v>320</v>
      </c>
    </row>
    <row r="170" spans="2:4" x14ac:dyDescent="0.25">
      <c r="B170" t="s">
        <v>321</v>
      </c>
      <c r="C170" t="s">
        <v>214</v>
      </c>
      <c r="D170">
        <v>77</v>
      </c>
    </row>
    <row r="171" spans="2:4" x14ac:dyDescent="0.25">
      <c r="B171" t="s">
        <v>322</v>
      </c>
    </row>
    <row r="172" spans="2:4" x14ac:dyDescent="0.25">
      <c r="B172" t="s">
        <v>307</v>
      </c>
    </row>
    <row r="173" spans="2:4" x14ac:dyDescent="0.25">
      <c r="B173" t="s">
        <v>292</v>
      </c>
    </row>
    <row r="174" spans="2:4" x14ac:dyDescent="0.25">
      <c r="B174" t="s">
        <v>321</v>
      </c>
      <c r="C174" t="s">
        <v>214</v>
      </c>
      <c r="D174">
        <v>77</v>
      </c>
    </row>
    <row r="175" spans="2:4" x14ac:dyDescent="0.25">
      <c r="B175" t="s">
        <v>322</v>
      </c>
    </row>
    <row r="176" spans="2:4" x14ac:dyDescent="0.25">
      <c r="B176" t="s">
        <v>307</v>
      </c>
    </row>
    <row r="177" spans="2:4" x14ac:dyDescent="0.25">
      <c r="B177" t="s">
        <v>323</v>
      </c>
    </row>
    <row r="178" spans="2:4" x14ac:dyDescent="0.25">
      <c r="B178" t="s">
        <v>231</v>
      </c>
      <c r="C178" t="s">
        <v>214</v>
      </c>
      <c r="D178">
        <v>98</v>
      </c>
    </row>
    <row r="179" spans="2:4" x14ac:dyDescent="0.25">
      <c r="B179" t="s">
        <v>319</v>
      </c>
    </row>
    <row r="180" spans="2:4" x14ac:dyDescent="0.25">
      <c r="B180" t="s">
        <v>314</v>
      </c>
    </row>
    <row r="181" spans="2:4" x14ac:dyDescent="0.25">
      <c r="B181" t="s">
        <v>320</v>
      </c>
    </row>
    <row r="182" spans="2:4" x14ac:dyDescent="0.25">
      <c r="B182" t="s">
        <v>324</v>
      </c>
      <c r="C182" t="s">
        <v>214</v>
      </c>
      <c r="D182">
        <v>138</v>
      </c>
    </row>
    <row r="183" spans="2:4" x14ac:dyDescent="0.25">
      <c r="B183" t="s">
        <v>325</v>
      </c>
    </row>
    <row r="184" spans="2:4" x14ac:dyDescent="0.25">
      <c r="B184" t="s">
        <v>326</v>
      </c>
    </row>
    <row r="185" spans="2:4" x14ac:dyDescent="0.25">
      <c r="B185" t="s">
        <v>226</v>
      </c>
    </row>
    <row r="186" spans="2:4" x14ac:dyDescent="0.25">
      <c r="B186" t="s">
        <v>324</v>
      </c>
      <c r="C186" t="s">
        <v>214</v>
      </c>
      <c r="D186">
        <v>138</v>
      </c>
    </row>
    <row r="187" spans="2:4" x14ac:dyDescent="0.25">
      <c r="B187" t="s">
        <v>327</v>
      </c>
    </row>
    <row r="188" spans="2:4" x14ac:dyDescent="0.25">
      <c r="B188" t="s">
        <v>303</v>
      </c>
    </row>
    <row r="189" spans="2:4" x14ac:dyDescent="0.25">
      <c r="B189" t="s">
        <v>226</v>
      </c>
    </row>
    <row r="190" spans="2:4" x14ac:dyDescent="0.25">
      <c r="B190" t="s">
        <v>328</v>
      </c>
      <c r="C190" t="s">
        <v>331</v>
      </c>
      <c r="D190">
        <v>32</v>
      </c>
    </row>
    <row r="191" spans="2:4" x14ac:dyDescent="0.25">
      <c r="B191" t="s">
        <v>329</v>
      </c>
    </row>
    <row r="192" spans="2:4" x14ac:dyDescent="0.25">
      <c r="B192" t="s">
        <v>330</v>
      </c>
    </row>
    <row r="193" spans="2:4" x14ac:dyDescent="0.25">
      <c r="B193" t="s">
        <v>226</v>
      </c>
    </row>
    <row r="194" spans="2:4" x14ac:dyDescent="0.25">
      <c r="B194" t="s">
        <v>332</v>
      </c>
      <c r="C194" t="s">
        <v>214</v>
      </c>
      <c r="D194">
        <v>115</v>
      </c>
    </row>
    <row r="195" spans="2:4" x14ac:dyDescent="0.25">
      <c r="B195" t="s">
        <v>333</v>
      </c>
    </row>
    <row r="196" spans="2:4" x14ac:dyDescent="0.25">
      <c r="B196" t="s">
        <v>334</v>
      </c>
    </row>
    <row r="197" spans="2:4" x14ac:dyDescent="0.25">
      <c r="B197" t="s">
        <v>226</v>
      </c>
    </row>
    <row r="198" spans="2:4" x14ac:dyDescent="0.25">
      <c r="B198" t="s">
        <v>335</v>
      </c>
      <c r="C198" t="s">
        <v>214</v>
      </c>
      <c r="D198">
        <v>110</v>
      </c>
    </row>
    <row r="199" spans="2:4" x14ac:dyDescent="0.25">
      <c r="B199" t="s">
        <v>336</v>
      </c>
    </row>
    <row r="200" spans="2:4" x14ac:dyDescent="0.25">
      <c r="B200" t="s">
        <v>337</v>
      </c>
    </row>
    <row r="201" spans="2:4" x14ac:dyDescent="0.25">
      <c r="B201" t="s">
        <v>226</v>
      </c>
    </row>
    <row r="202" spans="2:4" x14ac:dyDescent="0.25">
      <c r="B202" t="s">
        <v>338</v>
      </c>
      <c r="C202" t="s">
        <v>214</v>
      </c>
      <c r="D202">
        <v>87</v>
      </c>
    </row>
    <row r="203" spans="2:4" x14ac:dyDescent="0.25">
      <c r="B203" t="s">
        <v>339</v>
      </c>
    </row>
    <row r="204" spans="2:4" x14ac:dyDescent="0.25">
      <c r="B204" t="s">
        <v>337</v>
      </c>
    </row>
    <row r="205" spans="2:4" x14ac:dyDescent="0.25">
      <c r="B205" t="s">
        <v>226</v>
      </c>
    </row>
    <row r="206" spans="2:4" x14ac:dyDescent="0.25">
      <c r="B206" t="s">
        <v>340</v>
      </c>
      <c r="C206" t="s">
        <v>214</v>
      </c>
      <c r="D206">
        <v>205</v>
      </c>
    </row>
    <row r="207" spans="2:4" x14ac:dyDescent="0.25">
      <c r="B207" t="s">
        <v>341</v>
      </c>
    </row>
    <row r="208" spans="2:4" x14ac:dyDescent="0.25">
      <c r="B208" t="s">
        <v>342</v>
      </c>
    </row>
    <row r="209" spans="2:4" x14ac:dyDescent="0.25">
      <c r="B209" t="s">
        <v>226</v>
      </c>
    </row>
    <row r="210" spans="2:4" x14ac:dyDescent="0.25">
      <c r="B210" t="s">
        <v>343</v>
      </c>
      <c r="C210" t="s">
        <v>214</v>
      </c>
      <c r="D210">
        <v>373</v>
      </c>
    </row>
    <row r="211" spans="2:4" x14ac:dyDescent="0.25">
      <c r="B211" t="s">
        <v>344</v>
      </c>
    </row>
    <row r="212" spans="2:4" x14ac:dyDescent="0.25">
      <c r="B212" t="s">
        <v>345</v>
      </c>
    </row>
    <row r="213" spans="2:4" x14ac:dyDescent="0.25">
      <c r="B213" t="s">
        <v>346</v>
      </c>
    </row>
    <row r="214" spans="2:4" x14ac:dyDescent="0.25">
      <c r="B214" t="s">
        <v>347</v>
      </c>
      <c r="C214" t="s">
        <v>214</v>
      </c>
      <c r="D214">
        <v>108</v>
      </c>
    </row>
    <row r="215" spans="2:4" x14ac:dyDescent="0.25">
      <c r="B215" t="s">
        <v>348</v>
      </c>
    </row>
    <row r="216" spans="2:4" x14ac:dyDescent="0.25">
      <c r="B216" t="s">
        <v>349</v>
      </c>
    </row>
    <row r="217" spans="2:4" x14ac:dyDescent="0.25">
      <c r="B217" t="s">
        <v>350</v>
      </c>
    </row>
    <row r="218" spans="2:4" x14ac:dyDescent="0.25">
      <c r="B218" t="s">
        <v>351</v>
      </c>
      <c r="C218" t="s">
        <v>214</v>
      </c>
      <c r="D218">
        <v>148</v>
      </c>
    </row>
    <row r="219" spans="2:4" x14ac:dyDescent="0.25">
      <c r="B219" t="s">
        <v>352</v>
      </c>
    </row>
    <row r="220" spans="2:4" x14ac:dyDescent="0.25">
      <c r="B220" t="s">
        <v>353</v>
      </c>
    </row>
    <row r="221" spans="2:4" x14ac:dyDescent="0.25">
      <c r="B221" t="s">
        <v>354</v>
      </c>
    </row>
    <row r="222" spans="2:4" x14ac:dyDescent="0.25">
      <c r="B222" t="s">
        <v>355</v>
      </c>
      <c r="C222" t="s">
        <v>214</v>
      </c>
      <c r="D222">
        <v>115</v>
      </c>
    </row>
    <row r="223" spans="2:4" x14ac:dyDescent="0.25">
      <c r="B223" t="s">
        <v>356</v>
      </c>
    </row>
    <row r="224" spans="2:4" x14ac:dyDescent="0.25">
      <c r="B224" t="s">
        <v>353</v>
      </c>
    </row>
    <row r="225" spans="2:4" x14ac:dyDescent="0.25">
      <c r="B225" t="s">
        <v>354</v>
      </c>
    </row>
    <row r="226" spans="2:4" x14ac:dyDescent="0.25">
      <c r="B226" t="s">
        <v>357</v>
      </c>
      <c r="C226" t="s">
        <v>214</v>
      </c>
      <c r="D226">
        <v>131</v>
      </c>
    </row>
    <row r="227" spans="2:4" x14ac:dyDescent="0.25">
      <c r="B227" t="s">
        <v>358</v>
      </c>
    </row>
    <row r="228" spans="2:4" x14ac:dyDescent="0.25">
      <c r="B228" t="s">
        <v>353</v>
      </c>
    </row>
    <row r="229" spans="2:4" x14ac:dyDescent="0.25">
      <c r="B229" t="s">
        <v>354</v>
      </c>
    </row>
    <row r="230" spans="2:4" x14ac:dyDescent="0.25">
      <c r="B230" t="s">
        <v>359</v>
      </c>
      <c r="C230" t="s">
        <v>214</v>
      </c>
      <c r="D230">
        <v>73</v>
      </c>
    </row>
    <row r="231" spans="2:4" x14ac:dyDescent="0.25">
      <c r="B231" t="s">
        <v>360</v>
      </c>
    </row>
    <row r="232" spans="2:4" x14ac:dyDescent="0.25">
      <c r="B232" t="s">
        <v>361</v>
      </c>
    </row>
    <row r="233" spans="2:4" x14ac:dyDescent="0.25">
      <c r="B233" t="s">
        <v>354</v>
      </c>
    </row>
    <row r="234" spans="2:4" x14ac:dyDescent="0.25">
      <c r="B234" t="s">
        <v>362</v>
      </c>
      <c r="C234" t="s">
        <v>214</v>
      </c>
      <c r="D234">
        <v>57</v>
      </c>
    </row>
    <row r="235" spans="2:4" x14ac:dyDescent="0.25">
      <c r="B235" t="s">
        <v>363</v>
      </c>
    </row>
    <row r="236" spans="2:4" x14ac:dyDescent="0.25">
      <c r="B236" t="s">
        <v>273</v>
      </c>
    </row>
    <row r="237" spans="2:4" x14ac:dyDescent="0.25">
      <c r="B237" t="s">
        <v>354</v>
      </c>
    </row>
    <row r="238" spans="2:4" x14ac:dyDescent="0.25">
      <c r="B238" t="s">
        <v>364</v>
      </c>
      <c r="C238" t="s">
        <v>214</v>
      </c>
      <c r="D238">
        <v>289</v>
      </c>
    </row>
    <row r="239" spans="2:4" x14ac:dyDescent="0.25">
      <c r="B239" t="s">
        <v>365</v>
      </c>
    </row>
    <row r="240" spans="2:4" x14ac:dyDescent="0.25">
      <c r="B240" t="s">
        <v>366</v>
      </c>
    </row>
    <row r="241" spans="2:4" x14ac:dyDescent="0.25">
      <c r="B241" t="s">
        <v>367</v>
      </c>
    </row>
    <row r="242" spans="2:4" x14ac:dyDescent="0.25">
      <c r="B242" t="s">
        <v>368</v>
      </c>
      <c r="C242" t="s">
        <v>214</v>
      </c>
      <c r="D242">
        <v>407</v>
      </c>
    </row>
    <row r="243" spans="2:4" x14ac:dyDescent="0.25">
      <c r="B243" t="s">
        <v>369</v>
      </c>
    </row>
    <row r="244" spans="2:4" x14ac:dyDescent="0.25">
      <c r="B244" t="s">
        <v>370</v>
      </c>
    </row>
    <row r="245" spans="2:4" x14ac:dyDescent="0.25">
      <c r="B245" t="s">
        <v>371</v>
      </c>
    </row>
    <row r="246" spans="2:4" x14ac:dyDescent="0.25">
      <c r="B246" t="s">
        <v>372</v>
      </c>
      <c r="C246" t="s">
        <v>214</v>
      </c>
      <c r="D246">
        <v>587</v>
      </c>
    </row>
    <row r="247" spans="2:4" x14ac:dyDescent="0.25">
      <c r="B247" t="s">
        <v>373</v>
      </c>
    </row>
    <row r="248" spans="2:4" x14ac:dyDescent="0.25">
      <c r="B248" t="s">
        <v>374</v>
      </c>
    </row>
    <row r="249" spans="2:4" x14ac:dyDescent="0.25">
      <c r="B249" t="s">
        <v>371</v>
      </c>
    </row>
    <row r="250" spans="2:4" x14ac:dyDescent="0.25">
      <c r="B250" t="s">
        <v>375</v>
      </c>
      <c r="C250" t="s">
        <v>214</v>
      </c>
      <c r="D250">
        <v>139</v>
      </c>
    </row>
    <row r="251" spans="2:4" x14ac:dyDescent="0.25">
      <c r="B251" t="s">
        <v>376</v>
      </c>
    </row>
    <row r="252" spans="2:4" x14ac:dyDescent="0.25">
      <c r="B252" t="s">
        <v>377</v>
      </c>
    </row>
    <row r="253" spans="2:4" x14ac:dyDescent="0.25">
      <c r="B253" t="s">
        <v>292</v>
      </c>
    </row>
    <row r="254" spans="2:4" x14ac:dyDescent="0.25">
      <c r="B254" t="s">
        <v>375</v>
      </c>
      <c r="C254" t="s">
        <v>214</v>
      </c>
      <c r="D254">
        <v>139</v>
      </c>
    </row>
    <row r="255" spans="2:4" x14ac:dyDescent="0.25">
      <c r="B255" t="s">
        <v>376</v>
      </c>
    </row>
    <row r="256" spans="2:4" x14ac:dyDescent="0.25">
      <c r="B256" t="s">
        <v>370</v>
      </c>
    </row>
    <row r="257" spans="2:4" x14ac:dyDescent="0.25">
      <c r="B257" t="s">
        <v>378</v>
      </c>
    </row>
    <row r="258" spans="2:4" x14ac:dyDescent="0.25">
      <c r="B258" t="s">
        <v>379</v>
      </c>
      <c r="C258" t="s">
        <v>214</v>
      </c>
      <c r="D258">
        <v>249</v>
      </c>
    </row>
    <row r="259" spans="2:4" x14ac:dyDescent="0.25">
      <c r="B259" t="s">
        <v>380</v>
      </c>
    </row>
    <row r="260" spans="2:4" x14ac:dyDescent="0.25">
      <c r="B260" t="s">
        <v>370</v>
      </c>
    </row>
    <row r="261" spans="2:4" x14ac:dyDescent="0.25">
      <c r="B261" t="s">
        <v>381</v>
      </c>
    </row>
    <row r="262" spans="2:4" x14ac:dyDescent="0.25">
      <c r="B262" t="s">
        <v>382</v>
      </c>
      <c r="C262" t="s">
        <v>214</v>
      </c>
      <c r="D262">
        <v>89</v>
      </c>
    </row>
    <row r="263" spans="2:4" x14ac:dyDescent="0.25">
      <c r="B263" t="s">
        <v>383</v>
      </c>
    </row>
    <row r="264" spans="2:4" x14ac:dyDescent="0.25">
      <c r="B264" t="s">
        <v>370</v>
      </c>
    </row>
    <row r="265" spans="2:4" x14ac:dyDescent="0.25">
      <c r="B265" t="s">
        <v>378</v>
      </c>
    </row>
    <row r="266" spans="2:4" x14ac:dyDescent="0.25">
      <c r="B266" t="s">
        <v>340</v>
      </c>
      <c r="C266" t="s">
        <v>214</v>
      </c>
      <c r="D266">
        <v>205</v>
      </c>
    </row>
    <row r="267" spans="2:4" x14ac:dyDescent="0.25">
      <c r="B267" t="s">
        <v>341</v>
      </c>
    </row>
    <row r="268" spans="2:4" x14ac:dyDescent="0.25">
      <c r="B268" t="s">
        <v>229</v>
      </c>
    </row>
    <row r="269" spans="2:4" x14ac:dyDescent="0.25">
      <c r="B269" t="s">
        <v>226</v>
      </c>
    </row>
    <row r="270" spans="2:4" x14ac:dyDescent="0.25">
      <c r="B270" t="s">
        <v>384</v>
      </c>
      <c r="C270" t="s">
        <v>214</v>
      </c>
      <c r="D270">
        <v>215</v>
      </c>
    </row>
    <row r="271" spans="2:4" x14ac:dyDescent="0.25">
      <c r="B271" t="s">
        <v>385</v>
      </c>
    </row>
    <row r="272" spans="2:4" x14ac:dyDescent="0.25">
      <c r="B272" t="s">
        <v>345</v>
      </c>
    </row>
    <row r="273" spans="2:4" x14ac:dyDescent="0.25">
      <c r="B273" t="s">
        <v>386</v>
      </c>
    </row>
    <row r="274" spans="2:4" x14ac:dyDescent="0.25">
      <c r="B274" t="s">
        <v>384</v>
      </c>
      <c r="C274" t="s">
        <v>214</v>
      </c>
      <c r="D274">
        <v>215</v>
      </c>
    </row>
    <row r="275" spans="2:4" x14ac:dyDescent="0.25">
      <c r="B275" t="s">
        <v>385</v>
      </c>
    </row>
    <row r="276" spans="2:4" x14ac:dyDescent="0.25">
      <c r="B276" t="s">
        <v>345</v>
      </c>
    </row>
    <row r="277" spans="2:4" x14ac:dyDescent="0.25">
      <c r="B277" t="s">
        <v>387</v>
      </c>
    </row>
    <row r="278" spans="2:4" x14ac:dyDescent="0.25">
      <c r="B278" t="s">
        <v>388</v>
      </c>
      <c r="C278" t="s">
        <v>214</v>
      </c>
      <c r="D278">
        <v>569</v>
      </c>
    </row>
    <row r="279" spans="2:4" x14ac:dyDescent="0.25">
      <c r="B279" t="s">
        <v>389</v>
      </c>
    </row>
    <row r="280" spans="2:4" x14ac:dyDescent="0.25">
      <c r="B280" t="s">
        <v>390</v>
      </c>
    </row>
    <row r="281" spans="2:4" x14ac:dyDescent="0.25">
      <c r="B281" t="s">
        <v>292</v>
      </c>
    </row>
    <row r="282" spans="2:4" x14ac:dyDescent="0.25">
      <c r="B282" t="s">
        <v>368</v>
      </c>
      <c r="C282" t="s">
        <v>214</v>
      </c>
      <c r="D282">
        <v>540</v>
      </c>
    </row>
    <row r="283" spans="2:4" x14ac:dyDescent="0.25">
      <c r="B283" t="s">
        <v>391</v>
      </c>
    </row>
    <row r="284" spans="2:4" x14ac:dyDescent="0.25">
      <c r="B284" t="s">
        <v>392</v>
      </c>
    </row>
    <row r="285" spans="2:4" x14ac:dyDescent="0.25">
      <c r="B285" t="s">
        <v>292</v>
      </c>
    </row>
    <row r="286" spans="2:4" x14ac:dyDescent="0.25">
      <c r="B286" t="s">
        <v>368</v>
      </c>
      <c r="C286" t="s">
        <v>214</v>
      </c>
      <c r="D286">
        <v>540</v>
      </c>
    </row>
    <row r="287" spans="2:4" x14ac:dyDescent="0.25">
      <c r="B287" t="s">
        <v>391</v>
      </c>
    </row>
    <row r="288" spans="2:4" x14ac:dyDescent="0.25">
      <c r="B288" t="s">
        <v>392</v>
      </c>
    </row>
    <row r="289" spans="2:4" x14ac:dyDescent="0.25">
      <c r="B289" t="s">
        <v>393</v>
      </c>
    </row>
    <row r="290" spans="2:4" x14ac:dyDescent="0.25">
      <c r="B290" t="s">
        <v>316</v>
      </c>
      <c r="C290" t="s">
        <v>244</v>
      </c>
      <c r="D290">
        <v>58</v>
      </c>
    </row>
    <row r="291" spans="2:4" x14ac:dyDescent="0.25">
      <c r="B291" t="s">
        <v>394</v>
      </c>
    </row>
    <row r="292" spans="2:4" x14ac:dyDescent="0.25">
      <c r="B292" t="s">
        <v>395</v>
      </c>
    </row>
    <row r="293" spans="2:4" x14ac:dyDescent="0.25">
      <c r="B293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22" workbookViewId="0">
      <selection activeCell="B36" sqref="B36"/>
    </sheetView>
  </sheetViews>
  <sheetFormatPr defaultRowHeight="15" x14ac:dyDescent="0.25"/>
  <cols>
    <col min="1" max="1" width="24.28515625" customWidth="1"/>
    <col min="2" max="2" width="62.85546875" customWidth="1"/>
  </cols>
  <sheetData>
    <row r="1" spans="1:2" x14ac:dyDescent="0.25">
      <c r="A1" t="s">
        <v>14</v>
      </c>
      <c r="B1" s="4" t="s">
        <v>8</v>
      </c>
    </row>
    <row r="2" spans="1:2" x14ac:dyDescent="0.25">
      <c r="A2" t="s">
        <v>14</v>
      </c>
      <c r="B2" s="4" t="s">
        <v>9</v>
      </c>
    </row>
    <row r="3" spans="1:2" x14ac:dyDescent="0.25">
      <c r="A3" t="s">
        <v>14</v>
      </c>
      <c r="B3" s="4" t="s">
        <v>10</v>
      </c>
    </row>
    <row r="4" spans="1:2" x14ac:dyDescent="0.25">
      <c r="A4" t="s">
        <v>14</v>
      </c>
      <c r="B4" s="4" t="s">
        <v>11</v>
      </c>
    </row>
    <row r="5" spans="1:2" x14ac:dyDescent="0.25">
      <c r="A5" t="s">
        <v>14</v>
      </c>
      <c r="B5" s="4" t="s">
        <v>12</v>
      </c>
    </row>
    <row r="6" spans="1:2" x14ac:dyDescent="0.25">
      <c r="A6" t="s">
        <v>14</v>
      </c>
      <c r="B6" s="4" t="s">
        <v>13</v>
      </c>
    </row>
    <row r="7" spans="1:2" x14ac:dyDescent="0.25">
      <c r="A7" t="s">
        <v>14</v>
      </c>
    </row>
    <row r="10" spans="1:2" x14ac:dyDescent="0.25">
      <c r="A10" t="s">
        <v>73</v>
      </c>
      <c r="B10" s="4" t="s">
        <v>97</v>
      </c>
    </row>
    <row r="11" spans="1:2" x14ac:dyDescent="0.25">
      <c r="A11" t="s">
        <v>73</v>
      </c>
      <c r="B11" s="4" t="s">
        <v>98</v>
      </c>
    </row>
    <row r="12" spans="1:2" x14ac:dyDescent="0.25">
      <c r="A12" t="s">
        <v>73</v>
      </c>
      <c r="B12" s="4" t="s">
        <v>99</v>
      </c>
    </row>
    <row r="13" spans="1:2" x14ac:dyDescent="0.25">
      <c r="A13" t="s">
        <v>73</v>
      </c>
      <c r="B13" s="4" t="s">
        <v>100</v>
      </c>
    </row>
    <row r="14" spans="1:2" x14ac:dyDescent="0.25">
      <c r="A14" t="s">
        <v>73</v>
      </c>
      <c r="B14" s="4" t="s">
        <v>101</v>
      </c>
    </row>
    <row r="15" spans="1:2" x14ac:dyDescent="0.25">
      <c r="A15" t="s">
        <v>73</v>
      </c>
      <c r="B15" s="4" t="s">
        <v>102</v>
      </c>
    </row>
    <row r="16" spans="1:2" x14ac:dyDescent="0.25">
      <c r="A16" t="s">
        <v>73</v>
      </c>
      <c r="B16" s="4" t="s">
        <v>103</v>
      </c>
    </row>
    <row r="17" spans="1:2" x14ac:dyDescent="0.25">
      <c r="A17" t="s">
        <v>73</v>
      </c>
      <c r="B17" s="4" t="s">
        <v>104</v>
      </c>
    </row>
    <row r="18" spans="1:2" x14ac:dyDescent="0.25">
      <c r="A18" t="s">
        <v>73</v>
      </c>
      <c r="B18" s="4" t="s">
        <v>105</v>
      </c>
    </row>
    <row r="19" spans="1:2" x14ac:dyDescent="0.25">
      <c r="A19" t="s">
        <v>73</v>
      </c>
      <c r="B19" s="4" t="s">
        <v>106</v>
      </c>
    </row>
    <row r="20" spans="1:2" x14ac:dyDescent="0.25">
      <c r="A20" t="s">
        <v>73</v>
      </c>
      <c r="B20" s="4" t="s">
        <v>107</v>
      </c>
    </row>
    <row r="24" spans="1:2" x14ac:dyDescent="0.25">
      <c r="A24" t="s">
        <v>186</v>
      </c>
      <c r="B24" s="4" t="s">
        <v>181</v>
      </c>
    </row>
    <row r="25" spans="1:2" x14ac:dyDescent="0.25">
      <c r="A25" t="s">
        <v>186</v>
      </c>
      <c r="B25" s="4" t="s">
        <v>182</v>
      </c>
    </row>
    <row r="26" spans="1:2" x14ac:dyDescent="0.25">
      <c r="A26" t="s">
        <v>186</v>
      </c>
      <c r="B26" s="4" t="s">
        <v>183</v>
      </c>
    </row>
    <row r="27" spans="1:2" x14ac:dyDescent="0.25">
      <c r="A27" t="s">
        <v>186</v>
      </c>
      <c r="B27" s="4" t="s">
        <v>184</v>
      </c>
    </row>
    <row r="28" spans="1:2" x14ac:dyDescent="0.25">
      <c r="A28" t="s">
        <v>186</v>
      </c>
      <c r="B28" s="4" t="s">
        <v>185</v>
      </c>
    </row>
    <row r="30" spans="1:2" x14ac:dyDescent="0.25">
      <c r="A30" t="s">
        <v>187</v>
      </c>
      <c r="B30" s="4" t="s">
        <v>188</v>
      </c>
    </row>
    <row r="31" spans="1:2" x14ac:dyDescent="0.25">
      <c r="A31" t="s">
        <v>187</v>
      </c>
      <c r="B31" s="4" t="s">
        <v>189</v>
      </c>
    </row>
    <row r="32" spans="1:2" x14ac:dyDescent="0.25">
      <c r="A32" t="s">
        <v>187</v>
      </c>
      <c r="B32" s="4" t="s">
        <v>190</v>
      </c>
    </row>
    <row r="33" spans="1:2" x14ac:dyDescent="0.25">
      <c r="A33" t="s">
        <v>187</v>
      </c>
      <c r="B33" s="4" t="s">
        <v>191</v>
      </c>
    </row>
    <row r="34" spans="1:2" x14ac:dyDescent="0.25">
      <c r="A34" t="s">
        <v>187</v>
      </c>
      <c r="B34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2015-03-31T19:27:49Z</dcterms:modified>
</cp:coreProperties>
</file>