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23" i="1" l="1"/>
  <c r="E223" i="1"/>
  <c r="F202" i="1" l="1"/>
  <c r="F188" i="1"/>
  <c r="F179" i="1"/>
  <c r="F166" i="1"/>
  <c r="F164" i="1"/>
  <c r="F143" i="1"/>
  <c r="F137" i="1"/>
  <c r="F121" i="1"/>
  <c r="F113" i="1"/>
  <c r="F106" i="1"/>
  <c r="F97" i="1"/>
  <c r="F95" i="1"/>
  <c r="F92" i="1"/>
  <c r="F89" i="1"/>
  <c r="F76" i="1"/>
  <c r="F64" i="1"/>
  <c r="F48" i="1"/>
  <c r="F17" i="1"/>
  <c r="F8" i="1"/>
  <c r="E208" i="1"/>
  <c r="E202" i="1" l="1"/>
  <c r="H202" i="1" s="1"/>
  <c r="E196" i="1"/>
  <c r="E188" i="1"/>
  <c r="H188" i="1" s="1"/>
  <c r="E179" i="1"/>
  <c r="H179" i="1" s="1"/>
  <c r="E166" i="1"/>
  <c r="H166" i="1" s="1"/>
  <c r="E143" i="1"/>
  <c r="H143" i="1" s="1"/>
  <c r="E164" i="1"/>
  <c r="H164" i="1" s="1"/>
  <c r="E127" i="1"/>
  <c r="E124" i="1"/>
  <c r="E121" i="1"/>
  <c r="H121" i="1" s="1"/>
  <c r="E113" i="1"/>
  <c r="H113" i="1" s="1"/>
  <c r="E110" i="1"/>
  <c r="E106" i="1"/>
  <c r="H106" i="1" s="1"/>
  <c r="E97" i="1"/>
  <c r="H97" i="1" s="1"/>
  <c r="E95" i="1"/>
  <c r="H95" i="1" s="1"/>
  <c r="E92" i="1"/>
  <c r="H92" i="1" s="1"/>
  <c r="E89" i="1"/>
  <c r="H89" i="1" s="1"/>
  <c r="E83" i="1"/>
  <c r="E76" i="1"/>
  <c r="H76" i="1" s="1"/>
  <c r="E64" i="1"/>
  <c r="H64" i="1" s="1"/>
  <c r="E48" i="1"/>
  <c r="H48" i="1" s="1"/>
  <c r="E17" i="1"/>
  <c r="H17" i="1" s="1"/>
  <c r="E8" i="1"/>
  <c r="H8" i="1" s="1"/>
  <c r="E136" i="1"/>
  <c r="E137" i="1" s="1"/>
  <c r="H137" i="1" s="1"/>
</calcChain>
</file>

<file path=xl/sharedStrings.xml><?xml version="1.0" encoding="utf-8"?>
<sst xmlns="http://schemas.openxmlformats.org/spreadsheetml/2006/main" count="425" uniqueCount="231">
  <si>
    <t>ник</t>
  </si>
  <si>
    <t>наименование</t>
  </si>
  <si>
    <t>цена</t>
  </si>
  <si>
    <t>кол-во</t>
  </si>
  <si>
    <t>итого</t>
  </si>
  <si>
    <t>транспорт</t>
  </si>
  <si>
    <t>сдано</t>
  </si>
  <si>
    <t>долг</t>
  </si>
  <si>
    <t>Tatachka1980</t>
  </si>
  <si>
    <t>Панама для девочки чудо кроха СТ-36-3 р.52 189 руб </t>
  </si>
  <si>
    <t>панама для девочки чудо кроха СТ-332 р.50 210 руб</t>
  </si>
  <si>
    <t>Березуля</t>
  </si>
  <si>
    <t>1) Бейсболка детская (кроха) Артикул: Артикул:ВС-410 размер 54 цена 108р на замену Бейсболка детская (кроха) Артикул:ВС-409 размер 56 или 54 цена 108р </t>
  </si>
  <si>
    <t>2) Бейсболка детская (кроха) Артикул:ВС-215 размер 48 цена 108р на замену </t>
  </si>
  <si>
    <t>Бейсболка детская (кроха) Артикул:BS-TJ-05 размер 48 цена 108р </t>
  </si>
  <si>
    <t>3) Кепи детское (кроха) Артикул:СТ-279 размер 46 и размер 48 цена 30р для мальчика </t>
  </si>
  <si>
    <t>4) Кепи детская (кроха) Артикул:СТ-305 размер 48, цвет белый цена 162р</t>
  </si>
  <si>
    <t>galyus@</t>
  </si>
  <si>
    <t>Комплект для мальчика (майка,шорты) (Черубино) CSJ9383, р.134/68,бежевый/хаки замена комплект для мальчика (консалт) Артикул:К2092ХВк68, р.68/134,белый песок+тем.дым</t>
  </si>
  <si>
    <t>4)Шорты для мальчика (Черубино) Артикул:CAJ7366, .р.134/68, 1шт. </t>
  </si>
  <si>
    <t>5)Колготки дет. (конте)Артикул:7С-44СП, р.20 (128-134),1 шт. </t>
  </si>
  <si>
    <t>6)Брюки для мал (консалт) Артикул:К4316-0891, р.72/140, 1 шт.</t>
  </si>
  <si>
    <t>AVasilina</t>
  </si>
  <si>
    <t>джемпер детский (консалт) р.60/116 Артикул:К3489к27 145.0 р. </t>
  </si>
  <si>
    <t>джемпер для девочки (консалт) Артикул:СК3816к31 р.64/122 145.0 р. </t>
  </si>
  <si>
    <t>джемпер для девочки (черубино) Артикул:CAK6489 р.110/60 бирюзовый 126.0 р. </t>
  </si>
  <si>
    <t>Жакет для девочки (Черубино) Артикул:CWK6761 р.104/56 фуксия 217.0 р. </t>
  </si>
  <si>
    <t>Комплект для девочки (сарафан,болеро) (Черубино) Артикул:CSK9245 р.110/60 268.0 р. </t>
  </si>
  <si>
    <t>Колготки детские (черубино) Артикул:CAB04017 р.3/4года экрю-черный 99.0 р.</t>
  </si>
  <si>
    <t>Панама детская (кроха) Артикул:CT-DT-13 Производитель: Чудо кроха, р. 50, 144 руб. </t>
  </si>
  <si>
    <t>2. Кепи детское (кроха) Артикул:СТ-304 Производитель:Чудо кроха, р.50, 173 руб.</t>
  </si>
  <si>
    <t>Lesola</t>
  </si>
  <si>
    <t>Бейсболка детская (кроха), Артикул:ВС-27, размер 48 </t>
  </si>
  <si>
    <t>Панама детская (кроха), Артикул:СТ-03-2 Производитель:Чудо кроха, размер 48</t>
  </si>
  <si>
    <t>Никуляша</t>
  </si>
  <si>
    <t>Бейсболка детская (кроха)Артикул:BC-BR-02 р. 54 замена Бейсболка детская (кроха)ВС-409 54, 108 р</t>
  </si>
  <si>
    <t>Артикул:26-327 Производитель:ЁМАЁ р.44/68-74, св.розовый(на замену розовый) 200.0 р. 190.0 р. </t>
  </si>
  <si>
    <t>CWN7181 Производитель:Черубино (Cherubino) р.74/48 розовый 159.0 р. 151.05 р. </t>
  </si>
  <si>
    <t>11-34к Производитель:Лаки-Чайлд (Lucky child)р.24(74-80) розовый 139.0 р. 132.05 р </t>
  </si>
  <si>
    <t>CSN6798 Производитель:Черубино (Cherubino) р.74/48 арбузный 111.0 р. 105.45 р. </t>
  </si>
  <si>
    <t>CSN6799 Производитель:Черубино (Cherubino) р.74/48 салатовый 119.0 р. 113.05 р. </t>
  </si>
  <si>
    <t>343 Производитель:Бамбино р.74 216.0 р. 205.2 р. </t>
  </si>
  <si>
    <t>Рубашечка детская ST386 Производитель:РАСПРОДАЖА (ПЕЛИКАН)р.6/9 Rose 129.0 р. 122.55 р.</t>
  </si>
  <si>
    <t>анель</t>
  </si>
  <si>
    <t>Футболка мужская (черубино) Артикул:ML6140 р.176/116/58 белый 125.0 р. 2 шт</t>
  </si>
  <si>
    <t>GalaK</t>
  </si>
  <si>
    <t>Футболка женская (Черубино) FL6241 р.170/112/52 экрю 201р.</t>
  </si>
  <si>
    <t>Юбка женская (Пеликан)FWS0401 р.XS Black 179.0 р. 170.05</t>
  </si>
  <si>
    <t>нммм</t>
  </si>
  <si>
    <t>1.Рубашечка дет.с длин.рукавами (Пеликан)р.6/9Grass– 1 +154.0 руб. Артикул:SJ379 Производитель:Пеликан (Pelican) </t>
  </si>
  <si>
    <t>3.Майка для девочки (Черубино)р.110/116/60розовый(феи)– 1 +64.0 руб. Артикул:CAK2192 Производитель:Черубино (Cherubino) </t>
  </si>
  <si>
    <t>4.XМайка для девочки (Черубино)р.110/116/60жёлтый (шарики)– 1 +60.0 руб. Артикул:CAK2201 Производитель:Черубино (Cherubino) </t>
  </si>
  <si>
    <t>5.Футболка для мальчиков (Пеликан)р.1Tomato– 1 +177.0 руб. Артикул:BTR333 Производитель:РАСПРОДАЖА (ПЕЛИКАН) </t>
  </si>
  <si>
    <t>6.XШорты для девочек (Пеликан)р.6Blue– 1 +117.0 руб. Артикул:GWH101 Производитель:РАСПРОДАЖА (ПЕЛИКАН) </t>
  </si>
  <si>
    <t>7.XТрусы женские (пеликан)р.MRed– 1 +65.0 руб. Артикул:LLB302 Производитель:РАСПРОДАЖА (ПЕЛИКАН) </t>
  </si>
  <si>
    <t>8.XXТрусы мужские (пеликан)р.XXLBeige/pistachio– 1 +85.0 руб. Артикул:ML348 Производитель:РАСПРОДАЖА (ПЕЛИКАН) </t>
  </si>
  <si>
    <t>9.XТрусы мужские (Пеликан)р.XXLGrey/jeans– 1 +89.0 руб. Артикул:ML391 Производитель:РАСПРОДАЖА (ПЕЛИКАН) </t>
  </si>
  <si>
    <t>10.XТрусы мужские (пеликан)р.XXLOrange/stone– 1 +83.0 руб. Артикул:MLS336 Производитель:РАСПРОДАЖА (ПЕЛИКАН) </t>
  </si>
  <si>
    <t>11.шорты мужские (евразия)   р.XXL   черн.   – 1 +   255.0 руб.   Артикул:Д067 </t>
  </si>
  <si>
    <t>Ламинария</t>
  </si>
  <si>
    <t>Пижама для мальчиков (Пеликан) Артикул:BNJP313(5-7), р.7   Green   155.0 р.   </t>
  </si>
  <si>
    <t>1. Полукомбинезон ясельный (консалт) Артикул:СК6032-2Сн, размер р.48/74 - 2 шт. для мальчика </t>
  </si>
  <si>
    <t>2. Комбинезон ясельный (консалт) Артикул:СК6052-2, размер р.44/68 - 2 шт. для мальчика </t>
  </si>
  <si>
    <t>bord-kseniya</t>
  </si>
  <si>
    <t>Артикул:Р-106-01 шапка детская (кроха) р.52-54 бирюзовый 185.0 р. 1шт</t>
  </si>
  <si>
    <t>Каштанк@</t>
  </si>
  <si>
    <t>1)Платье д.дев. (Пеликан) GDV190 р.7 Milk 146.0 р. (на замену Pink). </t>
  </si>
  <si>
    <t>2)Платье для девочек (пеликан) GWD3027 р.6 Sky 189.0 р. </t>
  </si>
  <si>
    <t>3) Шорты для девочки (пеликан)GWH4014 р.7 147.0 р. </t>
  </si>
  <si>
    <t>4) Трусы-боксеры для мальчика (Черубино) CAJ1253 р.134/68 бирюзовый 65.0 р. </t>
  </si>
  <si>
    <t>5)Комбинезон ясельный (консалт) СК6052-2 р.40/62 155.0 р. для девочки.</t>
  </si>
  <si>
    <t>Елена Люфт</t>
  </si>
  <si>
    <t>Футболка ясельная (Черубино) CSN6799 р.68/44 св.розовый 119.0 р</t>
  </si>
  <si>
    <t>Боди-майка (ёмаё), Артикул:24-07 Производитель:ЁМАЁ, размер 74-80, белый, 155 руб </t>
  </si>
  <si>
    <t>Боди с запахом короткий рукав (ёмаё), Артикул:24-09 Производитель:ЁМАЁ, р.48/74-80, белый 175.0 р. </t>
  </si>
  <si>
    <t>Песочник детский (Лаки Чайлд), Артикул:11-28к Производитель:Лаки-Чайлд (Lucky child), р.24(74-80) розовый 309.0 р. </t>
  </si>
  <si>
    <t>Пижама женская Пеликан, арт. РТН225, размер XS</t>
  </si>
  <si>
    <t>Подушка детская (бязь, холстон 4 слоя) (мир детей)Артикул:188 р.40/60 97.0 р. </t>
  </si>
  <si>
    <t>пижама дет.(консалт) Артикул:СК1044 р.56-60/110-116 275.0 р лучше с тракторами на мальчика </t>
  </si>
  <si>
    <t>Джемпер женский (Пеликан) Артикул: </t>
  </si>
  <si>
    <t>KJ65 р.XL Dark Red 357.0 р. Замена Артикул: </t>
  </si>
  <si>
    <t>KJ66 р.XL Bluestone 357.0 р. </t>
  </si>
  <si>
    <t>брюки женские (пеликан)Арт.FWP40, р.S, Beige, 283р </t>
  </si>
  <si>
    <t>футболка женская (черубино) Арт.FS6193, р.170/88/44, салатовый, 184р</t>
  </si>
  <si>
    <t>зната</t>
  </si>
  <si>
    <t>штанишки (ф.з.)Артикул:4.21.2 р.74/48 50.0 р. на девочку 2 шт </t>
  </si>
  <si>
    <t>Шорты детские (исток)Артикул:м1074 р.54/116 87.0 р. 2шт</t>
  </si>
  <si>
    <t>К3543ХВк62 (Crockid) р.56/98 цв.полоса с оранжевым 175 р.</t>
  </si>
  <si>
    <t>К3596к27  (Crockid) р.60/116 145 р.</t>
  </si>
  <si>
    <t>natalsha1985</t>
  </si>
  <si>
    <t>трусы для мальчика (консалт) К1932н р.56-60/110-116 48.0 р 2 шт замена Трусы для мальчика (Черубино) Артикул:CAK1248 р.110/116/60 синий 47.0 р. Или любой цвет </t>
  </si>
  <si>
    <t>Брюки для мальчика (в.т.) 5059 р.116(30) 130.0 р </t>
  </si>
  <si>
    <t>Джемпер женский (Пеликан) KJ42 р.XL White 393.0 р </t>
  </si>
  <si>
    <t>Футболка женская (Пеликан) XTR609 р.XL Lilac 159.0 </t>
  </si>
  <si>
    <t>Носки детские (консалт) К9524-8-3 р.18 112.0 р</t>
  </si>
  <si>
    <t>1 Джемпер для мальчиков (Пеликан) Артикул: BKJR4040 р.7 Sky </t>
  </si>
  <si>
    <t>2 Майка для мальчика (пеликан) Артикул: BUV01 р.6 White </t>
  </si>
  <si>
    <t xml:space="preserve">3 Платье для девочки (пеликан) Артикул: GDT339 р.3 Crystal </t>
  </si>
  <si>
    <t>4 Майка д/дев. (пеликан) Артикул: GUV01 р.3 White </t>
  </si>
  <si>
    <t>6 комплект для девочки (консалт) Артикул: К1111 р.52/98-104 </t>
  </si>
  <si>
    <t>7 Майка для девочки. (тигр) Артикул: 116262 р.98/104 50.0 р. цвет белый </t>
  </si>
  <si>
    <t xml:space="preserve">8 Сарафан для девочки (консалт) Артикул: СК5202к57 р.56/98 минт2 </t>
  </si>
  <si>
    <t>9 Платье для девочки (консалт) р.56/98 клюква+полоска</t>
  </si>
  <si>
    <t>busenka.82</t>
  </si>
  <si>
    <t>Полукомбинезон для мальчика (Черубино)Артикул: CSB9358 р.86/52   графит   241.0 р. </t>
  </si>
  <si>
    <t>Боди-майка (ёмаё) Артикул:24-02 р.52/80-86   синий   145р (на замену белый) </t>
  </si>
  <si>
    <t>Брюки детские (ёмаё)   Артикул:7-709 р.32/128   темно-синий   310.0 р.    </t>
  </si>
  <si>
    <t>Ползунки под джинсу (ёмаё) 26-229   св.зелёный 26 (86)      250,00р. </t>
  </si>
  <si>
    <t>Песочник   100%хлопок   (ёмаё) 11-701   св.зелёный   26 (86)      350,00р. </t>
  </si>
  <si>
    <t>Ёяя</t>
  </si>
  <si>
    <t>Юбка женская (пеликан)FWS0405,р.XS, Black,211.0 р.,200.45 </t>
  </si>
  <si>
    <t>Платье женское DRESS (Пеликан)FWD33,р.XS Yellow 346.0 р. 328.7 </t>
  </si>
  <si>
    <t>блузка женская (Пеликан)FWXT509,р.XS Blue 154.0 р. 146.3 </t>
  </si>
  <si>
    <t>Футболка для мальчика (Пеликан)BTR322 р.5 Orange 92.0 р. 87.4 </t>
  </si>
  <si>
    <t>Футболка для мальчиков (Пеликан)BTR176 р.11 Red 115.0 р. 109.25 </t>
  </si>
  <si>
    <t>Джемпер д.мал. (Пеликан)BJN182-1 р.11 Sky 115.0 р. 109.25</t>
  </si>
  <si>
    <t>Платье для девочек (Пеликан), Арт.GDN439,р.11 ,Flowers, 189 р. </t>
  </si>
  <si>
    <t>Туника для девочки (Черубино), Арт.CSJ6890, р.146/76 ,жёлтый, 197 р. </t>
  </si>
  <si>
    <t>Майка женская VEST (пеликан),Арт.FVR524,р.L, Pink, 79 р. </t>
  </si>
  <si>
    <t>Майка женская (пеликан),Арт.FVC560 ,р.L, Raspberry, 99 р. </t>
  </si>
  <si>
    <t>Майка женская (пеликан),Арт.FVC560,р.L, White, 129 р. </t>
  </si>
  <si>
    <t>Майка женская VEST (пеликан),Арт.FVF524 ,р.L, Aqua, 79 р.</t>
  </si>
  <si>
    <t>Laris_a</t>
  </si>
  <si>
    <t>1) Платье женское (пеликан) Артикул:FDN529 р.XS Black 279.0 р. </t>
  </si>
  <si>
    <t>2) Джемпер для девочек JERSEY (Пеликан) Артикул:GJN177-2 р.10 Black 108.0 р. </t>
  </si>
  <si>
    <t>3) Комплект для девочек (Пеликан) Артикул:GUA407 р.10 Aqua 87.0 р. 82.65 р. </t>
  </si>
  <si>
    <t>4) Трусы ясельные (Черубино) Артикул:CAN1286 р.62/40 бирюзовый 1 шт, р.62/40 голубой 1 шт, р.62/40 жёлтый 71.0 р. 1 шт.</t>
  </si>
  <si>
    <t>Пижама для мальчиков (Пеликан)Артикул:BNJP314(1-4) р.3   Blue   155.0 р. </t>
  </si>
  <si>
    <t>Джемпер женский (Пеликан)  FJF602-2 р.L   Lilac   284.0 р.</t>
  </si>
  <si>
    <t>Аринуся</t>
  </si>
  <si>
    <t>CSN 9334 (60) Комплект ясельный (футболка, полукомбинезон) голубой/красный (074)-48 УЗ (это ведь рост 74, ПОГ 48?) </t>
  </si>
  <si>
    <t>CSN 1279 (59) Трусы ясельные бирюзовый (068)-44 УЗ </t>
  </si>
  <si>
    <t>CSN 1279 (59) Трусы ясельные салатовый (068)-44 УЗ </t>
  </si>
  <si>
    <t>CSB 6831 Футболка для мальчика оранжевый (080)-52 УЗ </t>
  </si>
  <si>
    <t>Пинетки (Топ-Топ) Артикул 00592 р.11,5 213 р (замена: Пинетки (Топ-Топ) Арт 00591, 197 р)</t>
  </si>
  <si>
    <t>Lepestok</t>
  </si>
  <si>
    <t>Комбинезон велюровый с капюшоном (ёмаё)Артикул:22-515 р.40/62-68 желтый/розовый 465.0 р.</t>
  </si>
  <si>
    <t>OLGA1983</t>
  </si>
  <si>
    <t>27-600 Футболка набивка на синем фоне "цветы" на девочку 26 (92)-235р. </t>
  </si>
  <si>
    <t>26-234 Ползунки синий 26 (86)-225р.</t>
  </si>
  <si>
    <t>Анастастейша</t>
  </si>
  <si>
    <t>САК 3268 комплект для мальчика (черубино) (майка, трусы-боксеры), белый/серый (110/116), 121 р. </t>
  </si>
  <si>
    <t>САК 3268 комплект для мальчика (черубино) (майка, трусы-боксеры), голубой/синий (110/116), 121 р. </t>
  </si>
  <si>
    <t>майка для мальчика (консалт) Арт.К3416к10, р.60(116), 135р </t>
  </si>
  <si>
    <t>колготки детские(консалт) Арт.К9004-4, р.80-86/52/10, 105р </t>
  </si>
  <si>
    <t>носки детские (консалт) Арт.К9523-4-3, р.14, 106р </t>
  </si>
  <si>
    <t>носки детские (консалт) Арт. К9524-1-3, р.20, 112 р </t>
  </si>
  <si>
    <t>носки детские (консалт) Арт.К9525-2-3, р.14, 106р </t>
  </si>
  <si>
    <t>блузка ясельная (консалт) Арт.СК33394, р 52/80, 135р </t>
  </si>
  <si>
    <t>сорочка верхняя для мальчика (консалт)Арт. ТКР 39022-0890-к45, р.116/60/29, 345р </t>
  </si>
  <si>
    <t>комплект женский (пеликан)Арт.FAVV551, р.М, Coffee, 172р </t>
  </si>
  <si>
    <t>футболка женская (пеликан) Арт.FTR562-1, р.М, Rose, 116р </t>
  </si>
  <si>
    <t>майка женская (пеликан) Арт.FVT578,р.М, Milk shake, 150р</t>
  </si>
  <si>
    <t>Т*ТЬЯНА79</t>
  </si>
  <si>
    <t>пижама детская junior (евразия) 12-422-018П  р-ры 8/128 и 10/140 на мальчика</t>
  </si>
  <si>
    <t>Футболка женская XT589-1, р.XXL    Black    150.0 р. </t>
  </si>
  <si>
    <t>Джемпер женский XTF610, р.XXL    Lilac    202.0 р. </t>
  </si>
  <si>
    <t>Футболка женская FT528-1, р.S    Khaki    92.0 р. (на замену - р.M, цвет любой) </t>
  </si>
  <si>
    <t>Футболка женская FT528, р.S    Black    92.0 р. (на замену - р.M, цвет любой) </t>
  </si>
  <si>
    <t>Футболка женская FTR591, р.S    Sea    116.0 р. (на замену - р.M, цвет любой)</t>
  </si>
  <si>
    <t>ФАНТА</t>
  </si>
  <si>
    <t xml:space="preserve">1) Джемпер для мальчиков JERSEY (Пеликан) BJR163-1 (ПЕЛИКАН) р-р 8, 9, 10 цвет желательно Navy цена 94руб </t>
  </si>
  <si>
    <t xml:space="preserve">2) Футболка для мальчиков T-SHIRT(Пеликан) BTR176  р-р 11 </t>
  </si>
  <si>
    <t xml:space="preserve">3) Пижама женская (пеликан) PML189  р.XL цвет Blue melange цена 404.0 р </t>
  </si>
  <si>
    <t>4) пижама жен.(пике) 1021-01-08MA р-р 100</t>
  </si>
  <si>
    <t>1. Футболка женская (пеликан) РАСПРОДАЖА (ПЕЛИКАН) Артикул: FT528-5 р.XL Pink - </t>
  </si>
  <si>
    <t>2 Футболка женская (пеликан) РАСПРОДАЖА (ПЕЛИКАН) Артикул: FT532-1 р.XL Khaki </t>
  </si>
  <si>
    <t>3 Футболка женская (пеликан) РАСПРОДАЖА (ПЕЛИКАН) Артикул: FT569-1 р.L Fuchsia </t>
  </si>
  <si>
    <t>4 Футболка женская (пеликан) РАСПРОДАЖА (ПЕЛИКАН) Артикул: FTF559 р.XL Green </t>
  </si>
  <si>
    <t xml:space="preserve">5 Футболка женская (пеликан) РАСПРОДАЖА (ПЕЛИКАН) Артикул: FTF562 р.L Blue </t>
  </si>
  <si>
    <t>6 Футболка женская (пеликан) РАСПРОДАЖА (ПЕЛИКАН) Артикул: FTF563 р.L Red </t>
  </si>
  <si>
    <t>7 Футболка женская (пеликан) РАСПРОДАЖА (ПЕЛИКАН) Артикул:FTR566-1 р.L Melange </t>
  </si>
  <si>
    <t>8 Футболка женская (пеликан) РАСПРОДАЖА (ПЕЛИКАН) Артикул: р.XL Denim </t>
  </si>
  <si>
    <t>9 Футболка женская (пеликан) РАСПРОДАЖА (ПЕЛИКАН) Артикул: FTF559-1 р.S White </t>
  </si>
  <si>
    <t>10 Футболка женская (пеликан) РАСПРОДАЖА (ПЕЛИКАН) Артикул: FTF562 р.S Blue </t>
  </si>
  <si>
    <t>11 брюки женские (пеликан) РАСПРОДАЖА (ПЕЛИКАН) р.S Black </t>
  </si>
  <si>
    <t>12 Футболка для девочек (Пеликан) РАСПРОДАЖА (ПЕЛИКАН) Артикул:GTR319 р.3 Aqua </t>
  </si>
  <si>
    <t xml:space="preserve">13 Футболка для девочек (Пеликан) РАСПРОДАЖА (ПЕЛИКАН) Артикул: GTR327 р.3 Milk </t>
  </si>
  <si>
    <t>14 Платье для девочки РАСПРОДАЖА (ПЕЛИКАН) Артикул:GDT306-1 р.3 Fuchsia </t>
  </si>
  <si>
    <t>15 Комплект д/дев. (Пеликан) РАСПРОДАЖА (ПЕЛИКАН) Артикул: GAJS303 р.3 Aqua </t>
  </si>
  <si>
    <t>16 Комплект для девочки (Пеликан) Артикул: GAML312 р.4 Rose </t>
  </si>
  <si>
    <t>17 Комплект для девочек (Пеликан) Артикул: GATH320 р.4 Rose stripes </t>
  </si>
  <si>
    <t>18 Комплект для девочек (Пеликан) Артикул: GATS336 р-р 4 цвет любой </t>
  </si>
  <si>
    <t>19 Комплект для девочек (Пеликан) Артикул: GATS333 р.4 Camellia </t>
  </si>
  <si>
    <t>20 Трусы для девочек SHORTS (Пеликан) Артикул: GUH189 р.9 Multy </t>
  </si>
  <si>
    <t>21 Трусы д/дев. (Пеликан) Артикул: GUH193 р.8 Multy </t>
  </si>
  <si>
    <t>22 Трусы для девочек (Пеликан) Артикул: GUL327 р.3 Multy</t>
  </si>
  <si>
    <t>Футболка женская распродажа пеликан ftr571 -1 размер. М цвет melange замена sand цена 101,65 </t>
  </si>
  <si>
    <t>Футболка женская распродажа пеликан ftr524 размер. М цвет red замена agua цена 99</t>
  </si>
  <si>
    <t>Маркизка</t>
  </si>
  <si>
    <t>1) Трусы мужские (пеликан) Артикул: MHS325 Производитель:РАСПРОДАЖА (ПЕЛИКАН) р.XL цвет любой 72р, </t>
  </si>
  <si>
    <t>2) Трусы мужские (пеликан) Артикул: MHS349 Производитель:РАСПРОДАЖА (ПЕЛИКАН) р.XХL цвет любой 72р, </t>
  </si>
  <si>
    <t>3) Трусы мужские (пеликан) Артикул: MHS368 Производитель:РАСПРОДАЖА (ПЕЛИКАН) р.ХL цвет любой 86р, </t>
  </si>
  <si>
    <t>4) Трусы мужские (пеликан) Артикул: MHS369 Производитель:РАСПРОДАЖА (ПЕЛИКАН) р.ХL цвет любой 72р, </t>
  </si>
  <si>
    <t>5) Трусы мужские (пеликан) Артикул: MHS400 Производитель:РАСПРОДАЖА (ПЕЛИКАН) р.XХL цвет любой 75р, </t>
  </si>
  <si>
    <t>6) Трусы мужские (пеликан) Артикул: MHS387 Производитель:РАСПРОДАЖА (ПЕЛИКАН) р.XХL цвет любой 89р,</t>
  </si>
  <si>
    <t>Артикул:BNJP313(5-7) Производитель:РАСПРОДАЖА (ПЕЛИКАН) р.7    Green    155.0 р. </t>
  </si>
  <si>
    <t>Артикул:MH423 Производитель:РАСПРОДАЖА (ПЕЛИКАН)   р.XXL    Blue    80.0 р. </t>
  </si>
  <si>
    <t>Джемпер для мальчиков (Пеликан) Артикул:BJR182 р.6  118 р. </t>
  </si>
  <si>
    <t>TORII</t>
  </si>
  <si>
    <t>CSN 1279 (59)трусы ясельные арбузный (080)- 52 УЗ, 73р </t>
  </si>
  <si>
    <t>CSN 1279 (59) трусы ясельные св.розовый (080)- 52 УЗ, 73р </t>
  </si>
  <si>
    <t>CSN 2203 (60) майка ясельная белый (080) -52 УЗ, 68р </t>
  </si>
  <si>
    <t>CSK 6507 (06) майка для мальчика синий (116) - 60 У, 103р </t>
  </si>
  <si>
    <t>CSK 7221 (06) шорты для мальчика т.синий (116)- 60 У, 147р </t>
  </si>
  <si>
    <t>CSN 9341(59) комплект ясельный (майка,шорты) св.розовый/салатовый, (080)-52 УЗ, 226р</t>
  </si>
  <si>
    <t xml:space="preserve">1. Трусы мужские (пеликан) MB369 р.XXL Navy 69.0 р. </t>
  </si>
  <si>
    <t xml:space="preserve">2. Трусы мужские (пеликан) MB398 р.XXL Ash 129.0 р. </t>
  </si>
  <si>
    <t xml:space="preserve">3. Трусы мужские (пеликан) MB504 р.XXL Jeans 140.0 р. </t>
  </si>
  <si>
    <t xml:space="preserve">4. Трусы женские (Пеликан) LLB221 р.M Black 50.0 р. </t>
  </si>
  <si>
    <t xml:space="preserve">5. Трусы-классика Artu 1435 р.3 123.0 р. </t>
  </si>
  <si>
    <t>6. Трусы женские (Якс) YBW3312-001 р.44</t>
  </si>
  <si>
    <t>3) Комплект для девочки (туника,бриджи) (Черубино) Артикул:CSK9374,р.122/64,розовый/сиренев, 1шт замена Комплект для девочки (туника,бриджи) (Черубино)Артикул:CSK9395,р.122/64,жёлтый/коралловый</t>
  </si>
  <si>
    <t>Панама детская (кроха) СТ-253-1 р.44</t>
  </si>
  <si>
    <t>я</t>
  </si>
  <si>
    <t>Комплект для девочки (футболка,юбка) (Черубино) CSK9392, р.122/64, розовый, 1шт. </t>
  </si>
  <si>
    <t>2.Майка для девочки (Черубино)р.110/116/60бирюзовый CAK2148 Производитель:Черубино (Cherubino) </t>
  </si>
  <si>
    <t>Майка для девочки (Черубино) CAK2201</t>
  </si>
  <si>
    <t>Трусы ясельные (Черубино) Артикул:CAN1286 р.74 2 шт, р.80 1шт.</t>
  </si>
  <si>
    <t>12. Трусы женские классика (визави) DS0308  р.104   Light pink </t>
  </si>
  <si>
    <t>CAN3162 комплект ясельный (майка, трусы) (черубино) (р.74/48, экрю)</t>
  </si>
  <si>
    <t>носки детские (консалт) Арт.К9523-4-3, р.12, 106р </t>
  </si>
  <si>
    <t>с360 носки</t>
  </si>
  <si>
    <t>СТКР38002  рубашка для мальчика (консалт) (р.52/80/25)</t>
  </si>
  <si>
    <t>FT617-1 Футболка женская (Пеликан) (р.XL, Milk)</t>
  </si>
  <si>
    <t>CAN3161 комплект ясельный (майка, трусы) (черубино) (р.80/52, белый)</t>
  </si>
  <si>
    <t>CAN3161 комплект ясельный (майка, трусы) (черубино) (р.74/48, белый)</t>
  </si>
  <si>
    <t>CSN3249 Комплект ясельный (майка,трусы) (Черубино) (р.80/52, салатовый)</t>
  </si>
  <si>
    <t>4.4.2 майка детская (ф.з.) (р.74/48)</t>
  </si>
  <si>
    <t>4.4.2 майка детская (ф.з.) (р.80/52)</t>
  </si>
  <si>
    <t>штанишки (ф.з.) (р.74/48)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</si>
</sst>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workbookViewId="0">
      <selection activeCell="K2" sqref="K2"/>
    </sheetView>
  </sheetViews>
  <sheetFormatPr defaultRowHeight="15" x14ac:dyDescent="0.25"/>
  <cols>
    <col min="1" max="1" width="26.28515625" customWidth="1"/>
    <col min="2" max="2" width="54.1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22</v>
      </c>
      <c r="B2" s="3" t="s">
        <v>18</v>
      </c>
      <c r="C2">
        <v>375</v>
      </c>
      <c r="E2">
        <v>375</v>
      </c>
      <c r="F2">
        <v>2</v>
      </c>
    </row>
    <row r="3" spans="1:8" x14ac:dyDescent="0.25">
      <c r="A3" t="s">
        <v>22</v>
      </c>
      <c r="B3" s="3" t="s">
        <v>215</v>
      </c>
      <c r="C3">
        <v>317</v>
      </c>
      <c r="E3">
        <v>317</v>
      </c>
      <c r="F3">
        <v>2</v>
      </c>
    </row>
    <row r="4" spans="1:8" x14ac:dyDescent="0.25">
      <c r="A4" t="s">
        <v>22</v>
      </c>
      <c r="B4" s="2" t="s">
        <v>212</v>
      </c>
      <c r="C4">
        <v>0</v>
      </c>
      <c r="E4">
        <v>0</v>
      </c>
    </row>
    <row r="5" spans="1:8" x14ac:dyDescent="0.25">
      <c r="A5" t="s">
        <v>22</v>
      </c>
      <c r="B5" s="3" t="s">
        <v>19</v>
      </c>
      <c r="C5">
        <v>149</v>
      </c>
      <c r="E5">
        <v>149</v>
      </c>
      <c r="F5">
        <v>2</v>
      </c>
    </row>
    <row r="6" spans="1:8" x14ac:dyDescent="0.25">
      <c r="A6" t="s">
        <v>22</v>
      </c>
      <c r="B6" s="3" t="s">
        <v>20</v>
      </c>
      <c r="C6">
        <v>139.15</v>
      </c>
      <c r="E6">
        <v>139.15</v>
      </c>
      <c r="F6">
        <v>2</v>
      </c>
    </row>
    <row r="7" spans="1:8" x14ac:dyDescent="0.25">
      <c r="A7" t="s">
        <v>22</v>
      </c>
      <c r="B7" s="3" t="s">
        <v>21</v>
      </c>
      <c r="C7">
        <v>385</v>
      </c>
      <c r="E7">
        <v>385</v>
      </c>
      <c r="F7">
        <v>2</v>
      </c>
    </row>
    <row r="8" spans="1:8" s="4" customFormat="1" x14ac:dyDescent="0.25">
      <c r="A8" s="4" t="s">
        <v>22</v>
      </c>
      <c r="E8" s="4">
        <f>SUM(E2:E7)</f>
        <v>1365.15</v>
      </c>
      <c r="F8" s="4">
        <f>SUM(F2:F7)</f>
        <v>10</v>
      </c>
      <c r="G8" s="4">
        <v>0</v>
      </c>
      <c r="H8" s="4">
        <f>E8*1.01+F8</f>
        <v>1388.8015</v>
      </c>
    </row>
    <row r="9" spans="1:8" x14ac:dyDescent="0.25">
      <c r="A9" t="s">
        <v>63</v>
      </c>
      <c r="B9" s="3" t="s">
        <v>61</v>
      </c>
      <c r="C9">
        <v>0</v>
      </c>
      <c r="E9">
        <v>0</v>
      </c>
    </row>
    <row r="10" spans="1:8" x14ac:dyDescent="0.25">
      <c r="A10" t="s">
        <v>63</v>
      </c>
      <c r="B10" s="3" t="s">
        <v>62</v>
      </c>
      <c r="C10">
        <v>0</v>
      </c>
      <c r="E10">
        <v>0</v>
      </c>
    </row>
    <row r="11" spans="1:8" x14ac:dyDescent="0.25">
      <c r="A11" t="s">
        <v>63</v>
      </c>
      <c r="B11" s="3" t="s">
        <v>206</v>
      </c>
      <c r="C11">
        <v>0</v>
      </c>
      <c r="E11">
        <v>0</v>
      </c>
    </row>
    <row r="12" spans="1:8" x14ac:dyDescent="0.25">
      <c r="A12" t="s">
        <v>63</v>
      </c>
      <c r="B12" s="3" t="s">
        <v>207</v>
      </c>
      <c r="C12">
        <v>0</v>
      </c>
      <c r="E12">
        <v>0</v>
      </c>
    </row>
    <row r="13" spans="1:8" x14ac:dyDescent="0.25">
      <c r="A13" t="s">
        <v>63</v>
      </c>
      <c r="B13" s="3" t="s">
        <v>208</v>
      </c>
      <c r="C13">
        <v>0</v>
      </c>
      <c r="E13">
        <v>0</v>
      </c>
    </row>
    <row r="14" spans="1:8" x14ac:dyDescent="0.25">
      <c r="A14" t="s">
        <v>63</v>
      </c>
      <c r="B14" s="3" t="s">
        <v>209</v>
      </c>
      <c r="C14">
        <v>0</v>
      </c>
      <c r="E14">
        <v>0</v>
      </c>
    </row>
    <row r="15" spans="1:8" x14ac:dyDescent="0.25">
      <c r="A15" t="s">
        <v>63</v>
      </c>
      <c r="B15" s="3" t="s">
        <v>210</v>
      </c>
      <c r="C15">
        <v>123</v>
      </c>
      <c r="E15">
        <v>123</v>
      </c>
      <c r="F15">
        <v>2</v>
      </c>
    </row>
    <row r="16" spans="1:8" x14ac:dyDescent="0.25">
      <c r="A16" t="s">
        <v>63</v>
      </c>
      <c r="B16" s="3" t="s">
        <v>211</v>
      </c>
      <c r="C16">
        <v>0</v>
      </c>
      <c r="E16">
        <v>0</v>
      </c>
    </row>
    <row r="17" spans="1:8" s="4" customFormat="1" x14ac:dyDescent="0.25">
      <c r="A17" s="4" t="s">
        <v>63</v>
      </c>
      <c r="B17" s="5"/>
      <c r="E17" s="4">
        <f>SUM(E9:E16)</f>
        <v>123</v>
      </c>
      <c r="F17" s="4">
        <f>SUM(F9:F16)</f>
        <v>2</v>
      </c>
      <c r="G17" s="4">
        <v>0</v>
      </c>
      <c r="H17" s="4">
        <f>E17*1.01+F17</f>
        <v>126.23</v>
      </c>
    </row>
    <row r="18" spans="1:8" x14ac:dyDescent="0.25">
      <c r="A18" t="s">
        <v>103</v>
      </c>
      <c r="B18" s="3" t="s">
        <v>95</v>
      </c>
      <c r="C18">
        <v>0</v>
      </c>
      <c r="E18">
        <v>0</v>
      </c>
    </row>
    <row r="19" spans="1:8" x14ac:dyDescent="0.25">
      <c r="A19" t="s">
        <v>103</v>
      </c>
      <c r="B19" s="3" t="s">
        <v>96</v>
      </c>
      <c r="C19">
        <v>0</v>
      </c>
      <c r="E19">
        <v>0</v>
      </c>
    </row>
    <row r="20" spans="1:8" x14ac:dyDescent="0.25">
      <c r="A20" t="s">
        <v>103</v>
      </c>
      <c r="B20" s="3" t="s">
        <v>97</v>
      </c>
      <c r="C20">
        <v>0</v>
      </c>
      <c r="E20">
        <v>0</v>
      </c>
    </row>
    <row r="21" spans="1:8" x14ac:dyDescent="0.25">
      <c r="A21" t="s">
        <v>103</v>
      </c>
      <c r="B21" s="3" t="s">
        <v>98</v>
      </c>
      <c r="C21">
        <v>0</v>
      </c>
      <c r="E21">
        <v>0</v>
      </c>
    </row>
    <row r="22" spans="1:8" x14ac:dyDescent="0.25">
      <c r="A22" t="s">
        <v>103</v>
      </c>
      <c r="B22" s="3" t="s">
        <v>99</v>
      </c>
      <c r="C22">
        <v>116</v>
      </c>
      <c r="E22">
        <v>116</v>
      </c>
      <c r="F22">
        <v>2</v>
      </c>
    </row>
    <row r="23" spans="1:8" x14ac:dyDescent="0.25">
      <c r="A23" t="s">
        <v>103</v>
      </c>
      <c r="B23" s="3" t="s">
        <v>100</v>
      </c>
      <c r="C23">
        <v>0</v>
      </c>
      <c r="E23">
        <v>0</v>
      </c>
    </row>
    <row r="24" spans="1:8" x14ac:dyDescent="0.25">
      <c r="A24" t="s">
        <v>103</v>
      </c>
      <c r="B24" s="3" t="s">
        <v>101</v>
      </c>
      <c r="C24">
        <v>285</v>
      </c>
      <c r="E24">
        <v>285</v>
      </c>
      <c r="F24">
        <v>2</v>
      </c>
    </row>
    <row r="25" spans="1:8" x14ac:dyDescent="0.25">
      <c r="A25" t="s">
        <v>103</v>
      </c>
      <c r="B25" s="3" t="s">
        <v>102</v>
      </c>
      <c r="C25">
        <v>0</v>
      </c>
      <c r="E25">
        <v>0</v>
      </c>
    </row>
    <row r="26" spans="1:8" x14ac:dyDescent="0.25">
      <c r="A26" t="s">
        <v>103</v>
      </c>
      <c r="B26" s="3" t="s">
        <v>165</v>
      </c>
      <c r="C26">
        <v>0</v>
      </c>
      <c r="E26">
        <v>0</v>
      </c>
    </row>
    <row r="27" spans="1:8" x14ac:dyDescent="0.25">
      <c r="A27" t="s">
        <v>103</v>
      </c>
      <c r="B27" s="3" t="s">
        <v>166</v>
      </c>
      <c r="C27">
        <v>0</v>
      </c>
      <c r="E27">
        <v>0</v>
      </c>
    </row>
    <row r="28" spans="1:8" x14ac:dyDescent="0.25">
      <c r="A28" t="s">
        <v>103</v>
      </c>
      <c r="B28" s="3" t="s">
        <v>167</v>
      </c>
      <c r="C28">
        <v>0</v>
      </c>
      <c r="E28">
        <v>0</v>
      </c>
    </row>
    <row r="29" spans="1:8" x14ac:dyDescent="0.25">
      <c r="A29" t="s">
        <v>103</v>
      </c>
      <c r="B29" s="3" t="s">
        <v>168</v>
      </c>
      <c r="C29">
        <v>0</v>
      </c>
      <c r="E29">
        <v>0</v>
      </c>
    </row>
    <row r="30" spans="1:8" x14ac:dyDescent="0.25">
      <c r="A30" t="s">
        <v>103</v>
      </c>
      <c r="B30" s="3" t="s">
        <v>169</v>
      </c>
      <c r="C30">
        <v>0</v>
      </c>
      <c r="E30">
        <v>0</v>
      </c>
    </row>
    <row r="31" spans="1:8" x14ac:dyDescent="0.25">
      <c r="A31" t="s">
        <v>103</v>
      </c>
      <c r="B31" s="3" t="s">
        <v>170</v>
      </c>
      <c r="C31">
        <v>0</v>
      </c>
      <c r="E31">
        <v>0</v>
      </c>
    </row>
    <row r="32" spans="1:8" x14ac:dyDescent="0.25">
      <c r="A32" t="s">
        <v>103</v>
      </c>
      <c r="B32" s="3" t="s">
        <v>171</v>
      </c>
      <c r="C32">
        <v>0</v>
      </c>
      <c r="E32">
        <v>0</v>
      </c>
    </row>
    <row r="33" spans="1:8" x14ac:dyDescent="0.25">
      <c r="A33" t="s">
        <v>103</v>
      </c>
      <c r="B33" s="3" t="s">
        <v>172</v>
      </c>
      <c r="C33">
        <v>0</v>
      </c>
      <c r="E33">
        <v>0</v>
      </c>
    </row>
    <row r="34" spans="1:8" x14ac:dyDescent="0.25">
      <c r="A34" t="s">
        <v>103</v>
      </c>
      <c r="B34" s="3" t="s">
        <v>173</v>
      </c>
      <c r="C34">
        <v>0</v>
      </c>
      <c r="E34">
        <v>0</v>
      </c>
    </row>
    <row r="35" spans="1:8" x14ac:dyDescent="0.25">
      <c r="A35" t="s">
        <v>103</v>
      </c>
      <c r="B35" s="3" t="s">
        <v>174</v>
      </c>
      <c r="C35">
        <v>0</v>
      </c>
      <c r="E35">
        <v>0</v>
      </c>
    </row>
    <row r="36" spans="1:8" x14ac:dyDescent="0.25">
      <c r="A36" t="s">
        <v>103</v>
      </c>
      <c r="B36" s="3" t="s">
        <v>175</v>
      </c>
      <c r="C36">
        <v>0</v>
      </c>
      <c r="E36">
        <v>0</v>
      </c>
    </row>
    <row r="37" spans="1:8" x14ac:dyDescent="0.25">
      <c r="A37" t="s">
        <v>103</v>
      </c>
      <c r="B37" s="3" t="s">
        <v>176</v>
      </c>
      <c r="C37">
        <v>0</v>
      </c>
      <c r="E37">
        <v>0</v>
      </c>
    </row>
    <row r="38" spans="1:8" x14ac:dyDescent="0.25">
      <c r="A38" t="s">
        <v>103</v>
      </c>
      <c r="B38" s="3" t="s">
        <v>177</v>
      </c>
      <c r="C38">
        <v>0</v>
      </c>
      <c r="E38">
        <v>0</v>
      </c>
    </row>
    <row r="39" spans="1:8" x14ac:dyDescent="0.25">
      <c r="A39" t="s">
        <v>103</v>
      </c>
      <c r="B39" s="3" t="s">
        <v>178</v>
      </c>
      <c r="C39">
        <v>0</v>
      </c>
      <c r="E39">
        <v>0</v>
      </c>
    </row>
    <row r="40" spans="1:8" x14ac:dyDescent="0.25">
      <c r="A40" t="s">
        <v>103</v>
      </c>
      <c r="B40" s="3" t="s">
        <v>179</v>
      </c>
      <c r="C40">
        <v>0</v>
      </c>
      <c r="E40">
        <v>0</v>
      </c>
    </row>
    <row r="41" spans="1:8" x14ac:dyDescent="0.25">
      <c r="A41" t="s">
        <v>103</v>
      </c>
      <c r="B41" s="3" t="s">
        <v>180</v>
      </c>
      <c r="C41">
        <v>0</v>
      </c>
      <c r="E41">
        <v>0</v>
      </c>
    </row>
    <row r="42" spans="1:8" x14ac:dyDescent="0.25">
      <c r="A42" t="s">
        <v>103</v>
      </c>
      <c r="B42" s="3" t="s">
        <v>181</v>
      </c>
      <c r="C42">
        <v>0</v>
      </c>
      <c r="E42">
        <v>0</v>
      </c>
    </row>
    <row r="43" spans="1:8" x14ac:dyDescent="0.25">
      <c r="A43" t="s">
        <v>103</v>
      </c>
      <c r="B43" s="3" t="s">
        <v>182</v>
      </c>
      <c r="C43">
        <v>0</v>
      </c>
      <c r="E43">
        <v>0</v>
      </c>
    </row>
    <row r="44" spans="1:8" x14ac:dyDescent="0.25">
      <c r="A44" t="s">
        <v>103</v>
      </c>
      <c r="B44" s="3" t="s">
        <v>183</v>
      </c>
      <c r="C44">
        <v>0</v>
      </c>
      <c r="E44">
        <v>0</v>
      </c>
    </row>
    <row r="45" spans="1:8" x14ac:dyDescent="0.25">
      <c r="A45" t="s">
        <v>103</v>
      </c>
      <c r="B45" s="3" t="s">
        <v>184</v>
      </c>
      <c r="C45">
        <v>0</v>
      </c>
      <c r="E45">
        <v>0</v>
      </c>
    </row>
    <row r="46" spans="1:8" x14ac:dyDescent="0.25">
      <c r="A46" t="s">
        <v>103</v>
      </c>
      <c r="B46" s="3" t="s">
        <v>185</v>
      </c>
      <c r="C46">
        <v>0</v>
      </c>
      <c r="E46">
        <v>0</v>
      </c>
    </row>
    <row r="47" spans="1:8" x14ac:dyDescent="0.25">
      <c r="A47" t="s">
        <v>103</v>
      </c>
      <c r="B47" s="3" t="s">
        <v>186</v>
      </c>
      <c r="C47">
        <v>0</v>
      </c>
      <c r="E47">
        <v>0</v>
      </c>
    </row>
    <row r="48" spans="1:8" s="4" customFormat="1" x14ac:dyDescent="0.25">
      <c r="A48" s="4" t="s">
        <v>103</v>
      </c>
      <c r="B48" s="5"/>
      <c r="E48" s="4">
        <f>SUM(E18:E47)</f>
        <v>401</v>
      </c>
      <c r="F48" s="4">
        <f>SUM(F18:F47)</f>
        <v>4</v>
      </c>
      <c r="G48" s="4">
        <v>0</v>
      </c>
      <c r="H48" s="4">
        <f>E48*1.01+F48</f>
        <v>409.01</v>
      </c>
    </row>
    <row r="49" spans="1:8" x14ac:dyDescent="0.25">
      <c r="A49" t="s">
        <v>45</v>
      </c>
      <c r="B49" s="3" t="s">
        <v>44</v>
      </c>
      <c r="C49">
        <v>125</v>
      </c>
      <c r="D49">
        <v>2</v>
      </c>
      <c r="E49">
        <v>250</v>
      </c>
      <c r="F49">
        <v>4</v>
      </c>
    </row>
    <row r="50" spans="1:8" x14ac:dyDescent="0.25">
      <c r="A50" t="s">
        <v>45</v>
      </c>
      <c r="B50" s="3" t="s">
        <v>46</v>
      </c>
      <c r="C50">
        <v>0</v>
      </c>
      <c r="E50">
        <v>0</v>
      </c>
    </row>
    <row r="51" spans="1:8" x14ac:dyDescent="0.25">
      <c r="A51" t="s">
        <v>45</v>
      </c>
      <c r="B51" s="3" t="s">
        <v>72</v>
      </c>
      <c r="C51">
        <v>119</v>
      </c>
      <c r="E51">
        <v>119</v>
      </c>
      <c r="F51">
        <v>2</v>
      </c>
    </row>
    <row r="52" spans="1:8" x14ac:dyDescent="0.25">
      <c r="A52" t="s">
        <v>45</v>
      </c>
      <c r="B52" s="3" t="s">
        <v>77</v>
      </c>
      <c r="C52">
        <v>97</v>
      </c>
      <c r="E52">
        <v>97</v>
      </c>
      <c r="F52">
        <v>2</v>
      </c>
    </row>
    <row r="53" spans="1:8" x14ac:dyDescent="0.25">
      <c r="A53" t="s">
        <v>45</v>
      </c>
      <c r="B53" s="3" t="s">
        <v>78</v>
      </c>
      <c r="C53">
        <v>0</v>
      </c>
      <c r="E53">
        <v>0</v>
      </c>
    </row>
    <row r="54" spans="1:8" x14ac:dyDescent="0.25">
      <c r="A54" t="s">
        <v>45</v>
      </c>
      <c r="B54" s="3" t="s">
        <v>79</v>
      </c>
    </row>
    <row r="55" spans="1:8" x14ac:dyDescent="0.25">
      <c r="A55" t="s">
        <v>45</v>
      </c>
      <c r="B55" s="3" t="s">
        <v>80</v>
      </c>
    </row>
    <row r="56" spans="1:8" x14ac:dyDescent="0.25">
      <c r="A56" t="s">
        <v>45</v>
      </c>
      <c r="B56" s="3" t="s">
        <v>81</v>
      </c>
      <c r="C56">
        <v>357</v>
      </c>
      <c r="E56">
        <v>357</v>
      </c>
      <c r="F56">
        <v>2</v>
      </c>
    </row>
    <row r="57" spans="1:8" x14ac:dyDescent="0.25">
      <c r="A57" t="s">
        <v>45</v>
      </c>
      <c r="B57" s="2" t="s">
        <v>85</v>
      </c>
      <c r="C57">
        <v>50</v>
      </c>
      <c r="D57">
        <v>2</v>
      </c>
      <c r="E57">
        <v>100</v>
      </c>
      <c r="F57">
        <v>4</v>
      </c>
    </row>
    <row r="58" spans="1:8" x14ac:dyDescent="0.25">
      <c r="A58" t="s">
        <v>45</v>
      </c>
      <c r="B58" s="3" t="s">
        <v>86</v>
      </c>
      <c r="C58">
        <v>0</v>
      </c>
      <c r="E58">
        <v>0</v>
      </c>
    </row>
    <row r="59" spans="1:8" x14ac:dyDescent="0.25">
      <c r="A59" t="s">
        <v>45</v>
      </c>
      <c r="B59" s="3" t="s">
        <v>91</v>
      </c>
      <c r="C59">
        <v>130</v>
      </c>
      <c r="E59">
        <v>130</v>
      </c>
      <c r="F59">
        <v>2</v>
      </c>
    </row>
    <row r="60" spans="1:8" x14ac:dyDescent="0.25">
      <c r="A60" t="s">
        <v>45</v>
      </c>
      <c r="B60" s="3" t="s">
        <v>92</v>
      </c>
      <c r="C60">
        <v>317</v>
      </c>
      <c r="E60">
        <v>317</v>
      </c>
      <c r="F60">
        <v>2</v>
      </c>
    </row>
    <row r="61" spans="1:8" x14ac:dyDescent="0.25">
      <c r="A61" t="s">
        <v>45</v>
      </c>
      <c r="B61" s="3" t="s">
        <v>90</v>
      </c>
      <c r="C61">
        <v>47</v>
      </c>
      <c r="D61">
        <v>2</v>
      </c>
      <c r="E61">
        <v>94</v>
      </c>
      <c r="F61">
        <v>2</v>
      </c>
    </row>
    <row r="62" spans="1:8" x14ac:dyDescent="0.25">
      <c r="A62" t="s">
        <v>45</v>
      </c>
      <c r="B62" s="3" t="s">
        <v>93</v>
      </c>
      <c r="C62">
        <v>0</v>
      </c>
      <c r="E62">
        <v>0</v>
      </c>
    </row>
    <row r="63" spans="1:8" x14ac:dyDescent="0.25">
      <c r="A63" t="s">
        <v>45</v>
      </c>
      <c r="B63" s="3" t="s">
        <v>94</v>
      </c>
      <c r="C63">
        <v>112</v>
      </c>
      <c r="E63">
        <v>112</v>
      </c>
      <c r="F63">
        <v>3</v>
      </c>
    </row>
    <row r="64" spans="1:8" s="4" customFormat="1" x14ac:dyDescent="0.25">
      <c r="A64" s="4" t="s">
        <v>45</v>
      </c>
      <c r="E64" s="4">
        <f>SUM(E49:E63)</f>
        <v>1576</v>
      </c>
      <c r="F64" s="4">
        <f>SUM(F49:F63)</f>
        <v>23</v>
      </c>
      <c r="G64" s="4">
        <v>0</v>
      </c>
      <c r="H64" s="4">
        <f>E64*1.01+F64</f>
        <v>1614.76</v>
      </c>
    </row>
    <row r="65" spans="1:8" x14ac:dyDescent="0.25">
      <c r="A65" t="s">
        <v>17</v>
      </c>
      <c r="B65" s="3" t="s">
        <v>12</v>
      </c>
      <c r="C65">
        <v>0</v>
      </c>
      <c r="E65">
        <v>0</v>
      </c>
    </row>
    <row r="66" spans="1:8" x14ac:dyDescent="0.25">
      <c r="A66" t="s">
        <v>17</v>
      </c>
      <c r="B66" s="3" t="s">
        <v>13</v>
      </c>
      <c r="C66">
        <v>108</v>
      </c>
      <c r="E66">
        <v>108</v>
      </c>
      <c r="F66">
        <v>2</v>
      </c>
    </row>
    <row r="67" spans="1:8" x14ac:dyDescent="0.25">
      <c r="A67" t="s">
        <v>17</v>
      </c>
      <c r="B67" s="3" t="s">
        <v>14</v>
      </c>
      <c r="C67">
        <v>0</v>
      </c>
      <c r="E67">
        <v>0</v>
      </c>
    </row>
    <row r="68" spans="1:8" x14ac:dyDescent="0.25">
      <c r="A68" t="s">
        <v>17</v>
      </c>
      <c r="B68" s="3" t="s">
        <v>15</v>
      </c>
      <c r="C68">
        <v>30</v>
      </c>
      <c r="D68">
        <v>2</v>
      </c>
      <c r="E68">
        <v>60</v>
      </c>
      <c r="F68">
        <v>4</v>
      </c>
    </row>
    <row r="69" spans="1:8" x14ac:dyDescent="0.25">
      <c r="A69" t="s">
        <v>17</v>
      </c>
      <c r="B69" s="3" t="s">
        <v>16</v>
      </c>
      <c r="C69">
        <v>0</v>
      </c>
      <c r="E69">
        <v>0</v>
      </c>
    </row>
    <row r="70" spans="1:8" x14ac:dyDescent="0.25">
      <c r="A70" t="s">
        <v>17</v>
      </c>
      <c r="B70" s="3" t="s">
        <v>190</v>
      </c>
      <c r="C70">
        <v>0</v>
      </c>
      <c r="E70">
        <v>0</v>
      </c>
    </row>
    <row r="71" spans="1:8" x14ac:dyDescent="0.25">
      <c r="A71" t="s">
        <v>17</v>
      </c>
      <c r="B71" s="3" t="s">
        <v>191</v>
      </c>
      <c r="C71">
        <v>0</v>
      </c>
      <c r="E71">
        <v>0</v>
      </c>
    </row>
    <row r="72" spans="1:8" x14ac:dyDescent="0.25">
      <c r="A72" t="s">
        <v>17</v>
      </c>
      <c r="B72" s="3" t="s">
        <v>192</v>
      </c>
      <c r="C72">
        <v>0</v>
      </c>
      <c r="E72">
        <v>0</v>
      </c>
    </row>
    <row r="73" spans="1:8" x14ac:dyDescent="0.25">
      <c r="A73" t="s">
        <v>17</v>
      </c>
      <c r="B73" s="3" t="s">
        <v>193</v>
      </c>
      <c r="C73">
        <v>0</v>
      </c>
      <c r="E73">
        <v>0</v>
      </c>
    </row>
    <row r="74" spans="1:8" x14ac:dyDescent="0.25">
      <c r="A74" t="s">
        <v>17</v>
      </c>
      <c r="B74" s="3" t="s">
        <v>194</v>
      </c>
      <c r="C74">
        <v>0</v>
      </c>
      <c r="E74">
        <v>0</v>
      </c>
    </row>
    <row r="75" spans="1:8" x14ac:dyDescent="0.25">
      <c r="A75" t="s">
        <v>17</v>
      </c>
      <c r="B75" s="3" t="s">
        <v>195</v>
      </c>
      <c r="C75">
        <v>0</v>
      </c>
      <c r="E75">
        <v>0</v>
      </c>
    </row>
    <row r="76" spans="1:8" s="4" customFormat="1" x14ac:dyDescent="0.25">
      <c r="A76" s="4" t="s">
        <v>17</v>
      </c>
      <c r="B76" s="5"/>
      <c r="E76" s="4">
        <f>SUM(E65:E75)</f>
        <v>168</v>
      </c>
      <c r="F76" s="4">
        <f>SUM(F65:F75)</f>
        <v>6</v>
      </c>
      <c r="G76" s="4">
        <v>0</v>
      </c>
      <c r="H76" s="4">
        <f>E76*1.01+F76</f>
        <v>175.68</v>
      </c>
    </row>
    <row r="77" spans="1:8" x14ac:dyDescent="0.25">
      <c r="A77" t="s">
        <v>122</v>
      </c>
      <c r="B77" s="3" t="s">
        <v>116</v>
      </c>
      <c r="C77">
        <v>0</v>
      </c>
      <c r="E77">
        <v>0</v>
      </c>
    </row>
    <row r="78" spans="1:8" x14ac:dyDescent="0.25">
      <c r="A78" t="s">
        <v>122</v>
      </c>
      <c r="B78" s="3" t="s">
        <v>117</v>
      </c>
      <c r="C78">
        <v>0</v>
      </c>
      <c r="E78">
        <v>0</v>
      </c>
    </row>
    <row r="79" spans="1:8" x14ac:dyDescent="0.25">
      <c r="A79" t="s">
        <v>122</v>
      </c>
      <c r="B79" s="3" t="s">
        <v>118</v>
      </c>
      <c r="C79">
        <v>0</v>
      </c>
      <c r="E79">
        <v>0</v>
      </c>
    </row>
    <row r="80" spans="1:8" x14ac:dyDescent="0.25">
      <c r="A80" t="s">
        <v>122</v>
      </c>
      <c r="B80" s="3" t="s">
        <v>119</v>
      </c>
      <c r="C80">
        <v>0</v>
      </c>
      <c r="E80">
        <v>0</v>
      </c>
    </row>
    <row r="81" spans="1:8" x14ac:dyDescent="0.25">
      <c r="A81" t="s">
        <v>122</v>
      </c>
      <c r="B81" s="3" t="s">
        <v>120</v>
      </c>
      <c r="C81">
        <v>0</v>
      </c>
      <c r="E81">
        <v>0</v>
      </c>
    </row>
    <row r="82" spans="1:8" x14ac:dyDescent="0.25">
      <c r="A82" t="s">
        <v>122</v>
      </c>
      <c r="B82" s="3" t="s">
        <v>121</v>
      </c>
      <c r="C82">
        <v>0</v>
      </c>
      <c r="E82">
        <v>0</v>
      </c>
    </row>
    <row r="83" spans="1:8" s="4" customFormat="1" x14ac:dyDescent="0.25">
      <c r="A83" s="4" t="s">
        <v>122</v>
      </c>
      <c r="B83" s="5"/>
      <c r="E83" s="4">
        <f>SUM(E77:E82)</f>
        <v>0</v>
      </c>
      <c r="F83" s="4">
        <v>0</v>
      </c>
      <c r="G83" s="4">
        <v>0</v>
      </c>
      <c r="H83" s="4">
        <v>0</v>
      </c>
    </row>
    <row r="84" spans="1:8" x14ac:dyDescent="0.25">
      <c r="A84" t="s">
        <v>135</v>
      </c>
      <c r="B84" s="3" t="s">
        <v>130</v>
      </c>
      <c r="C84">
        <v>268</v>
      </c>
      <c r="E84">
        <v>268</v>
      </c>
      <c r="F84">
        <v>2</v>
      </c>
    </row>
    <row r="85" spans="1:8" x14ac:dyDescent="0.25">
      <c r="A85" t="s">
        <v>135</v>
      </c>
      <c r="B85" s="3" t="s">
        <v>131</v>
      </c>
      <c r="C85">
        <v>0</v>
      </c>
      <c r="E85">
        <v>0</v>
      </c>
    </row>
    <row r="86" spans="1:8" x14ac:dyDescent="0.25">
      <c r="A86" t="s">
        <v>135</v>
      </c>
      <c r="B86" s="3" t="s">
        <v>132</v>
      </c>
      <c r="C86">
        <v>0</v>
      </c>
      <c r="E86">
        <v>0</v>
      </c>
    </row>
    <row r="87" spans="1:8" x14ac:dyDescent="0.25">
      <c r="A87" t="s">
        <v>135</v>
      </c>
      <c r="B87" s="3" t="s">
        <v>133</v>
      </c>
      <c r="C87">
        <v>0</v>
      </c>
      <c r="E87">
        <v>0</v>
      </c>
    </row>
    <row r="88" spans="1:8" x14ac:dyDescent="0.25">
      <c r="A88" t="s">
        <v>135</v>
      </c>
      <c r="B88" s="3" t="s">
        <v>134</v>
      </c>
      <c r="C88">
        <v>0</v>
      </c>
      <c r="E88">
        <v>0</v>
      </c>
    </row>
    <row r="89" spans="1:8" s="4" customFormat="1" x14ac:dyDescent="0.25">
      <c r="A89" s="4" t="s">
        <v>135</v>
      </c>
      <c r="B89" s="5"/>
      <c r="E89" s="4">
        <f>SUM(E84:E88)</f>
        <v>268</v>
      </c>
      <c r="F89" s="4">
        <f>SUM(F84:F88)</f>
        <v>2</v>
      </c>
      <c r="G89" s="4">
        <v>0</v>
      </c>
      <c r="H89" s="4">
        <f>E89*1.01+F89</f>
        <v>272.68</v>
      </c>
    </row>
    <row r="90" spans="1:8" x14ac:dyDescent="0.25">
      <c r="A90" t="s">
        <v>31</v>
      </c>
      <c r="B90" s="3" t="s">
        <v>29</v>
      </c>
      <c r="C90">
        <v>144</v>
      </c>
      <c r="E90">
        <v>144</v>
      </c>
      <c r="F90">
        <v>2</v>
      </c>
    </row>
    <row r="91" spans="1:8" x14ac:dyDescent="0.25">
      <c r="A91" t="s">
        <v>31</v>
      </c>
      <c r="B91" s="3" t="s">
        <v>30</v>
      </c>
      <c r="C91">
        <v>0</v>
      </c>
      <c r="E91">
        <v>0</v>
      </c>
    </row>
    <row r="92" spans="1:8" s="4" customFormat="1" x14ac:dyDescent="0.25">
      <c r="A92" s="4" t="s">
        <v>31</v>
      </c>
      <c r="B92" s="5"/>
      <c r="E92" s="4">
        <f>SUM(E90:E91)</f>
        <v>144</v>
      </c>
      <c r="F92" s="4">
        <f>SUM(F90:F91)</f>
        <v>2</v>
      </c>
      <c r="G92" s="4">
        <v>0</v>
      </c>
      <c r="H92" s="4">
        <f>E92*1.01+F92</f>
        <v>147.44</v>
      </c>
    </row>
    <row r="93" spans="1:8" x14ac:dyDescent="0.25">
      <c r="A93" t="s">
        <v>89</v>
      </c>
      <c r="B93" s="3" t="s">
        <v>87</v>
      </c>
      <c r="C93">
        <v>0</v>
      </c>
      <c r="E93">
        <v>0</v>
      </c>
    </row>
    <row r="94" spans="1:8" x14ac:dyDescent="0.25">
      <c r="A94" t="s">
        <v>89</v>
      </c>
      <c r="B94" s="3" t="s">
        <v>88</v>
      </c>
      <c r="C94">
        <v>145</v>
      </c>
      <c r="E94">
        <v>145</v>
      </c>
      <c r="F94">
        <v>2</v>
      </c>
    </row>
    <row r="95" spans="1:8" s="4" customFormat="1" x14ac:dyDescent="0.25">
      <c r="A95" s="4" t="s">
        <v>89</v>
      </c>
      <c r="B95" s="5"/>
      <c r="E95" s="4">
        <f>SUM(E93:E94)</f>
        <v>145</v>
      </c>
      <c r="F95" s="4">
        <f>SUM(F93:F94)</f>
        <v>2</v>
      </c>
      <c r="G95" s="4">
        <v>0</v>
      </c>
      <c r="H95" s="4">
        <f>E95*1.01+F95</f>
        <v>148.44999999999999</v>
      </c>
    </row>
    <row r="96" spans="1:8" x14ac:dyDescent="0.25">
      <c r="A96" t="s">
        <v>137</v>
      </c>
      <c r="B96" s="3" t="s">
        <v>136</v>
      </c>
      <c r="C96">
        <v>465</v>
      </c>
      <c r="E96">
        <v>465</v>
      </c>
      <c r="F96">
        <v>2</v>
      </c>
    </row>
    <row r="97" spans="1:8" s="4" customFormat="1" x14ac:dyDescent="0.25">
      <c r="A97" s="4" t="s">
        <v>137</v>
      </c>
      <c r="B97" s="5"/>
      <c r="E97" s="4">
        <f>SUM(E96)</f>
        <v>465</v>
      </c>
      <c r="F97" s="4">
        <f>SUM(F96)</f>
        <v>2</v>
      </c>
      <c r="G97" s="4">
        <v>0</v>
      </c>
      <c r="H97" s="4">
        <f>E97*1.01+F97</f>
        <v>471.65</v>
      </c>
    </row>
    <row r="98" spans="1:8" x14ac:dyDescent="0.25">
      <c r="A98" t="s">
        <v>8</v>
      </c>
      <c r="B98" s="3" t="s">
        <v>9</v>
      </c>
      <c r="C98">
        <v>0</v>
      </c>
      <c r="E98">
        <v>0</v>
      </c>
    </row>
    <row r="99" spans="1:8" x14ac:dyDescent="0.25">
      <c r="A99" t="s">
        <v>8</v>
      </c>
      <c r="B99" s="3" t="s">
        <v>10</v>
      </c>
      <c r="C99">
        <v>221</v>
      </c>
      <c r="E99">
        <v>221</v>
      </c>
      <c r="F99">
        <v>2</v>
      </c>
    </row>
    <row r="100" spans="1:8" x14ac:dyDescent="0.25">
      <c r="A100" t="s">
        <v>8</v>
      </c>
      <c r="B100" s="3" t="s">
        <v>23</v>
      </c>
      <c r="C100">
        <v>145</v>
      </c>
      <c r="E100">
        <v>145</v>
      </c>
      <c r="F100">
        <v>2</v>
      </c>
    </row>
    <row r="101" spans="1:8" x14ac:dyDescent="0.25">
      <c r="A101" t="s">
        <v>8</v>
      </c>
      <c r="B101" s="3" t="s">
        <v>24</v>
      </c>
      <c r="C101">
        <v>145</v>
      </c>
      <c r="E101">
        <v>145</v>
      </c>
      <c r="F101">
        <v>2</v>
      </c>
    </row>
    <row r="102" spans="1:8" x14ac:dyDescent="0.25">
      <c r="A102" t="s">
        <v>8</v>
      </c>
      <c r="B102" s="3" t="s">
        <v>25</v>
      </c>
      <c r="C102">
        <v>126</v>
      </c>
      <c r="E102">
        <v>126</v>
      </c>
      <c r="F102">
        <v>2</v>
      </c>
    </row>
    <row r="103" spans="1:8" x14ac:dyDescent="0.25">
      <c r="A103" t="s">
        <v>8</v>
      </c>
      <c r="B103" s="3" t="s">
        <v>26</v>
      </c>
      <c r="C103">
        <v>0</v>
      </c>
      <c r="E103">
        <v>0</v>
      </c>
    </row>
    <row r="104" spans="1:8" x14ac:dyDescent="0.25">
      <c r="A104" t="s">
        <v>8</v>
      </c>
      <c r="B104" s="3" t="s">
        <v>27</v>
      </c>
      <c r="C104">
        <v>0</v>
      </c>
      <c r="E104">
        <v>0</v>
      </c>
    </row>
    <row r="105" spans="1:8" x14ac:dyDescent="0.25">
      <c r="A105" t="s">
        <v>8</v>
      </c>
      <c r="B105" s="3" t="s">
        <v>28</v>
      </c>
      <c r="C105">
        <v>0</v>
      </c>
      <c r="E105">
        <v>0</v>
      </c>
    </row>
    <row r="106" spans="1:8" s="4" customFormat="1" x14ac:dyDescent="0.25">
      <c r="A106" s="4" t="s">
        <v>8</v>
      </c>
      <c r="B106" s="5"/>
      <c r="E106" s="4">
        <f>SUM(E98:E105)</f>
        <v>637</v>
      </c>
      <c r="F106" s="4">
        <f>SUM(F98:F105)</f>
        <v>8</v>
      </c>
      <c r="G106" s="4">
        <v>0</v>
      </c>
      <c r="H106" s="4">
        <f>E106*1.01+F106</f>
        <v>651.37</v>
      </c>
    </row>
    <row r="107" spans="1:8" x14ac:dyDescent="0.25">
      <c r="A107" t="s">
        <v>199</v>
      </c>
      <c r="B107" s="3" t="s">
        <v>196</v>
      </c>
      <c r="C107">
        <v>0</v>
      </c>
      <c r="E107">
        <v>0</v>
      </c>
    </row>
    <row r="108" spans="1:8" x14ac:dyDescent="0.25">
      <c r="A108" t="s">
        <v>199</v>
      </c>
      <c r="B108" s="3" t="s">
        <v>197</v>
      </c>
      <c r="C108">
        <v>0</v>
      </c>
      <c r="E108">
        <v>0</v>
      </c>
    </row>
    <row r="109" spans="1:8" x14ac:dyDescent="0.25">
      <c r="A109" t="s">
        <v>199</v>
      </c>
      <c r="B109" s="3" t="s">
        <v>198</v>
      </c>
      <c r="C109">
        <v>0</v>
      </c>
      <c r="E109">
        <v>0</v>
      </c>
    </row>
    <row r="110" spans="1:8" s="4" customFormat="1" x14ac:dyDescent="0.25">
      <c r="A110" s="4" t="s">
        <v>199</v>
      </c>
      <c r="B110" s="5"/>
      <c r="E110" s="4">
        <f>SUM(E107:E109)</f>
        <v>0</v>
      </c>
      <c r="F110" s="4">
        <v>0</v>
      </c>
      <c r="G110" s="4">
        <v>0</v>
      </c>
      <c r="H110" s="4">
        <v>0</v>
      </c>
    </row>
    <row r="111" spans="1:8" x14ac:dyDescent="0.25">
      <c r="A111" t="s">
        <v>140</v>
      </c>
      <c r="B111" s="3" t="s">
        <v>138</v>
      </c>
      <c r="C111">
        <v>235</v>
      </c>
      <c r="E111">
        <v>235</v>
      </c>
      <c r="F111">
        <v>2</v>
      </c>
    </row>
    <row r="112" spans="1:8" x14ac:dyDescent="0.25">
      <c r="A112" t="s">
        <v>140</v>
      </c>
      <c r="B112" s="3" t="s">
        <v>139</v>
      </c>
      <c r="C112">
        <v>0</v>
      </c>
      <c r="E112">
        <v>0</v>
      </c>
    </row>
    <row r="113" spans="1:8" s="4" customFormat="1" x14ac:dyDescent="0.25">
      <c r="A113" s="4" t="s">
        <v>140</v>
      </c>
      <c r="E113" s="4">
        <f>SUM(E111:E112)</f>
        <v>235</v>
      </c>
      <c r="F113" s="4">
        <f>SUM(F111:F112)</f>
        <v>2</v>
      </c>
      <c r="G113" s="4">
        <v>0</v>
      </c>
      <c r="H113" s="4">
        <f>E113*1.01+F113</f>
        <v>239.35</v>
      </c>
    </row>
    <row r="114" spans="1:8" x14ac:dyDescent="0.25">
      <c r="A114" t="s">
        <v>43</v>
      </c>
      <c r="B114" s="3" t="s">
        <v>36</v>
      </c>
      <c r="C114">
        <v>200</v>
      </c>
      <c r="E114">
        <v>200</v>
      </c>
      <c r="F114">
        <v>2</v>
      </c>
    </row>
    <row r="115" spans="1:8" x14ac:dyDescent="0.25">
      <c r="A115" t="s">
        <v>43</v>
      </c>
      <c r="B115" s="3" t="s">
        <v>37</v>
      </c>
      <c r="C115">
        <v>0</v>
      </c>
      <c r="E115">
        <v>0</v>
      </c>
    </row>
    <row r="116" spans="1:8" x14ac:dyDescent="0.25">
      <c r="A116" t="s">
        <v>43</v>
      </c>
      <c r="B116" s="3" t="s">
        <v>38</v>
      </c>
      <c r="C116">
        <v>139</v>
      </c>
      <c r="E116">
        <v>139</v>
      </c>
      <c r="F116">
        <v>2</v>
      </c>
    </row>
    <row r="117" spans="1:8" x14ac:dyDescent="0.25">
      <c r="A117" t="s">
        <v>43</v>
      </c>
      <c r="B117" s="3" t="s">
        <v>39</v>
      </c>
      <c r="C117">
        <v>0</v>
      </c>
      <c r="E117">
        <v>0</v>
      </c>
    </row>
    <row r="118" spans="1:8" x14ac:dyDescent="0.25">
      <c r="A118" t="s">
        <v>43</v>
      </c>
      <c r="B118" s="3" t="s">
        <v>40</v>
      </c>
      <c r="C118">
        <v>0</v>
      </c>
      <c r="E118">
        <v>0</v>
      </c>
    </row>
    <row r="119" spans="1:8" x14ac:dyDescent="0.25">
      <c r="A119" t="s">
        <v>43</v>
      </c>
      <c r="B119" s="3" t="s">
        <v>41</v>
      </c>
      <c r="C119">
        <v>0</v>
      </c>
      <c r="E119">
        <v>0</v>
      </c>
    </row>
    <row r="120" spans="1:8" x14ac:dyDescent="0.25">
      <c r="A120" t="s">
        <v>43</v>
      </c>
      <c r="B120" s="3" t="s">
        <v>42</v>
      </c>
      <c r="C120">
        <v>129</v>
      </c>
      <c r="E120">
        <v>129</v>
      </c>
      <c r="F120">
        <v>2</v>
      </c>
    </row>
    <row r="121" spans="1:8" s="4" customFormat="1" x14ac:dyDescent="0.25">
      <c r="A121" s="4" t="s">
        <v>43</v>
      </c>
      <c r="E121" s="4">
        <f>SUM(E114:E120)</f>
        <v>468</v>
      </c>
      <c r="F121" s="4">
        <f>SUM(F114:F120)</f>
        <v>6</v>
      </c>
      <c r="G121" s="4">
        <v>0</v>
      </c>
      <c r="H121" s="4">
        <f>E121*1.01+F121</f>
        <v>478.68</v>
      </c>
    </row>
    <row r="122" spans="1:8" x14ac:dyDescent="0.25">
      <c r="A122" t="s">
        <v>129</v>
      </c>
      <c r="B122" s="3" t="s">
        <v>127</v>
      </c>
      <c r="C122">
        <v>0</v>
      </c>
      <c r="E122">
        <v>0</v>
      </c>
    </row>
    <row r="123" spans="1:8" x14ac:dyDescent="0.25">
      <c r="A123" t="s">
        <v>129</v>
      </c>
      <c r="B123" s="3" t="s">
        <v>128</v>
      </c>
      <c r="C123">
        <v>0</v>
      </c>
      <c r="E123">
        <v>0</v>
      </c>
    </row>
    <row r="124" spans="1:8" s="4" customFormat="1" x14ac:dyDescent="0.25">
      <c r="A124" s="4" t="s">
        <v>129</v>
      </c>
      <c r="E124" s="4">
        <f>SUM(E122:E123)</f>
        <v>0</v>
      </c>
      <c r="F124" s="4">
        <v>0</v>
      </c>
      <c r="G124" s="4">
        <v>0</v>
      </c>
      <c r="H124" s="4">
        <v>0</v>
      </c>
    </row>
    <row r="125" spans="1:8" x14ac:dyDescent="0.25">
      <c r="A125" t="s">
        <v>11</v>
      </c>
      <c r="B125" s="3" t="s">
        <v>35</v>
      </c>
      <c r="C125">
        <v>0</v>
      </c>
      <c r="E125">
        <v>0</v>
      </c>
    </row>
    <row r="126" spans="1:8" x14ac:dyDescent="0.25">
      <c r="A126" t="s">
        <v>11</v>
      </c>
      <c r="B126" s="3" t="s">
        <v>60</v>
      </c>
      <c r="C126">
        <v>0</v>
      </c>
      <c r="E126">
        <v>0</v>
      </c>
    </row>
    <row r="127" spans="1:8" s="4" customFormat="1" x14ac:dyDescent="0.25">
      <c r="A127" s="4" t="s">
        <v>11</v>
      </c>
      <c r="E127" s="4">
        <f>SUM(E125:E126)</f>
        <v>0</v>
      </c>
      <c r="F127" s="4">
        <v>0</v>
      </c>
      <c r="G127" s="4">
        <v>0</v>
      </c>
      <c r="H127" s="4">
        <v>0</v>
      </c>
    </row>
    <row r="128" spans="1:8" x14ac:dyDescent="0.25">
      <c r="A128" t="s">
        <v>71</v>
      </c>
      <c r="B128" s="3" t="s">
        <v>66</v>
      </c>
      <c r="C128">
        <v>0</v>
      </c>
      <c r="E128">
        <v>0</v>
      </c>
    </row>
    <row r="129" spans="1:8" x14ac:dyDescent="0.25">
      <c r="A129" t="s">
        <v>71</v>
      </c>
      <c r="B129" s="3" t="s">
        <v>67</v>
      </c>
      <c r="C129">
        <v>0</v>
      </c>
      <c r="E129">
        <v>0</v>
      </c>
    </row>
    <row r="130" spans="1:8" x14ac:dyDescent="0.25">
      <c r="A130" t="s">
        <v>71</v>
      </c>
      <c r="B130" s="3" t="s">
        <v>68</v>
      </c>
      <c r="C130">
        <v>0</v>
      </c>
      <c r="E130">
        <v>0</v>
      </c>
    </row>
    <row r="131" spans="1:8" x14ac:dyDescent="0.25">
      <c r="A131" t="s">
        <v>71</v>
      </c>
      <c r="B131" s="3" t="s">
        <v>69</v>
      </c>
      <c r="C131">
        <v>65</v>
      </c>
      <c r="E131">
        <v>65</v>
      </c>
      <c r="F131">
        <v>1</v>
      </c>
    </row>
    <row r="132" spans="1:8" x14ac:dyDescent="0.25">
      <c r="A132" t="s">
        <v>71</v>
      </c>
      <c r="B132" t="s">
        <v>70</v>
      </c>
      <c r="C132">
        <v>155</v>
      </c>
      <c r="D132">
        <v>2</v>
      </c>
      <c r="E132">
        <v>310</v>
      </c>
      <c r="F132">
        <v>4</v>
      </c>
    </row>
    <row r="133" spans="1:8" x14ac:dyDescent="0.25">
      <c r="A133" t="s">
        <v>71</v>
      </c>
      <c r="B133" s="3" t="s">
        <v>123</v>
      </c>
      <c r="C133">
        <v>0</v>
      </c>
      <c r="E133">
        <v>0</v>
      </c>
    </row>
    <row r="134" spans="1:8" x14ac:dyDescent="0.25">
      <c r="A134" t="s">
        <v>71</v>
      </c>
      <c r="B134" s="3" t="s">
        <v>124</v>
      </c>
      <c r="C134">
        <v>0</v>
      </c>
      <c r="E134">
        <v>0</v>
      </c>
    </row>
    <row r="135" spans="1:8" x14ac:dyDescent="0.25">
      <c r="A135" t="s">
        <v>71</v>
      </c>
      <c r="B135" s="3" t="s">
        <v>125</v>
      </c>
      <c r="C135">
        <v>0</v>
      </c>
      <c r="E135">
        <v>0</v>
      </c>
    </row>
    <row r="136" spans="1:8" x14ac:dyDescent="0.25">
      <c r="A136" t="s">
        <v>71</v>
      </c>
      <c r="B136" s="3" t="s">
        <v>126</v>
      </c>
      <c r="C136">
        <v>71</v>
      </c>
      <c r="D136">
        <v>3</v>
      </c>
      <c r="E136">
        <f>C136*D136</f>
        <v>213</v>
      </c>
      <c r="F136">
        <v>3</v>
      </c>
    </row>
    <row r="137" spans="1:8" s="4" customFormat="1" x14ac:dyDescent="0.25">
      <c r="A137" s="4" t="s">
        <v>71</v>
      </c>
      <c r="E137" s="4">
        <f>SUM(E128:E136)</f>
        <v>588</v>
      </c>
      <c r="F137" s="4">
        <f>SUM(F128:F136)</f>
        <v>8</v>
      </c>
      <c r="G137" s="4">
        <v>0</v>
      </c>
      <c r="H137" s="4">
        <f>E137*1.01+F137</f>
        <v>601.88</v>
      </c>
    </row>
    <row r="138" spans="1:8" x14ac:dyDescent="0.25">
      <c r="A138" t="s">
        <v>109</v>
      </c>
      <c r="B138" s="3" t="s">
        <v>104</v>
      </c>
      <c r="C138">
        <v>0</v>
      </c>
      <c r="E138">
        <v>0</v>
      </c>
    </row>
    <row r="139" spans="1:8" x14ac:dyDescent="0.25">
      <c r="A139" t="s">
        <v>109</v>
      </c>
      <c r="B139" s="3" t="s">
        <v>105</v>
      </c>
      <c r="C139">
        <v>145</v>
      </c>
      <c r="E139">
        <v>145</v>
      </c>
      <c r="F139">
        <v>2</v>
      </c>
    </row>
    <row r="140" spans="1:8" x14ac:dyDescent="0.25">
      <c r="A140" t="s">
        <v>109</v>
      </c>
      <c r="B140" s="3" t="s">
        <v>106</v>
      </c>
      <c r="C140">
        <v>310</v>
      </c>
      <c r="E140">
        <v>310</v>
      </c>
      <c r="F140">
        <v>2</v>
      </c>
    </row>
    <row r="141" spans="1:8" x14ac:dyDescent="0.25">
      <c r="A141" t="s">
        <v>109</v>
      </c>
      <c r="B141" s="3" t="s">
        <v>107</v>
      </c>
      <c r="C141">
        <v>250</v>
      </c>
      <c r="E141">
        <v>250</v>
      </c>
      <c r="F141">
        <v>2</v>
      </c>
    </row>
    <row r="142" spans="1:8" x14ac:dyDescent="0.25">
      <c r="A142" t="s">
        <v>109</v>
      </c>
      <c r="B142" s="3" t="s">
        <v>108</v>
      </c>
      <c r="C142">
        <v>0</v>
      </c>
      <c r="E142">
        <v>0</v>
      </c>
    </row>
    <row r="143" spans="1:8" s="4" customFormat="1" x14ac:dyDescent="0.25">
      <c r="A143" s="4" t="s">
        <v>109</v>
      </c>
      <c r="E143" s="4">
        <f>SUM(E138:E142)</f>
        <v>705</v>
      </c>
      <c r="F143" s="4">
        <f>SUM(F139:F142)</f>
        <v>6</v>
      </c>
      <c r="G143" s="4">
        <v>0</v>
      </c>
      <c r="H143" s="4">
        <f>E143*1.01+F143</f>
        <v>718.05</v>
      </c>
    </row>
    <row r="144" spans="1:8" x14ac:dyDescent="0.25">
      <c r="A144" t="s">
        <v>84</v>
      </c>
      <c r="B144" s="3" t="s">
        <v>82</v>
      </c>
      <c r="C144">
        <v>0</v>
      </c>
      <c r="E144">
        <v>0</v>
      </c>
    </row>
    <row r="145" spans="1:6" x14ac:dyDescent="0.25">
      <c r="A145" t="s">
        <v>84</v>
      </c>
      <c r="B145" s="3" t="s">
        <v>83</v>
      </c>
      <c r="C145">
        <v>0</v>
      </c>
      <c r="E145">
        <v>0</v>
      </c>
    </row>
    <row r="146" spans="1:6" x14ac:dyDescent="0.25">
      <c r="A146" t="s">
        <v>84</v>
      </c>
      <c r="B146" s="3" t="s">
        <v>141</v>
      </c>
      <c r="C146">
        <v>0</v>
      </c>
      <c r="E146">
        <v>0</v>
      </c>
    </row>
    <row r="147" spans="1:6" x14ac:dyDescent="0.25">
      <c r="A147" t="s">
        <v>84</v>
      </c>
      <c r="B147" s="3" t="s">
        <v>142</v>
      </c>
      <c r="C147">
        <v>0</v>
      </c>
      <c r="E147">
        <v>0</v>
      </c>
    </row>
    <row r="148" spans="1:6" x14ac:dyDescent="0.25">
      <c r="A148" t="s">
        <v>84</v>
      </c>
      <c r="B148" s="3" t="s">
        <v>143</v>
      </c>
      <c r="C148">
        <v>0</v>
      </c>
      <c r="E148">
        <v>0</v>
      </c>
    </row>
    <row r="149" spans="1:6" x14ac:dyDescent="0.25">
      <c r="A149" t="s">
        <v>84</v>
      </c>
      <c r="B149" s="3" t="s">
        <v>144</v>
      </c>
      <c r="C149">
        <v>0</v>
      </c>
      <c r="E149">
        <v>0</v>
      </c>
    </row>
    <row r="150" spans="1:6" x14ac:dyDescent="0.25">
      <c r="A150" t="s">
        <v>84</v>
      </c>
      <c r="B150" s="3" t="s">
        <v>145</v>
      </c>
      <c r="C150">
        <v>0</v>
      </c>
      <c r="E150">
        <v>0</v>
      </c>
    </row>
    <row r="151" spans="1:6" x14ac:dyDescent="0.25">
      <c r="A151" t="s">
        <v>84</v>
      </c>
      <c r="B151" s="3" t="s">
        <v>146</v>
      </c>
      <c r="C151">
        <v>0</v>
      </c>
      <c r="E151">
        <v>0</v>
      </c>
    </row>
    <row r="152" spans="1:6" x14ac:dyDescent="0.25">
      <c r="A152" t="s">
        <v>84</v>
      </c>
      <c r="B152" s="3" t="s">
        <v>147</v>
      </c>
      <c r="C152">
        <v>106</v>
      </c>
      <c r="E152">
        <v>106</v>
      </c>
      <c r="F152">
        <v>3</v>
      </c>
    </row>
    <row r="153" spans="1:6" x14ac:dyDescent="0.25">
      <c r="A153" t="s">
        <v>84</v>
      </c>
      <c r="B153" s="3" t="s">
        <v>148</v>
      </c>
      <c r="C153">
        <v>0</v>
      </c>
      <c r="E153">
        <v>0</v>
      </c>
    </row>
    <row r="154" spans="1:6" x14ac:dyDescent="0.25">
      <c r="A154" t="s">
        <v>84</v>
      </c>
      <c r="B154" s="3" t="s">
        <v>149</v>
      </c>
      <c r="C154">
        <v>0</v>
      </c>
      <c r="E154">
        <v>0</v>
      </c>
    </row>
    <row r="155" spans="1:6" x14ac:dyDescent="0.25">
      <c r="A155" t="s">
        <v>84</v>
      </c>
      <c r="B155" s="3" t="s">
        <v>150</v>
      </c>
      <c r="C155">
        <v>0</v>
      </c>
      <c r="E155">
        <v>0</v>
      </c>
    </row>
    <row r="156" spans="1:6" x14ac:dyDescent="0.25">
      <c r="A156" t="s">
        <v>84</v>
      </c>
      <c r="B156" s="3" t="s">
        <v>151</v>
      </c>
      <c r="C156">
        <v>0</v>
      </c>
      <c r="E156">
        <v>0</v>
      </c>
    </row>
    <row r="157" spans="1:6" x14ac:dyDescent="0.25">
      <c r="A157" t="s">
        <v>84</v>
      </c>
      <c r="B157" s="3" t="s">
        <v>152</v>
      </c>
      <c r="C157">
        <v>0</v>
      </c>
      <c r="E157">
        <v>0</v>
      </c>
    </row>
    <row r="158" spans="1:6" x14ac:dyDescent="0.25">
      <c r="A158" t="s">
        <v>84</v>
      </c>
      <c r="B158" s="3" t="s">
        <v>200</v>
      </c>
      <c r="C158">
        <v>0</v>
      </c>
      <c r="E158">
        <v>0</v>
      </c>
    </row>
    <row r="159" spans="1:6" x14ac:dyDescent="0.25">
      <c r="A159" t="s">
        <v>84</v>
      </c>
      <c r="B159" s="3" t="s">
        <v>201</v>
      </c>
      <c r="C159">
        <v>0</v>
      </c>
      <c r="E159">
        <v>0</v>
      </c>
    </row>
    <row r="160" spans="1:6" x14ac:dyDescent="0.25">
      <c r="A160" t="s">
        <v>84</v>
      </c>
      <c r="B160" s="3" t="s">
        <v>202</v>
      </c>
      <c r="C160">
        <v>0</v>
      </c>
      <c r="E160">
        <v>0</v>
      </c>
    </row>
    <row r="161" spans="1:8" x14ac:dyDescent="0.25">
      <c r="A161" t="s">
        <v>84</v>
      </c>
      <c r="B161" s="3" t="s">
        <v>203</v>
      </c>
      <c r="C161">
        <v>0</v>
      </c>
      <c r="E161">
        <v>0</v>
      </c>
    </row>
    <row r="162" spans="1:8" x14ac:dyDescent="0.25">
      <c r="A162" t="s">
        <v>84</v>
      </c>
      <c r="B162" s="3" t="s">
        <v>204</v>
      </c>
      <c r="C162">
        <v>147</v>
      </c>
      <c r="E162">
        <v>147</v>
      </c>
      <c r="F162">
        <v>2</v>
      </c>
    </row>
    <row r="163" spans="1:8" x14ac:dyDescent="0.25">
      <c r="A163" t="s">
        <v>84</v>
      </c>
      <c r="B163" s="3" t="s">
        <v>205</v>
      </c>
      <c r="C163">
        <v>226</v>
      </c>
      <c r="E163">
        <v>226</v>
      </c>
      <c r="F163">
        <v>2</v>
      </c>
    </row>
    <row r="164" spans="1:8" s="4" customFormat="1" x14ac:dyDescent="0.25">
      <c r="A164" s="4" t="s">
        <v>84</v>
      </c>
      <c r="B164" s="5"/>
      <c r="E164" s="4">
        <f>SUM(E144:E163)</f>
        <v>479</v>
      </c>
      <c r="F164" s="4">
        <f>SUM(F145:F163)</f>
        <v>7</v>
      </c>
      <c r="G164" s="4">
        <v>0</v>
      </c>
      <c r="H164" s="4">
        <f>E164*1.01+F164</f>
        <v>490.79</v>
      </c>
    </row>
    <row r="165" spans="1:8" x14ac:dyDescent="0.25">
      <c r="A165" t="s">
        <v>65</v>
      </c>
      <c r="B165" s="3" t="s">
        <v>64</v>
      </c>
      <c r="C165">
        <v>185</v>
      </c>
      <c r="E165">
        <v>185</v>
      </c>
      <c r="F165">
        <v>2</v>
      </c>
    </row>
    <row r="166" spans="1:8" s="4" customFormat="1" x14ac:dyDescent="0.25">
      <c r="A166" s="4" t="s">
        <v>65</v>
      </c>
      <c r="B166" s="5"/>
      <c r="E166" s="4">
        <f>SUM(E165)</f>
        <v>185</v>
      </c>
      <c r="F166" s="4">
        <f>SUM(F165)</f>
        <v>2</v>
      </c>
      <c r="G166" s="4">
        <v>0</v>
      </c>
      <c r="H166" s="4">
        <f>E166*1.01+F166</f>
        <v>188.85</v>
      </c>
    </row>
    <row r="167" spans="1:8" x14ac:dyDescent="0.25">
      <c r="A167" t="s">
        <v>59</v>
      </c>
      <c r="B167" s="3" t="s">
        <v>49</v>
      </c>
      <c r="C167">
        <v>154</v>
      </c>
      <c r="E167">
        <v>154</v>
      </c>
      <c r="F167">
        <v>2</v>
      </c>
    </row>
    <row r="168" spans="1:8" x14ac:dyDescent="0.25">
      <c r="A168" t="s">
        <v>59</v>
      </c>
      <c r="B168" s="3" t="s">
        <v>216</v>
      </c>
      <c r="C168" s="4">
        <v>0</v>
      </c>
      <c r="E168" s="4">
        <v>0</v>
      </c>
    </row>
    <row r="169" spans="1:8" x14ac:dyDescent="0.25">
      <c r="A169" t="s">
        <v>59</v>
      </c>
      <c r="B169" s="3" t="s">
        <v>50</v>
      </c>
      <c r="C169">
        <v>0</v>
      </c>
      <c r="E169">
        <v>0</v>
      </c>
    </row>
    <row r="170" spans="1:8" x14ac:dyDescent="0.25">
      <c r="A170" t="s">
        <v>59</v>
      </c>
      <c r="B170" s="3" t="s">
        <v>51</v>
      </c>
      <c r="C170">
        <v>60</v>
      </c>
      <c r="E170">
        <v>60</v>
      </c>
      <c r="F170">
        <v>2</v>
      </c>
    </row>
    <row r="171" spans="1:8" x14ac:dyDescent="0.25">
      <c r="A171" t="s">
        <v>59</v>
      </c>
      <c r="B171" s="3" t="s">
        <v>52</v>
      </c>
      <c r="C171">
        <v>177</v>
      </c>
      <c r="E171">
        <v>177</v>
      </c>
      <c r="F171">
        <v>2</v>
      </c>
    </row>
    <row r="172" spans="1:8" x14ac:dyDescent="0.25">
      <c r="A172" t="s">
        <v>59</v>
      </c>
      <c r="B172" s="3" t="s">
        <v>53</v>
      </c>
      <c r="C172">
        <v>0</v>
      </c>
      <c r="E172">
        <v>0</v>
      </c>
    </row>
    <row r="173" spans="1:8" x14ac:dyDescent="0.25">
      <c r="A173" t="s">
        <v>59</v>
      </c>
      <c r="B173" s="3" t="s">
        <v>54</v>
      </c>
      <c r="C173">
        <v>0</v>
      </c>
      <c r="E173">
        <v>0</v>
      </c>
    </row>
    <row r="174" spans="1:8" x14ac:dyDescent="0.25">
      <c r="A174" t="s">
        <v>59</v>
      </c>
      <c r="B174" s="3" t="s">
        <v>55</v>
      </c>
      <c r="C174">
        <v>0</v>
      </c>
      <c r="E174">
        <v>0</v>
      </c>
    </row>
    <row r="175" spans="1:8" x14ac:dyDescent="0.25">
      <c r="A175" t="s">
        <v>59</v>
      </c>
      <c r="B175" s="3" t="s">
        <v>56</v>
      </c>
      <c r="C175">
        <v>89</v>
      </c>
      <c r="E175">
        <v>89</v>
      </c>
      <c r="F175">
        <v>2</v>
      </c>
    </row>
    <row r="176" spans="1:8" x14ac:dyDescent="0.25">
      <c r="A176" t="s">
        <v>59</v>
      </c>
      <c r="B176" s="3" t="s">
        <v>57</v>
      </c>
      <c r="C176">
        <v>0</v>
      </c>
      <c r="E176">
        <v>0</v>
      </c>
    </row>
    <row r="177" spans="1:8" x14ac:dyDescent="0.25">
      <c r="A177" t="s">
        <v>59</v>
      </c>
      <c r="B177" s="3" t="s">
        <v>58</v>
      </c>
      <c r="C177">
        <v>0</v>
      </c>
      <c r="E177">
        <v>0</v>
      </c>
    </row>
    <row r="178" spans="1:8" x14ac:dyDescent="0.25">
      <c r="A178" t="s">
        <v>59</v>
      </c>
      <c r="B178" s="3" t="s">
        <v>219</v>
      </c>
      <c r="C178">
        <v>65</v>
      </c>
      <c r="E178">
        <v>65</v>
      </c>
    </row>
    <row r="179" spans="1:8" s="4" customFormat="1" x14ac:dyDescent="0.25">
      <c r="A179" s="4" t="s">
        <v>59</v>
      </c>
      <c r="E179" s="4">
        <f>SUM(E168:E178)</f>
        <v>391</v>
      </c>
      <c r="F179" s="4">
        <f>SUM(F167:F178)</f>
        <v>8</v>
      </c>
      <c r="G179" s="4">
        <v>0</v>
      </c>
      <c r="H179" s="4">
        <f>E179*1.01+F179</f>
        <v>402.91</v>
      </c>
    </row>
    <row r="180" spans="1:8" x14ac:dyDescent="0.25">
      <c r="A180" t="s">
        <v>189</v>
      </c>
      <c r="B180" s="3" t="s">
        <v>187</v>
      </c>
      <c r="C180">
        <v>0</v>
      </c>
      <c r="E180">
        <v>0</v>
      </c>
    </row>
    <row r="181" spans="1:8" x14ac:dyDescent="0.25">
      <c r="A181" t="s">
        <v>189</v>
      </c>
      <c r="B181" s="3" t="s">
        <v>188</v>
      </c>
      <c r="C181">
        <v>0</v>
      </c>
      <c r="E181">
        <v>0</v>
      </c>
    </row>
    <row r="182" spans="1:8" x14ac:dyDescent="0.25">
      <c r="A182" t="s">
        <v>34</v>
      </c>
      <c r="B182" s="3" t="s">
        <v>32</v>
      </c>
      <c r="C182">
        <v>0</v>
      </c>
      <c r="E182">
        <v>0</v>
      </c>
    </row>
    <row r="183" spans="1:8" x14ac:dyDescent="0.25">
      <c r="A183" t="s">
        <v>34</v>
      </c>
      <c r="B183" s="3" t="s">
        <v>33</v>
      </c>
      <c r="C183">
        <v>0</v>
      </c>
      <c r="E183">
        <v>0</v>
      </c>
    </row>
    <row r="184" spans="1:8" x14ac:dyDescent="0.25">
      <c r="A184" t="s">
        <v>34</v>
      </c>
      <c r="B184" s="3" t="s">
        <v>73</v>
      </c>
      <c r="C184">
        <v>155</v>
      </c>
      <c r="E184">
        <v>155</v>
      </c>
      <c r="F184">
        <v>2</v>
      </c>
    </row>
    <row r="185" spans="1:8" x14ac:dyDescent="0.25">
      <c r="A185" t="s">
        <v>34</v>
      </c>
      <c r="B185" s="3" t="s">
        <v>74</v>
      </c>
      <c r="C185">
        <v>175</v>
      </c>
      <c r="E185">
        <v>175</v>
      </c>
      <c r="F185">
        <v>2</v>
      </c>
    </row>
    <row r="186" spans="1:8" x14ac:dyDescent="0.25">
      <c r="A186" t="s">
        <v>34</v>
      </c>
      <c r="B186" s="3" t="s">
        <v>75</v>
      </c>
      <c r="C186">
        <v>309</v>
      </c>
      <c r="E186">
        <v>309</v>
      </c>
      <c r="F186">
        <v>2</v>
      </c>
    </row>
    <row r="187" spans="1:8" x14ac:dyDescent="0.25">
      <c r="A187" t="s">
        <v>34</v>
      </c>
      <c r="B187" s="3" t="s">
        <v>76</v>
      </c>
      <c r="C187">
        <v>0</v>
      </c>
      <c r="E187">
        <v>0</v>
      </c>
    </row>
    <row r="188" spans="1:8" s="4" customFormat="1" x14ac:dyDescent="0.25">
      <c r="A188" s="4" t="s">
        <v>34</v>
      </c>
      <c r="E188" s="4">
        <f>SUM(E180:E187)</f>
        <v>639</v>
      </c>
      <c r="F188" s="4">
        <f>SUM(F180:F187)</f>
        <v>6</v>
      </c>
      <c r="G188" s="4">
        <v>0</v>
      </c>
      <c r="H188" s="4">
        <f>E188*1.01+F188</f>
        <v>651.39</v>
      </c>
    </row>
    <row r="189" spans="1:8" x14ac:dyDescent="0.25">
      <c r="A189" t="s">
        <v>48</v>
      </c>
      <c r="B189" s="3" t="s">
        <v>47</v>
      </c>
      <c r="C189">
        <v>0</v>
      </c>
      <c r="E189">
        <v>0</v>
      </c>
    </row>
    <row r="190" spans="1:8" x14ac:dyDescent="0.25">
      <c r="A190" t="s">
        <v>48</v>
      </c>
      <c r="B190" s="3" t="s">
        <v>110</v>
      </c>
      <c r="C190">
        <v>0</v>
      </c>
      <c r="E190">
        <v>0</v>
      </c>
    </row>
    <row r="191" spans="1:8" x14ac:dyDescent="0.25">
      <c r="A191" t="s">
        <v>48</v>
      </c>
      <c r="B191" s="3" t="s">
        <v>111</v>
      </c>
      <c r="C191">
        <v>0</v>
      </c>
      <c r="E191">
        <v>0</v>
      </c>
    </row>
    <row r="192" spans="1:8" x14ac:dyDescent="0.25">
      <c r="A192" t="s">
        <v>48</v>
      </c>
      <c r="B192" s="3" t="s">
        <v>112</v>
      </c>
      <c r="C192">
        <v>0</v>
      </c>
      <c r="E192">
        <v>0</v>
      </c>
    </row>
    <row r="193" spans="1:8" x14ac:dyDescent="0.25">
      <c r="A193" t="s">
        <v>48</v>
      </c>
      <c r="B193" s="3" t="s">
        <v>113</v>
      </c>
      <c r="C193">
        <v>0</v>
      </c>
      <c r="E193">
        <v>0</v>
      </c>
    </row>
    <row r="194" spans="1:8" x14ac:dyDescent="0.25">
      <c r="A194" t="s">
        <v>48</v>
      </c>
      <c r="B194" s="3" t="s">
        <v>114</v>
      </c>
      <c r="C194">
        <v>0</v>
      </c>
      <c r="E194">
        <v>0</v>
      </c>
    </row>
    <row r="195" spans="1:8" x14ac:dyDescent="0.25">
      <c r="A195" t="s">
        <v>48</v>
      </c>
      <c r="B195" s="3" t="s">
        <v>115</v>
      </c>
      <c r="C195">
        <v>0</v>
      </c>
      <c r="E195">
        <v>0</v>
      </c>
    </row>
    <row r="196" spans="1:8" s="4" customFormat="1" x14ac:dyDescent="0.25">
      <c r="A196" s="4" t="s">
        <v>48</v>
      </c>
      <c r="E196" s="4">
        <f>SUM(E189:E195)</f>
        <v>0</v>
      </c>
    </row>
    <row r="197" spans="1:8" x14ac:dyDescent="0.25">
      <c r="A197" t="s">
        <v>153</v>
      </c>
      <c r="B197" s="3" t="s">
        <v>154</v>
      </c>
      <c r="C197">
        <v>0</v>
      </c>
      <c r="E197">
        <v>0</v>
      </c>
    </row>
    <row r="198" spans="1:8" x14ac:dyDescent="0.25">
      <c r="A198" t="s">
        <v>153</v>
      </c>
      <c r="B198" s="3" t="s">
        <v>161</v>
      </c>
      <c r="C198">
        <v>0</v>
      </c>
      <c r="E198">
        <v>0</v>
      </c>
    </row>
    <row r="199" spans="1:8" x14ac:dyDescent="0.25">
      <c r="A199" t="s">
        <v>153</v>
      </c>
      <c r="B199" s="3" t="s">
        <v>162</v>
      </c>
      <c r="C199">
        <v>0</v>
      </c>
      <c r="E199">
        <v>0</v>
      </c>
    </row>
    <row r="200" spans="1:8" x14ac:dyDescent="0.25">
      <c r="A200" t="s">
        <v>153</v>
      </c>
      <c r="B200" s="3" t="s">
        <v>163</v>
      </c>
      <c r="C200">
        <v>404</v>
      </c>
      <c r="E200">
        <v>404</v>
      </c>
      <c r="F200">
        <v>2</v>
      </c>
    </row>
    <row r="201" spans="1:8" x14ac:dyDescent="0.25">
      <c r="A201" t="s">
        <v>153</v>
      </c>
      <c r="B201" s="3" t="s">
        <v>164</v>
      </c>
      <c r="C201">
        <v>330</v>
      </c>
      <c r="E201">
        <v>330</v>
      </c>
      <c r="F201">
        <v>2</v>
      </c>
    </row>
    <row r="202" spans="1:8" s="4" customFormat="1" x14ac:dyDescent="0.25">
      <c r="A202" s="4" t="s">
        <v>153</v>
      </c>
      <c r="B202" s="5"/>
      <c r="E202" s="4">
        <f>SUM(E197:E201)</f>
        <v>734</v>
      </c>
      <c r="F202" s="4">
        <f>SUM(F200:F201)</f>
        <v>4</v>
      </c>
      <c r="G202" s="4">
        <v>0</v>
      </c>
      <c r="H202" s="4">
        <f>E202*1.01+F202</f>
        <v>745.34</v>
      </c>
    </row>
    <row r="203" spans="1:8" x14ac:dyDescent="0.25">
      <c r="A203" t="s">
        <v>160</v>
      </c>
      <c r="B203" s="3" t="s">
        <v>155</v>
      </c>
      <c r="C203">
        <v>0</v>
      </c>
      <c r="E203">
        <v>0</v>
      </c>
    </row>
    <row r="204" spans="1:8" x14ac:dyDescent="0.25">
      <c r="A204" t="s">
        <v>160</v>
      </c>
      <c r="B204" s="3" t="s">
        <v>156</v>
      </c>
      <c r="C204">
        <v>0</v>
      </c>
      <c r="E204">
        <v>0</v>
      </c>
    </row>
    <row r="205" spans="1:8" x14ac:dyDescent="0.25">
      <c r="A205" t="s">
        <v>160</v>
      </c>
      <c r="B205" s="3" t="s">
        <v>157</v>
      </c>
      <c r="C205">
        <v>0</v>
      </c>
      <c r="E205">
        <v>0</v>
      </c>
    </row>
    <row r="206" spans="1:8" x14ac:dyDescent="0.25">
      <c r="A206" t="s">
        <v>160</v>
      </c>
      <c r="B206" s="3" t="s">
        <v>158</v>
      </c>
      <c r="C206">
        <v>0</v>
      </c>
      <c r="E206">
        <v>0</v>
      </c>
    </row>
    <row r="207" spans="1:8" x14ac:dyDescent="0.25">
      <c r="A207" t="s">
        <v>160</v>
      </c>
      <c r="B207" s="3" t="s">
        <v>159</v>
      </c>
      <c r="C207">
        <v>0</v>
      </c>
      <c r="E207">
        <v>0</v>
      </c>
    </row>
    <row r="208" spans="1:8" s="4" customFormat="1" x14ac:dyDescent="0.25">
      <c r="A208" s="4" t="s">
        <v>160</v>
      </c>
      <c r="E208" s="4">
        <f>SUM(E203:E207)</f>
        <v>0</v>
      </c>
      <c r="F208" s="4">
        <v>0</v>
      </c>
      <c r="G208" s="4">
        <v>0</v>
      </c>
      <c r="H208" s="4">
        <v>0</v>
      </c>
    </row>
    <row r="209" spans="1:8" x14ac:dyDescent="0.25">
      <c r="A209" t="s">
        <v>214</v>
      </c>
      <c r="B209" s="3" t="s">
        <v>213</v>
      </c>
      <c r="C209">
        <v>181</v>
      </c>
      <c r="E209">
        <v>181</v>
      </c>
      <c r="F209">
        <v>2</v>
      </c>
    </row>
    <row r="210" spans="1:8" x14ac:dyDescent="0.25">
      <c r="A210" t="s">
        <v>214</v>
      </c>
      <c r="B210" s="3" t="s">
        <v>220</v>
      </c>
      <c r="C210">
        <v>102</v>
      </c>
      <c r="E210">
        <v>102</v>
      </c>
      <c r="F210">
        <v>2</v>
      </c>
    </row>
    <row r="211" spans="1:8" x14ac:dyDescent="0.25">
      <c r="A211" t="s">
        <v>214</v>
      </c>
      <c r="B211" s="3" t="s">
        <v>223</v>
      </c>
      <c r="C211">
        <v>275</v>
      </c>
      <c r="E211">
        <v>275</v>
      </c>
      <c r="F211">
        <v>2</v>
      </c>
    </row>
    <row r="212" spans="1:8" x14ac:dyDescent="0.25">
      <c r="A212" t="s">
        <v>214</v>
      </c>
      <c r="B212" s="3" t="s">
        <v>217</v>
      </c>
      <c r="C212">
        <v>60</v>
      </c>
      <c r="E212">
        <v>60</v>
      </c>
      <c r="F212">
        <v>2</v>
      </c>
    </row>
    <row r="213" spans="1:8" x14ac:dyDescent="0.25">
      <c r="A213" t="s">
        <v>214</v>
      </c>
      <c r="B213" s="3" t="s">
        <v>224</v>
      </c>
      <c r="C213">
        <v>272</v>
      </c>
      <c r="E213">
        <v>272</v>
      </c>
      <c r="F213">
        <v>2</v>
      </c>
    </row>
    <row r="214" spans="1:8" x14ac:dyDescent="0.25">
      <c r="A214" t="s">
        <v>214</v>
      </c>
      <c r="B214" s="3" t="s">
        <v>218</v>
      </c>
      <c r="C214">
        <v>71</v>
      </c>
      <c r="E214">
        <v>71</v>
      </c>
      <c r="F214">
        <v>1</v>
      </c>
    </row>
    <row r="215" spans="1:8" x14ac:dyDescent="0.25">
      <c r="A215" t="s">
        <v>214</v>
      </c>
      <c r="B215" s="3" t="s">
        <v>222</v>
      </c>
      <c r="C215">
        <v>37</v>
      </c>
      <c r="D215">
        <v>5</v>
      </c>
      <c r="E215">
        <v>185</v>
      </c>
      <c r="F215">
        <v>5</v>
      </c>
    </row>
    <row r="216" spans="1:8" x14ac:dyDescent="0.25">
      <c r="A216" t="s">
        <v>214</v>
      </c>
      <c r="B216" s="3" t="s">
        <v>221</v>
      </c>
      <c r="C216">
        <v>106</v>
      </c>
      <c r="E216">
        <v>106</v>
      </c>
      <c r="F216">
        <v>3</v>
      </c>
    </row>
    <row r="217" spans="1:8" s="6" customFormat="1" x14ac:dyDescent="0.25">
      <c r="A217" s="6" t="s">
        <v>214</v>
      </c>
      <c r="B217" s="6" t="s">
        <v>225</v>
      </c>
      <c r="C217" s="6">
        <v>88</v>
      </c>
      <c r="E217" s="6">
        <v>88</v>
      </c>
      <c r="F217" s="6">
        <v>2</v>
      </c>
    </row>
    <row r="218" spans="1:8" x14ac:dyDescent="0.25">
      <c r="A218" t="s">
        <v>214</v>
      </c>
      <c r="B218" s="6" t="s">
        <v>226</v>
      </c>
      <c r="C218">
        <v>88</v>
      </c>
      <c r="E218">
        <v>88</v>
      </c>
      <c r="F218">
        <v>2</v>
      </c>
    </row>
    <row r="219" spans="1:8" x14ac:dyDescent="0.25">
      <c r="A219" t="s">
        <v>214</v>
      </c>
      <c r="B219" t="s">
        <v>227</v>
      </c>
      <c r="C219">
        <v>128</v>
      </c>
      <c r="E219">
        <v>128</v>
      </c>
      <c r="F219">
        <v>2</v>
      </c>
    </row>
    <row r="220" spans="1:8" x14ac:dyDescent="0.25">
      <c r="A220" t="s">
        <v>214</v>
      </c>
      <c r="B220" s="7" t="s">
        <v>228</v>
      </c>
      <c r="C220">
        <v>35</v>
      </c>
      <c r="E220">
        <v>35</v>
      </c>
      <c r="F220">
        <v>2</v>
      </c>
    </row>
    <row r="221" spans="1:8" x14ac:dyDescent="0.25">
      <c r="A221" t="s">
        <v>214</v>
      </c>
      <c r="B221" t="s">
        <v>229</v>
      </c>
      <c r="C221">
        <v>35</v>
      </c>
      <c r="E221">
        <v>35</v>
      </c>
      <c r="F221">
        <v>2</v>
      </c>
    </row>
    <row r="222" spans="1:8" x14ac:dyDescent="0.25">
      <c r="A222" t="s">
        <v>214</v>
      </c>
      <c r="B222" t="s">
        <v>230</v>
      </c>
      <c r="C222">
        <v>50</v>
      </c>
      <c r="D222">
        <v>2</v>
      </c>
      <c r="E222">
        <v>100</v>
      </c>
      <c r="F222">
        <v>4</v>
      </c>
    </row>
    <row r="223" spans="1:8" x14ac:dyDescent="0.25">
      <c r="E223">
        <f>SUM(E209:E222)</f>
        <v>1726</v>
      </c>
      <c r="F223">
        <f>SUM(F209:F222)</f>
        <v>33</v>
      </c>
      <c r="G223">
        <v>0</v>
      </c>
      <c r="H223">
        <v>1726</v>
      </c>
    </row>
    <row r="258" spans="2:2" x14ac:dyDescent="0.25">
      <c r="B25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2014-06-24T18:03:45Z</dcterms:modified>
</cp:coreProperties>
</file>