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440" windowHeight="12240" tabRatio="227"/>
  </bookViews>
  <sheets>
    <sheet name="Лист1 " sheetId="6" r:id="rId1"/>
    <sheet name="Лист3" sheetId="3" r:id="rId2"/>
    <sheet name="Лист1" sheetId="7" r:id="rId3"/>
  </sheets>
  <calcPr calcId="125725" refMode="R1C1"/>
</workbook>
</file>

<file path=xl/calcChain.xml><?xml version="1.0" encoding="utf-8"?>
<calcChain xmlns="http://schemas.openxmlformats.org/spreadsheetml/2006/main">
  <c r="G50" i="6"/>
  <c r="G43"/>
  <c r="K43" s="1"/>
  <c r="M43" s="1"/>
  <c r="G78"/>
  <c r="K78" s="1"/>
  <c r="M78" s="1"/>
  <c r="G77"/>
  <c r="K77" s="1"/>
  <c r="M77" s="1"/>
  <c r="G76"/>
  <c r="K76" s="1"/>
  <c r="M76" s="1"/>
  <c r="G75"/>
  <c r="K75" s="1"/>
  <c r="M75" s="1"/>
  <c r="G10"/>
  <c r="K10" s="1"/>
  <c r="M10" s="1"/>
  <c r="G79"/>
  <c r="K79" s="1"/>
  <c r="M79" s="1"/>
  <c r="G51"/>
  <c r="K51" s="1"/>
  <c r="M51" s="1"/>
  <c r="G74"/>
  <c r="K74" s="1"/>
  <c r="M74" s="1"/>
  <c r="G73"/>
  <c r="K73" s="1"/>
  <c r="M73" s="1"/>
  <c r="G72"/>
  <c r="K72" s="1"/>
  <c r="M72" s="1"/>
  <c r="G71"/>
  <c r="K71" s="1"/>
  <c r="M71" s="1"/>
  <c r="G8"/>
  <c r="K8" s="1"/>
  <c r="M8" s="1"/>
  <c r="G70"/>
  <c r="K70" s="1"/>
  <c r="M70" s="1"/>
  <c r="G69"/>
  <c r="K69" s="1"/>
  <c r="M69" s="1"/>
  <c r="G68"/>
  <c r="K68" s="1"/>
  <c r="M68" s="1"/>
  <c r="G24"/>
  <c r="K24" s="1"/>
  <c r="M24" s="1"/>
  <c r="G21"/>
  <c r="K21" s="1"/>
  <c r="G20"/>
  <c r="G19"/>
  <c r="K19" s="1"/>
  <c r="G67"/>
  <c r="K67" s="1"/>
  <c r="M67" s="1"/>
  <c r="G66"/>
  <c r="K66" s="1"/>
  <c r="M66" s="1"/>
  <c r="G16"/>
  <c r="K16" s="1"/>
  <c r="M16" s="1"/>
  <c r="G52"/>
  <c r="K52" s="1"/>
  <c r="G28"/>
  <c r="K28" s="1"/>
  <c r="M28" s="1"/>
  <c r="G53"/>
  <c r="K53" s="1"/>
  <c r="G12"/>
  <c r="K12" s="1"/>
  <c r="M12" s="1"/>
  <c r="G35"/>
  <c r="K35" s="1"/>
  <c r="G34"/>
  <c r="K34" s="1"/>
  <c r="G56"/>
  <c r="K56" s="1"/>
  <c r="M56" s="1"/>
  <c r="G5"/>
  <c r="K5" s="1"/>
  <c r="G49"/>
  <c r="K49" s="1"/>
  <c r="M49" s="1"/>
  <c r="G33"/>
  <c r="K33" s="1"/>
  <c r="M33" s="1"/>
  <c r="G65"/>
  <c r="K65" s="1"/>
  <c r="M65" s="1"/>
  <c r="G37"/>
  <c r="K37" s="1"/>
  <c r="M37" s="1"/>
  <c r="G13"/>
  <c r="K13" s="1"/>
  <c r="M13" s="1"/>
  <c r="G14"/>
  <c r="K14" s="1"/>
  <c r="M14" s="1"/>
  <c r="G48"/>
  <c r="K48" s="1"/>
  <c r="M48" s="1"/>
  <c r="G39"/>
  <c r="K39" s="1"/>
  <c r="G26"/>
  <c r="K26" s="1"/>
  <c r="G38"/>
  <c r="K38" s="1"/>
  <c r="K40" s="1"/>
  <c r="M40" s="1"/>
  <c r="G3"/>
  <c r="K3" s="1"/>
  <c r="M3" s="1"/>
  <c r="G45"/>
  <c r="K45" s="1"/>
  <c r="G25"/>
  <c r="K25" s="1"/>
  <c r="G18"/>
  <c r="K18" s="1"/>
  <c r="G4"/>
  <c r="K4" s="1"/>
  <c r="G64"/>
  <c r="K64" s="1"/>
  <c r="M64" s="1"/>
  <c r="G41"/>
  <c r="K41" s="1"/>
  <c r="M41" s="1"/>
  <c r="G44"/>
  <c r="K44" s="1"/>
  <c r="G55"/>
  <c r="K55" s="1"/>
  <c r="M55" s="1"/>
  <c r="G17"/>
  <c r="K17" s="1"/>
  <c r="G32"/>
  <c r="K32" s="1"/>
  <c r="M32" s="1"/>
  <c r="G63"/>
  <c r="K63" s="1"/>
  <c r="M63" s="1"/>
  <c r="G62"/>
  <c r="K62" s="1"/>
  <c r="M62" s="1"/>
  <c r="G11"/>
  <c r="K11" s="1"/>
  <c r="M11" s="1"/>
  <c r="G47"/>
  <c r="K47" s="1"/>
  <c r="M47" s="1"/>
  <c r="G7"/>
  <c r="K7" s="1"/>
  <c r="M7" s="1"/>
  <c r="G42"/>
  <c r="K42" s="1"/>
  <c r="M42" s="1"/>
  <c r="G15"/>
  <c r="K15" s="1"/>
  <c r="M15" s="1"/>
  <c r="G31"/>
  <c r="K31" s="1"/>
  <c r="M31" s="1"/>
  <c r="G61"/>
  <c r="K61" s="1"/>
  <c r="G9"/>
  <c r="K9" s="1"/>
  <c r="M9" s="1"/>
  <c r="G30"/>
  <c r="K30" s="1"/>
  <c r="M30" s="1"/>
  <c r="G29"/>
  <c r="K29" s="1"/>
  <c r="M29" s="1"/>
  <c r="G22"/>
  <c r="K22" s="1"/>
  <c r="K50"/>
  <c r="M50" s="1"/>
  <c r="K20"/>
  <c r="K54" l="1"/>
  <c r="M54" s="1"/>
  <c r="K6"/>
  <c r="M6" s="1"/>
  <c r="K46"/>
  <c r="M46" s="1"/>
  <c r="K23"/>
  <c r="M23" s="1"/>
  <c r="K27"/>
  <c r="M27" s="1"/>
  <c r="K36"/>
  <c r="M36" s="1"/>
  <c r="M61"/>
</calcChain>
</file>

<file path=xl/sharedStrings.xml><?xml version="1.0" encoding="utf-8"?>
<sst xmlns="http://schemas.openxmlformats.org/spreadsheetml/2006/main" count="144" uniqueCount="66">
  <si>
    <t>НИК</t>
  </si>
  <si>
    <t xml:space="preserve">Наименование </t>
  </si>
  <si>
    <t>р-р</t>
  </si>
  <si>
    <t>стоимость</t>
  </si>
  <si>
    <t>ИТОГО к оплате</t>
  </si>
  <si>
    <t>оплачено</t>
  </si>
  <si>
    <t>ПРИМЕЧАНИЕ</t>
  </si>
  <si>
    <t>стоимость+орг. 15 %</t>
  </si>
  <si>
    <t>Транспортные</t>
  </si>
  <si>
    <t>Переброс/межгород</t>
  </si>
  <si>
    <t>Разброс 1 размер (Верну после пристроя)</t>
  </si>
  <si>
    <t>ОРГ</t>
  </si>
  <si>
    <t>Сальдо (+я должна / - Вы должны)</t>
  </si>
  <si>
    <r>
      <t>свободно</t>
    </r>
    <r>
      <rPr>
        <sz val="9"/>
        <rFont val="Verdana"/>
        <family val="2"/>
        <charset val="204"/>
      </rPr>
      <t> </t>
    </r>
  </si>
  <si>
    <t>193м</t>
  </si>
  <si>
    <t>1.1-6.2.5-1</t>
  </si>
  <si>
    <t>МуммиМама</t>
  </si>
  <si>
    <t>Оксана2</t>
  </si>
  <si>
    <t xml:space="preserve">LinaV </t>
  </si>
  <si>
    <t>ольга16121979</t>
  </si>
  <si>
    <t>1.1-6.2.5-2</t>
  </si>
  <si>
    <t>viv76</t>
  </si>
  <si>
    <t>Klu1975</t>
  </si>
  <si>
    <t>Olgysha</t>
  </si>
  <si>
    <t>1.0-5.0.9-2</t>
  </si>
  <si>
    <t>Рина_34</t>
  </si>
  <si>
    <t>ZIVI</t>
  </si>
  <si>
    <t>3.7.1.1-1</t>
  </si>
  <si>
    <t>Irynchik07</t>
  </si>
  <si>
    <t>Лорик112 (дев.)</t>
  </si>
  <si>
    <t>260 (красные(дев))</t>
  </si>
  <si>
    <t xml:space="preserve">Лорик112 (коричневые) </t>
  </si>
  <si>
    <t>talenenok (красные/синие/коричневые)</t>
  </si>
  <si>
    <t>Svetlana2011 (синие/кор)</t>
  </si>
  <si>
    <t>3.4.7.6 (фуксия)</t>
  </si>
  <si>
    <t>sveta-k080</t>
  </si>
  <si>
    <t>мечта поэта</t>
  </si>
  <si>
    <t>yl@</t>
  </si>
  <si>
    <t>2.5.8.2-2</t>
  </si>
  <si>
    <t>1.1.4.7-3</t>
  </si>
  <si>
    <t>1.1.1.9-1</t>
  </si>
  <si>
    <t>1.1.1.9-2</t>
  </si>
  <si>
    <t>marval</t>
  </si>
  <si>
    <t>Ldinka-75(орг12%)</t>
  </si>
  <si>
    <t>ТССС (красные)(орг12%)</t>
  </si>
  <si>
    <t>Женьчка</t>
  </si>
  <si>
    <t>Anelka</t>
  </si>
  <si>
    <t>Екатерина-76 (син/кор)</t>
  </si>
  <si>
    <t>TanjushaZlatinamama</t>
  </si>
  <si>
    <t>S1985</t>
  </si>
  <si>
    <t>sunflower77</t>
  </si>
  <si>
    <t>Natus21</t>
  </si>
  <si>
    <t>Окс1978</t>
  </si>
  <si>
    <t>Окс1978 (красные)</t>
  </si>
  <si>
    <t>3.7.1.1-1 (орг 12%)</t>
  </si>
  <si>
    <t>Мурашечка</t>
  </si>
  <si>
    <t>Scarlett1982</t>
  </si>
  <si>
    <t xml:space="preserve">Транспортные вышли 1137,5, поэтому: сандалики, ботинки - 22 руб; чешки, тапочки, текстильки 11 руб. (Общую разницу 6,5 руб. - отправлю на благотворительность ) </t>
  </si>
  <si>
    <t>Наталья-77</t>
  </si>
  <si>
    <t>Натка77</t>
  </si>
  <si>
    <t>ПиРР</t>
  </si>
  <si>
    <t>(54 руб. перенесла в СП23)</t>
  </si>
  <si>
    <t>SuperCharm</t>
  </si>
  <si>
    <t>Teamo</t>
  </si>
  <si>
    <t>dve</t>
  </si>
  <si>
    <t>2010Юлия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</si>
</sst>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Verdana"/>
      <family val="2"/>
      <charset val="204"/>
    </font>
    <font>
      <b/>
      <sz val="9"/>
      <name val="Verdana"/>
      <family val="2"/>
      <charset val="204"/>
    </font>
    <font>
      <b/>
      <sz val="10"/>
      <color rgb="FFFF0000"/>
      <name val="Times New Roman"/>
      <family val="1"/>
      <charset val="204"/>
    </font>
    <font>
      <sz val="9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2"/>
      <color rgb="FFFF0000"/>
      <name val="Times New Roman"/>
      <family val="1"/>
      <charset val="204"/>
    </font>
    <font>
      <u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8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0" fillId="2" borderId="0" xfId="0" applyFont="1" applyFill="1"/>
    <xf numFmtId="0" fontId="7" fillId="2" borderId="0" xfId="0" applyFont="1" applyFill="1"/>
    <xf numFmtId="0" fontId="4" fillId="0" borderId="0" xfId="0" applyFont="1" applyFill="1"/>
    <xf numFmtId="0" fontId="3" fillId="0" borderId="0" xfId="1" applyFill="1" applyAlignment="1" applyProtection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ill="1"/>
    <xf numFmtId="0" fontId="10" fillId="0" borderId="0" xfId="0" applyFont="1" applyFill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Fill="1"/>
    <xf numFmtId="0" fontId="7" fillId="0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/>
    </xf>
    <xf numFmtId="0" fontId="5" fillId="0" borderId="0" xfId="0" applyFont="1" applyFill="1" applyBorder="1"/>
    <xf numFmtId="0" fontId="11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/>
    <xf numFmtId="0" fontId="12" fillId="0" borderId="0" xfId="0" applyFont="1" applyFill="1" applyBorder="1"/>
    <xf numFmtId="0" fontId="1" fillId="0" borderId="0" xfId="0" applyFont="1" applyFill="1"/>
    <xf numFmtId="0" fontId="3" fillId="0" borderId="0" xfId="1" applyAlignment="1" applyProtection="1"/>
    <xf numFmtId="0" fontId="13" fillId="0" borderId="0" xfId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13" fillId="0" borderId="0" xfId="1" applyFont="1" applyAlignment="1" applyProtection="1"/>
    <xf numFmtId="0" fontId="15" fillId="0" borderId="0" xfId="0" applyFont="1"/>
    <xf numFmtId="0" fontId="10" fillId="0" borderId="0" xfId="0" applyFont="1"/>
    <xf numFmtId="0" fontId="1" fillId="2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9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689776&amp;postdays=0&amp;postorder=asc&amp;start=975" TargetMode="External"/><Relationship Id="rId13" Type="http://schemas.openxmlformats.org/officeDocument/2006/relationships/hyperlink" Target="http://forum.sibmama.ru/viewtopic.php?p=33356499" TargetMode="External"/><Relationship Id="rId3" Type="http://schemas.openxmlformats.org/officeDocument/2006/relationships/hyperlink" Target="http://forum.sibmama.ru/viewtopic.php?t=689776&amp;postdays=0&amp;postorder=asc&amp;start=855" TargetMode="External"/><Relationship Id="rId7" Type="http://schemas.openxmlformats.org/officeDocument/2006/relationships/hyperlink" Target="http://forum.sibmama.ru/viewtopic.php?t=689776&amp;postdays=0&amp;postorder=asc&amp;start=960&amp;sid=e54b4c6dd1ed3efb7efbec0fcc316439" TargetMode="External"/><Relationship Id="rId12" Type="http://schemas.openxmlformats.org/officeDocument/2006/relationships/hyperlink" Target="http://forum.sibmama.ru/viewtopic.php?p=33356499" TargetMode="External"/><Relationship Id="rId2" Type="http://schemas.openxmlformats.org/officeDocument/2006/relationships/hyperlink" Target="http://forum.sibmama.ru/viewtopic.php?t=689776&amp;postdays=0&amp;postorder=asc&amp;start=840" TargetMode="External"/><Relationship Id="rId1" Type="http://schemas.openxmlformats.org/officeDocument/2006/relationships/hyperlink" Target="mailto:yl@" TargetMode="External"/><Relationship Id="rId6" Type="http://schemas.openxmlformats.org/officeDocument/2006/relationships/hyperlink" Target="http://forum.sibmama.ru/viewtopic.php?t=689776&amp;postdays=0&amp;postorder=asc&amp;start=900" TargetMode="External"/><Relationship Id="rId11" Type="http://schemas.openxmlformats.org/officeDocument/2006/relationships/hyperlink" Target="http://forum.sibmama.ru/viewtopic.php?p=33305967" TargetMode="External"/><Relationship Id="rId5" Type="http://schemas.openxmlformats.org/officeDocument/2006/relationships/hyperlink" Target="http://forum.sibmama.ru/viewtopic.php?t=689776&amp;postdays=0&amp;postorder=asc&amp;start=900" TargetMode="External"/><Relationship Id="rId10" Type="http://schemas.openxmlformats.org/officeDocument/2006/relationships/hyperlink" Target="http://forum.sibmama.ru/viewtopic.php?t=689776&amp;postdays=0&amp;postorder=asc&amp;start=1005" TargetMode="External"/><Relationship Id="rId4" Type="http://schemas.openxmlformats.org/officeDocument/2006/relationships/hyperlink" Target="http://forum.sibmama.ru/viewtopic.php?t=689776&amp;postdays=0&amp;postorder=asc&amp;start=885" TargetMode="External"/><Relationship Id="rId9" Type="http://schemas.openxmlformats.org/officeDocument/2006/relationships/hyperlink" Target="http://forum.sibmama.ru/viewtopic.php?p=33225244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7"/>
  <sheetViews>
    <sheetView tabSelected="1" topLeftCell="A16" zoomScale="95" zoomScaleNormal="95" workbookViewId="0">
      <selection activeCell="N48" sqref="N48"/>
    </sheetView>
  </sheetViews>
  <sheetFormatPr defaultRowHeight="12.75"/>
  <cols>
    <col min="1" max="1" width="8.5703125" style="4" customWidth="1"/>
    <col min="2" max="2" width="27.28515625" style="4" customWidth="1"/>
    <col min="3" max="3" width="31.42578125" style="4" customWidth="1"/>
    <col min="4" max="4" width="10.7109375" style="6" customWidth="1"/>
    <col min="5" max="6" width="11.28515625" style="4" customWidth="1"/>
    <col min="7" max="7" width="10.28515625" style="4" customWidth="1"/>
    <col min="8" max="8" width="9.140625" style="4"/>
    <col min="9" max="9" width="12.28515625" style="4" customWidth="1"/>
    <col min="10" max="10" width="9.85546875" style="4" customWidth="1"/>
    <col min="11" max="11" width="8.140625" style="5" customWidth="1"/>
    <col min="12" max="12" width="10.28515625" style="5" customWidth="1"/>
    <col min="13" max="13" width="15.28515625" style="5" customWidth="1"/>
    <col min="14" max="14" width="72.5703125" style="4" customWidth="1"/>
    <col min="15" max="15" width="39.5703125" style="3" customWidth="1"/>
  </cols>
  <sheetData>
    <row r="1" spans="1:15" ht="25.5" customHeight="1">
      <c r="B1" s="4" t="s">
        <v>57</v>
      </c>
    </row>
    <row r="2" spans="1:15" ht="51">
      <c r="B2" s="1" t="s">
        <v>0</v>
      </c>
      <c r="C2" s="1" t="s">
        <v>1</v>
      </c>
      <c r="D2" s="1" t="s">
        <v>2</v>
      </c>
      <c r="E2" s="1" t="s">
        <v>3</v>
      </c>
      <c r="F2" s="1" t="s">
        <v>11</v>
      </c>
      <c r="G2" s="1" t="s">
        <v>7</v>
      </c>
      <c r="H2" s="2" t="s">
        <v>8</v>
      </c>
      <c r="I2" s="2" t="s">
        <v>10</v>
      </c>
      <c r="J2" s="2" t="s">
        <v>9</v>
      </c>
      <c r="K2" s="2" t="s">
        <v>4</v>
      </c>
      <c r="L2" s="2" t="s">
        <v>5</v>
      </c>
      <c r="M2" s="2" t="s">
        <v>12</v>
      </c>
      <c r="N2" s="1" t="s">
        <v>6</v>
      </c>
    </row>
    <row r="3" spans="1:15" s="22" customFormat="1">
      <c r="A3" s="17"/>
      <c r="B3" s="30" t="s">
        <v>30</v>
      </c>
      <c r="C3" s="19" t="s">
        <v>14</v>
      </c>
      <c r="D3" s="28">
        <v>12.5</v>
      </c>
      <c r="E3" s="29">
        <v>135</v>
      </c>
      <c r="F3" s="29">
        <v>20</v>
      </c>
      <c r="G3" s="29">
        <f t="shared" ref="G3:G33" si="0">SUM(E3:F3)</f>
        <v>155</v>
      </c>
      <c r="H3" s="29">
        <v>11</v>
      </c>
      <c r="I3" s="29"/>
      <c r="J3" s="28"/>
      <c r="K3" s="28">
        <f t="shared" ref="K3:K33" si="1">SUM(G3:J3)</f>
        <v>166</v>
      </c>
      <c r="L3" s="9"/>
      <c r="M3" s="8">
        <f t="shared" ref="M3:M33" si="2">SUM(L3-K3)</f>
        <v>-166</v>
      </c>
      <c r="N3" s="35"/>
      <c r="O3" s="21"/>
    </row>
    <row r="4" spans="1:15" s="22" customFormat="1">
      <c r="A4" s="17"/>
      <c r="B4" s="32" t="s">
        <v>28</v>
      </c>
      <c r="C4" s="19" t="s">
        <v>27</v>
      </c>
      <c r="D4" s="28">
        <v>24</v>
      </c>
      <c r="E4" s="29">
        <v>1200</v>
      </c>
      <c r="F4" s="29">
        <v>180</v>
      </c>
      <c r="G4" s="29">
        <f t="shared" si="0"/>
        <v>1380</v>
      </c>
      <c r="H4" s="29">
        <v>22</v>
      </c>
      <c r="I4" s="29"/>
      <c r="J4" s="28"/>
      <c r="K4" s="28">
        <f t="shared" si="1"/>
        <v>1402</v>
      </c>
      <c r="L4" s="9"/>
      <c r="M4" s="8"/>
      <c r="N4" s="35"/>
      <c r="O4" s="21"/>
    </row>
    <row r="5" spans="1:15" s="22" customFormat="1">
      <c r="A5" s="17"/>
      <c r="B5" s="44"/>
      <c r="C5" s="19" t="s">
        <v>14</v>
      </c>
      <c r="D5" s="28">
        <v>14</v>
      </c>
      <c r="E5" s="29">
        <v>135</v>
      </c>
      <c r="F5" s="29">
        <v>20</v>
      </c>
      <c r="G5" s="29">
        <f>SUM(E5:F5)</f>
        <v>155</v>
      </c>
      <c r="H5" s="29">
        <v>11</v>
      </c>
      <c r="I5" s="29"/>
      <c r="J5" s="28"/>
      <c r="K5" s="28">
        <f>SUM(G5:J5)</f>
        <v>166</v>
      </c>
      <c r="L5" s="9"/>
      <c r="M5" s="8"/>
      <c r="N5" s="35"/>
      <c r="O5" s="21"/>
    </row>
    <row r="6" spans="1:15" s="22" customFormat="1">
      <c r="A6" s="17"/>
      <c r="B6" s="32"/>
      <c r="C6" s="19"/>
      <c r="D6" s="28"/>
      <c r="E6" s="29"/>
      <c r="F6" s="29"/>
      <c r="G6" s="29"/>
      <c r="H6" s="29"/>
      <c r="I6" s="29"/>
      <c r="J6" s="28"/>
      <c r="K6" s="28">
        <f>SUM(K4:K5)</f>
        <v>1568</v>
      </c>
      <c r="L6" s="9">
        <v>1568</v>
      </c>
      <c r="M6" s="8">
        <f>SUM(L6-K6)</f>
        <v>0</v>
      </c>
      <c r="N6" s="35"/>
      <c r="O6" s="21"/>
    </row>
    <row r="7" spans="1:15" s="22" customFormat="1">
      <c r="A7" s="17"/>
      <c r="B7" s="44" t="s">
        <v>22</v>
      </c>
      <c r="C7" s="19" t="s">
        <v>20</v>
      </c>
      <c r="D7" s="28">
        <v>28</v>
      </c>
      <c r="E7" s="29">
        <v>900</v>
      </c>
      <c r="F7" s="29">
        <v>135</v>
      </c>
      <c r="G7" s="29">
        <f t="shared" si="0"/>
        <v>1035</v>
      </c>
      <c r="H7" s="29">
        <v>22</v>
      </c>
      <c r="I7" s="29"/>
      <c r="J7" s="28"/>
      <c r="K7" s="28">
        <f t="shared" si="1"/>
        <v>1057</v>
      </c>
      <c r="L7" s="9">
        <v>1111</v>
      </c>
      <c r="M7" s="8">
        <f t="shared" si="2"/>
        <v>54</v>
      </c>
      <c r="N7" s="35" t="s">
        <v>61</v>
      </c>
      <c r="O7" s="21"/>
    </row>
    <row r="8" spans="1:15" s="22" customFormat="1">
      <c r="A8" s="17"/>
      <c r="B8" s="32" t="s">
        <v>43</v>
      </c>
      <c r="C8" s="19" t="s">
        <v>40</v>
      </c>
      <c r="D8" s="28">
        <v>23</v>
      </c>
      <c r="E8" s="29">
        <v>695</v>
      </c>
      <c r="F8" s="29">
        <v>83</v>
      </c>
      <c r="G8" s="29">
        <f t="shared" si="0"/>
        <v>778</v>
      </c>
      <c r="H8" s="29">
        <v>22</v>
      </c>
      <c r="I8" s="29"/>
      <c r="J8" s="28"/>
      <c r="K8" s="28">
        <f t="shared" si="1"/>
        <v>800</v>
      </c>
      <c r="L8" s="9">
        <v>798</v>
      </c>
      <c r="M8" s="8">
        <f t="shared" si="2"/>
        <v>-2</v>
      </c>
      <c r="N8" s="35"/>
      <c r="O8" s="21"/>
    </row>
    <row r="9" spans="1:15" s="22" customFormat="1">
      <c r="A9" s="17"/>
      <c r="B9" s="30" t="s">
        <v>18</v>
      </c>
      <c r="C9" s="19" t="s">
        <v>15</v>
      </c>
      <c r="D9" s="28">
        <v>28</v>
      </c>
      <c r="E9" s="29">
        <v>900</v>
      </c>
      <c r="F9" s="29">
        <v>135</v>
      </c>
      <c r="G9" s="29">
        <f t="shared" si="0"/>
        <v>1035</v>
      </c>
      <c r="H9" s="29">
        <v>22</v>
      </c>
      <c r="I9" s="29"/>
      <c r="J9" s="28"/>
      <c r="K9" s="28">
        <f t="shared" si="1"/>
        <v>1057</v>
      </c>
      <c r="L9" s="9">
        <v>1057</v>
      </c>
      <c r="M9" s="8">
        <f t="shared" si="2"/>
        <v>0</v>
      </c>
      <c r="N9" s="35"/>
      <c r="O9" s="21"/>
    </row>
    <row r="10" spans="1:15" s="22" customFormat="1">
      <c r="A10" s="17"/>
      <c r="B10" s="32" t="s">
        <v>42</v>
      </c>
      <c r="C10" s="19" t="s">
        <v>41</v>
      </c>
      <c r="D10" s="28">
        <v>25</v>
      </c>
      <c r="E10" s="29">
        <v>695</v>
      </c>
      <c r="F10" s="29">
        <v>104</v>
      </c>
      <c r="G10" s="29">
        <f t="shared" si="0"/>
        <v>799</v>
      </c>
      <c r="H10" s="29">
        <v>22</v>
      </c>
      <c r="I10" s="29"/>
      <c r="J10" s="28"/>
      <c r="K10" s="28">
        <f t="shared" si="1"/>
        <v>821</v>
      </c>
      <c r="L10" s="9">
        <v>819</v>
      </c>
      <c r="M10" s="8">
        <f t="shared" si="2"/>
        <v>-2</v>
      </c>
      <c r="N10" s="35"/>
      <c r="O10" s="21"/>
    </row>
    <row r="11" spans="1:15" s="22" customFormat="1">
      <c r="A11" s="17"/>
      <c r="B11" s="32" t="s">
        <v>23</v>
      </c>
      <c r="C11" s="19" t="s">
        <v>20</v>
      </c>
      <c r="D11" s="28">
        <v>30</v>
      </c>
      <c r="E11" s="29">
        <v>900</v>
      </c>
      <c r="F11" s="29">
        <v>135</v>
      </c>
      <c r="G11" s="29">
        <f t="shared" si="0"/>
        <v>1035</v>
      </c>
      <c r="H11" s="29">
        <v>22</v>
      </c>
      <c r="I11" s="29"/>
      <c r="J11" s="28"/>
      <c r="K11" s="28">
        <f t="shared" si="1"/>
        <v>1057</v>
      </c>
      <c r="L11" s="9">
        <v>1057</v>
      </c>
      <c r="M11" s="8">
        <f t="shared" si="2"/>
        <v>0</v>
      </c>
      <c r="N11" s="35"/>
      <c r="O11" s="21"/>
    </row>
    <row r="12" spans="1:15" s="22" customFormat="1">
      <c r="A12" s="17"/>
      <c r="B12" s="30" t="s">
        <v>35</v>
      </c>
      <c r="C12" s="19" t="s">
        <v>34</v>
      </c>
      <c r="D12" s="28">
        <v>27</v>
      </c>
      <c r="E12" s="29">
        <v>140</v>
      </c>
      <c r="F12" s="29">
        <v>21</v>
      </c>
      <c r="G12" s="29">
        <f t="shared" si="0"/>
        <v>161</v>
      </c>
      <c r="H12" s="29">
        <v>11</v>
      </c>
      <c r="I12" s="29"/>
      <c r="J12" s="28"/>
      <c r="K12" s="28">
        <f t="shared" si="1"/>
        <v>172</v>
      </c>
      <c r="L12" s="9">
        <v>172</v>
      </c>
      <c r="M12" s="8">
        <f t="shared" si="2"/>
        <v>0</v>
      </c>
      <c r="N12" s="35"/>
      <c r="O12" s="21"/>
    </row>
    <row r="13" spans="1:15" s="22" customFormat="1">
      <c r="A13" s="17"/>
      <c r="B13" s="30" t="s">
        <v>33</v>
      </c>
      <c r="C13" s="19" t="s">
        <v>14</v>
      </c>
      <c r="D13" s="28">
        <v>13.5</v>
      </c>
      <c r="E13" s="29">
        <v>135</v>
      </c>
      <c r="F13" s="29">
        <v>20</v>
      </c>
      <c r="G13" s="29">
        <f t="shared" si="0"/>
        <v>155</v>
      </c>
      <c r="H13" s="29">
        <v>11</v>
      </c>
      <c r="I13" s="29"/>
      <c r="J13" s="28"/>
      <c r="K13" s="28">
        <f t="shared" si="1"/>
        <v>166</v>
      </c>
      <c r="L13" s="9">
        <v>165</v>
      </c>
      <c r="M13" s="8">
        <f t="shared" si="2"/>
        <v>-1</v>
      </c>
      <c r="N13" s="35"/>
      <c r="O13" s="21"/>
    </row>
    <row r="14" spans="1:15" s="22" customFormat="1">
      <c r="A14" s="17"/>
      <c r="B14" s="30" t="s">
        <v>32</v>
      </c>
      <c r="C14" s="19" t="s">
        <v>14</v>
      </c>
      <c r="D14" s="28">
        <v>13.5</v>
      </c>
      <c r="E14" s="29">
        <v>135</v>
      </c>
      <c r="F14" s="29">
        <v>20</v>
      </c>
      <c r="G14" s="29">
        <f t="shared" si="0"/>
        <v>155</v>
      </c>
      <c r="H14" s="29">
        <v>11</v>
      </c>
      <c r="I14" s="29"/>
      <c r="J14" s="28"/>
      <c r="K14" s="28">
        <f t="shared" si="1"/>
        <v>166</v>
      </c>
      <c r="L14" s="9">
        <v>165</v>
      </c>
      <c r="M14" s="8">
        <f t="shared" si="2"/>
        <v>-1</v>
      </c>
      <c r="N14" s="35"/>
      <c r="O14" s="21"/>
    </row>
    <row r="15" spans="1:15" s="22" customFormat="1">
      <c r="A15" s="17"/>
      <c r="B15" s="32" t="s">
        <v>21</v>
      </c>
      <c r="C15" s="19" t="s">
        <v>20</v>
      </c>
      <c r="D15" s="28">
        <v>26</v>
      </c>
      <c r="E15" s="29">
        <v>900</v>
      </c>
      <c r="F15" s="29">
        <v>135</v>
      </c>
      <c r="G15" s="29">
        <f t="shared" si="0"/>
        <v>1035</v>
      </c>
      <c r="H15" s="29">
        <v>22</v>
      </c>
      <c r="I15" s="29"/>
      <c r="J15" s="28"/>
      <c r="K15" s="28">
        <f t="shared" si="1"/>
        <v>1057</v>
      </c>
      <c r="L15" s="9">
        <v>1057</v>
      </c>
      <c r="M15" s="8">
        <f t="shared" si="2"/>
        <v>0</v>
      </c>
      <c r="N15" s="35"/>
      <c r="O15" s="21"/>
    </row>
    <row r="16" spans="1:15" s="22" customFormat="1">
      <c r="A16" s="17"/>
      <c r="B16" s="45" t="s">
        <v>37</v>
      </c>
      <c r="C16" s="19" t="s">
        <v>34</v>
      </c>
      <c r="D16" s="28">
        <v>28.5</v>
      </c>
      <c r="E16" s="29">
        <v>140</v>
      </c>
      <c r="F16" s="29">
        <v>21</v>
      </c>
      <c r="G16" s="29">
        <f t="shared" si="0"/>
        <v>161</v>
      </c>
      <c r="H16" s="29">
        <v>11</v>
      </c>
      <c r="I16" s="29"/>
      <c r="J16" s="28">
        <v>30</v>
      </c>
      <c r="K16" s="28">
        <f t="shared" si="1"/>
        <v>202</v>
      </c>
      <c r="L16" s="9">
        <v>201</v>
      </c>
      <c r="M16" s="8">
        <f t="shared" si="2"/>
        <v>-1</v>
      </c>
      <c r="N16" s="35"/>
      <c r="O16" s="21"/>
    </row>
    <row r="17" spans="1:15" s="22" customFormat="1">
      <c r="A17" s="17"/>
      <c r="B17" t="s">
        <v>26</v>
      </c>
      <c r="C17" s="19" t="s">
        <v>24</v>
      </c>
      <c r="D17" s="28">
        <v>30</v>
      </c>
      <c r="E17" s="29">
        <v>570</v>
      </c>
      <c r="F17" s="29">
        <v>5.7</v>
      </c>
      <c r="G17" s="29">
        <f t="shared" si="0"/>
        <v>575.70000000000005</v>
      </c>
      <c r="H17" s="29">
        <v>22</v>
      </c>
      <c r="I17" s="29"/>
      <c r="J17" s="28"/>
      <c r="K17" s="28">
        <f t="shared" si="1"/>
        <v>597.70000000000005</v>
      </c>
      <c r="L17" s="9"/>
      <c r="M17" s="8"/>
      <c r="N17" s="35"/>
      <c r="O17" s="21"/>
    </row>
    <row r="18" spans="1:15" s="22" customFormat="1">
      <c r="A18" s="17"/>
      <c r="B18" s="30" t="s">
        <v>26</v>
      </c>
      <c r="C18" s="19" t="s">
        <v>27</v>
      </c>
      <c r="D18" s="28">
        <v>25</v>
      </c>
      <c r="E18" s="29">
        <v>1200</v>
      </c>
      <c r="F18" s="29">
        <v>12</v>
      </c>
      <c r="G18" s="29">
        <f t="shared" si="0"/>
        <v>1212</v>
      </c>
      <c r="H18" s="29">
        <v>22</v>
      </c>
      <c r="I18" s="29"/>
      <c r="J18" s="28"/>
      <c r="K18" s="28">
        <f t="shared" si="1"/>
        <v>1234</v>
      </c>
      <c r="L18" s="9"/>
      <c r="M18" s="8"/>
      <c r="N18" s="35"/>
      <c r="O18" s="21"/>
    </row>
    <row r="19" spans="1:15" s="22" customFormat="1">
      <c r="A19" s="17"/>
      <c r="B19" s="30" t="s">
        <v>26</v>
      </c>
      <c r="C19" s="19" t="s">
        <v>38</v>
      </c>
      <c r="D19" s="28">
        <v>15</v>
      </c>
      <c r="E19" s="29">
        <v>135</v>
      </c>
      <c r="F19" s="29">
        <v>1.35</v>
      </c>
      <c r="G19" s="29">
        <f t="shared" si="0"/>
        <v>136.35</v>
      </c>
      <c r="H19" s="29">
        <v>11</v>
      </c>
      <c r="I19" s="29"/>
      <c r="J19" s="28"/>
      <c r="K19" s="28">
        <f t="shared" si="1"/>
        <v>147.35</v>
      </c>
      <c r="L19" s="9"/>
      <c r="M19" s="8"/>
      <c r="N19" s="35"/>
      <c r="O19" s="21"/>
    </row>
    <row r="20" spans="1:15" s="22" customFormat="1">
      <c r="A20" s="17"/>
      <c r="B20" s="30" t="s">
        <v>26</v>
      </c>
      <c r="C20" s="19" t="s">
        <v>38</v>
      </c>
      <c r="D20" s="28">
        <v>15.5</v>
      </c>
      <c r="E20" s="29">
        <v>135</v>
      </c>
      <c r="F20" s="29">
        <v>1.35</v>
      </c>
      <c r="G20" s="29">
        <f t="shared" si="0"/>
        <v>136.35</v>
      </c>
      <c r="H20" s="29">
        <v>11</v>
      </c>
      <c r="I20" s="29"/>
      <c r="J20" s="28"/>
      <c r="K20" s="28">
        <f t="shared" si="1"/>
        <v>147.35</v>
      </c>
      <c r="L20" s="9"/>
      <c r="M20" s="8"/>
      <c r="N20" s="35"/>
      <c r="O20" s="21"/>
    </row>
    <row r="21" spans="1:15" s="22" customFormat="1">
      <c r="A21" s="17"/>
      <c r="B21" s="30" t="s">
        <v>26</v>
      </c>
      <c r="C21" s="19" t="s">
        <v>38</v>
      </c>
      <c r="D21" s="28">
        <v>16</v>
      </c>
      <c r="E21" s="29">
        <v>135</v>
      </c>
      <c r="F21" s="29">
        <v>1.35</v>
      </c>
      <c r="G21" s="29">
        <f t="shared" si="0"/>
        <v>136.35</v>
      </c>
      <c r="H21" s="29">
        <v>11</v>
      </c>
      <c r="I21" s="29"/>
      <c r="J21" s="28"/>
      <c r="K21" s="28">
        <f t="shared" si="1"/>
        <v>147.35</v>
      </c>
      <c r="L21" s="9"/>
      <c r="M21" s="8"/>
      <c r="N21" s="35"/>
      <c r="O21" s="21"/>
    </row>
    <row r="22" spans="1:15" s="22" customFormat="1">
      <c r="A22" s="17"/>
      <c r="B22" s="30" t="s">
        <v>26</v>
      </c>
      <c r="C22" s="19" t="s">
        <v>40</v>
      </c>
      <c r="D22" s="28">
        <v>24</v>
      </c>
      <c r="E22" s="29">
        <v>695</v>
      </c>
      <c r="F22" s="29">
        <v>6.95</v>
      </c>
      <c r="G22" s="29">
        <f t="shared" si="0"/>
        <v>701.95</v>
      </c>
      <c r="H22" s="29">
        <v>22</v>
      </c>
      <c r="I22" s="29"/>
      <c r="J22" s="28"/>
      <c r="K22" s="28">
        <f t="shared" si="1"/>
        <v>723.95</v>
      </c>
      <c r="L22" s="9"/>
      <c r="M22" s="8"/>
      <c r="N22" s="35"/>
      <c r="O22" s="21"/>
    </row>
    <row r="23" spans="1:15" s="22" customFormat="1">
      <c r="A23" s="17"/>
      <c r="B23" s="30"/>
      <c r="C23" s="19"/>
      <c r="D23" s="28"/>
      <c r="E23" s="29"/>
      <c r="F23" s="29"/>
      <c r="G23" s="29"/>
      <c r="H23" s="29"/>
      <c r="I23" s="29"/>
      <c r="J23" s="28"/>
      <c r="K23" s="28">
        <f>SUM(K17:K22)</f>
        <v>2997.7</v>
      </c>
      <c r="L23" s="9">
        <v>2988.7</v>
      </c>
      <c r="M23" s="8">
        <f t="shared" si="2"/>
        <v>-9</v>
      </c>
      <c r="N23" s="35"/>
      <c r="O23" s="21"/>
    </row>
    <row r="24" spans="1:15" s="22" customFormat="1">
      <c r="A24" s="17"/>
      <c r="B24" s="30" t="s">
        <v>45</v>
      </c>
      <c r="C24" s="19" t="s">
        <v>38</v>
      </c>
      <c r="D24" s="28">
        <v>16.5</v>
      </c>
      <c r="E24" s="29">
        <v>135</v>
      </c>
      <c r="F24" s="29">
        <v>20</v>
      </c>
      <c r="G24" s="29">
        <f t="shared" si="0"/>
        <v>155</v>
      </c>
      <c r="H24" s="29">
        <v>11</v>
      </c>
      <c r="I24" s="29"/>
      <c r="J24" s="28"/>
      <c r="K24" s="28">
        <f t="shared" si="1"/>
        <v>166</v>
      </c>
      <c r="L24" s="9">
        <v>165</v>
      </c>
      <c r="M24" s="8">
        <f t="shared" si="2"/>
        <v>-1</v>
      </c>
      <c r="N24" s="35"/>
      <c r="O24" s="21"/>
    </row>
    <row r="25" spans="1:15" s="22" customFormat="1">
      <c r="A25" s="17"/>
      <c r="B25" s="30" t="s">
        <v>29</v>
      </c>
      <c r="C25" s="19" t="s">
        <v>14</v>
      </c>
      <c r="D25" s="28">
        <v>12</v>
      </c>
      <c r="E25" s="29">
        <v>135</v>
      </c>
      <c r="F25" s="29">
        <v>20</v>
      </c>
      <c r="G25" s="29">
        <f t="shared" si="0"/>
        <v>155</v>
      </c>
      <c r="H25" s="29">
        <v>11</v>
      </c>
      <c r="I25" s="29"/>
      <c r="J25" s="28"/>
      <c r="K25" s="29">
        <f t="shared" si="1"/>
        <v>166</v>
      </c>
      <c r="L25" s="9"/>
      <c r="M25" s="8"/>
      <c r="N25" s="35"/>
      <c r="O25" s="21"/>
    </row>
    <row r="26" spans="1:15" s="22" customFormat="1">
      <c r="A26" s="17"/>
      <c r="B26" s="30" t="s">
        <v>31</v>
      </c>
      <c r="C26" s="19" t="s">
        <v>14</v>
      </c>
      <c r="D26" s="28">
        <v>13</v>
      </c>
      <c r="E26" s="29">
        <v>135</v>
      </c>
      <c r="F26" s="29">
        <v>20</v>
      </c>
      <c r="G26" s="29">
        <f t="shared" si="0"/>
        <v>155</v>
      </c>
      <c r="H26" s="29">
        <v>11</v>
      </c>
      <c r="I26" s="29"/>
      <c r="J26" s="28"/>
      <c r="K26" s="29">
        <f t="shared" si="1"/>
        <v>166</v>
      </c>
      <c r="L26" s="9"/>
      <c r="M26" s="8"/>
      <c r="N26" s="35"/>
      <c r="O26" s="21"/>
    </row>
    <row r="27" spans="1:15" s="22" customFormat="1">
      <c r="A27" s="17"/>
      <c r="B27" s="30"/>
      <c r="C27" s="19"/>
      <c r="D27" s="28"/>
      <c r="E27" s="29"/>
      <c r="F27" s="29"/>
      <c r="G27" s="29"/>
      <c r="H27" s="29"/>
      <c r="I27" s="29"/>
      <c r="J27" s="28"/>
      <c r="K27" s="28">
        <f>SUM(K25:K26)</f>
        <v>332</v>
      </c>
      <c r="L27" s="9">
        <v>330</v>
      </c>
      <c r="M27" s="8">
        <f t="shared" si="2"/>
        <v>-2</v>
      </c>
      <c r="N27" s="35"/>
      <c r="O27" s="21"/>
    </row>
    <row r="28" spans="1:15" s="22" customFormat="1">
      <c r="A28" s="17"/>
      <c r="B28" s="30" t="s">
        <v>36</v>
      </c>
      <c r="C28" s="19" t="s">
        <v>34</v>
      </c>
      <c r="D28" s="28">
        <v>27</v>
      </c>
      <c r="E28" s="29">
        <v>140</v>
      </c>
      <c r="F28" s="29">
        <v>21</v>
      </c>
      <c r="G28" s="29">
        <f t="shared" si="0"/>
        <v>161</v>
      </c>
      <c r="H28" s="29">
        <v>11</v>
      </c>
      <c r="I28" s="29"/>
      <c r="J28" s="28">
        <v>30</v>
      </c>
      <c r="K28" s="28">
        <f t="shared" si="1"/>
        <v>202</v>
      </c>
      <c r="L28" s="9">
        <v>200</v>
      </c>
      <c r="M28" s="8">
        <f t="shared" si="2"/>
        <v>-2</v>
      </c>
      <c r="N28" s="35"/>
      <c r="O28" s="21"/>
    </row>
    <row r="29" spans="1:15" s="22" customFormat="1">
      <c r="A29" s="17"/>
      <c r="B29" s="32" t="s">
        <v>16</v>
      </c>
      <c r="C29" s="19" t="s">
        <v>15</v>
      </c>
      <c r="D29" s="28">
        <v>26</v>
      </c>
      <c r="E29" s="29">
        <v>900</v>
      </c>
      <c r="F29" s="29">
        <v>135</v>
      </c>
      <c r="G29" s="29">
        <f t="shared" si="0"/>
        <v>1035</v>
      </c>
      <c r="H29" s="29">
        <v>22</v>
      </c>
      <c r="I29" s="29"/>
      <c r="J29" s="28"/>
      <c r="K29" s="28">
        <f t="shared" si="1"/>
        <v>1057</v>
      </c>
      <c r="L29" s="9">
        <v>1055</v>
      </c>
      <c r="M29" s="8">
        <f t="shared" si="2"/>
        <v>-2</v>
      </c>
      <c r="N29" s="35"/>
      <c r="O29" s="21"/>
    </row>
    <row r="30" spans="1:15" s="22" customFormat="1">
      <c r="A30" s="17"/>
      <c r="B30" s="32" t="s">
        <v>17</v>
      </c>
      <c r="C30" s="19" t="s">
        <v>15</v>
      </c>
      <c r="D30" s="28">
        <v>27</v>
      </c>
      <c r="E30" s="29">
        <v>900</v>
      </c>
      <c r="F30" s="29">
        <v>135</v>
      </c>
      <c r="G30" s="29">
        <f t="shared" si="0"/>
        <v>1035</v>
      </c>
      <c r="H30" s="29">
        <v>22</v>
      </c>
      <c r="I30" s="29"/>
      <c r="J30" s="28"/>
      <c r="K30" s="28">
        <f t="shared" si="1"/>
        <v>1057</v>
      </c>
      <c r="L30" s="9">
        <v>1057</v>
      </c>
      <c r="M30" s="8">
        <f t="shared" si="2"/>
        <v>0</v>
      </c>
      <c r="N30" s="35"/>
      <c r="O30" s="21"/>
    </row>
    <row r="31" spans="1:15" s="22" customFormat="1">
      <c r="A31" s="17" t="s">
        <v>60</v>
      </c>
      <c r="B31" s="30" t="s">
        <v>19</v>
      </c>
      <c r="C31" s="19" t="s">
        <v>15</v>
      </c>
      <c r="D31" s="28">
        <v>30</v>
      </c>
      <c r="E31" s="29">
        <v>900</v>
      </c>
      <c r="F31" s="29">
        <v>135</v>
      </c>
      <c r="G31" s="29">
        <f t="shared" si="0"/>
        <v>1035</v>
      </c>
      <c r="H31" s="29">
        <v>22</v>
      </c>
      <c r="I31" s="29"/>
      <c r="J31" s="28"/>
      <c r="K31" s="28">
        <f t="shared" si="1"/>
        <v>1057</v>
      </c>
      <c r="L31" s="9">
        <v>1055</v>
      </c>
      <c r="M31" s="8">
        <f t="shared" si="2"/>
        <v>-2</v>
      </c>
      <c r="N31" s="35"/>
      <c r="O31" s="21"/>
    </row>
    <row r="32" spans="1:15" s="22" customFormat="1">
      <c r="A32" s="17"/>
      <c r="B32" s="3" t="s">
        <v>25</v>
      </c>
      <c r="C32" s="19" t="s">
        <v>24</v>
      </c>
      <c r="D32" s="28">
        <v>28</v>
      </c>
      <c r="E32" s="29">
        <v>570</v>
      </c>
      <c r="F32" s="29">
        <v>86</v>
      </c>
      <c r="G32" s="29">
        <f t="shared" si="0"/>
        <v>656</v>
      </c>
      <c r="H32" s="29">
        <v>22</v>
      </c>
      <c r="I32" s="29"/>
      <c r="J32" s="28"/>
      <c r="K32" s="28">
        <f t="shared" si="1"/>
        <v>678</v>
      </c>
      <c r="L32" s="9">
        <v>676</v>
      </c>
      <c r="M32" s="8">
        <f t="shared" si="2"/>
        <v>-2</v>
      </c>
      <c r="N32" s="35"/>
      <c r="O32" s="21"/>
    </row>
    <row r="33" spans="1:15" s="22" customFormat="1">
      <c r="A33" s="17"/>
      <c r="B33" s="30" t="s">
        <v>44</v>
      </c>
      <c r="C33" s="19" t="s">
        <v>14</v>
      </c>
      <c r="D33" s="28">
        <v>14</v>
      </c>
      <c r="E33" s="29">
        <v>135</v>
      </c>
      <c r="F33" s="29">
        <v>16</v>
      </c>
      <c r="G33" s="29">
        <f t="shared" si="0"/>
        <v>151</v>
      </c>
      <c r="H33" s="29">
        <v>11</v>
      </c>
      <c r="I33" s="29"/>
      <c r="J33" s="28"/>
      <c r="K33" s="28">
        <f t="shared" si="1"/>
        <v>162</v>
      </c>
      <c r="L33" s="9">
        <v>162</v>
      </c>
      <c r="M33" s="8">
        <f t="shared" si="2"/>
        <v>0</v>
      </c>
      <c r="N33" s="35"/>
      <c r="O33" s="21"/>
    </row>
    <row r="34" spans="1:15" s="22" customFormat="1">
      <c r="A34" s="17"/>
      <c r="B34" s="32" t="s">
        <v>46</v>
      </c>
      <c r="C34" s="19" t="s">
        <v>34</v>
      </c>
      <c r="D34" s="28">
        <v>24</v>
      </c>
      <c r="E34" s="29">
        <v>140</v>
      </c>
      <c r="F34" s="29">
        <v>21</v>
      </c>
      <c r="G34" s="29">
        <f>SUM(E34:F34)</f>
        <v>161</v>
      </c>
      <c r="H34" s="29">
        <v>11</v>
      </c>
      <c r="I34" s="29"/>
      <c r="J34" s="28"/>
      <c r="K34" s="29">
        <f>SUM(G34:J34)</f>
        <v>172</v>
      </c>
      <c r="L34" s="46"/>
      <c r="M34" s="7"/>
      <c r="N34" s="35"/>
      <c r="O34" s="21"/>
    </row>
    <row r="35" spans="1:15" s="22" customFormat="1">
      <c r="A35" s="17"/>
      <c r="B35" s="32"/>
      <c r="C35" s="19" t="s">
        <v>34</v>
      </c>
      <c r="D35" s="28">
        <v>25</v>
      </c>
      <c r="E35" s="29">
        <v>140</v>
      </c>
      <c r="F35" s="29">
        <v>21</v>
      </c>
      <c r="G35" s="29">
        <f>SUM(E35:F35)</f>
        <v>161</v>
      </c>
      <c r="H35" s="29">
        <v>11</v>
      </c>
      <c r="I35" s="29"/>
      <c r="J35" s="28"/>
      <c r="K35" s="29">
        <f>SUM(G35:J35)</f>
        <v>172</v>
      </c>
      <c r="L35" s="46"/>
      <c r="M35" s="7"/>
      <c r="N35" s="35"/>
      <c r="O35" s="21"/>
    </row>
    <row r="36" spans="1:15" s="22" customFormat="1">
      <c r="A36" s="17"/>
      <c r="B36" s="3"/>
      <c r="C36" s="19"/>
      <c r="D36" s="28"/>
      <c r="E36" s="29"/>
      <c r="F36" s="29"/>
      <c r="G36" s="29"/>
      <c r="H36" s="29"/>
      <c r="I36" s="29"/>
      <c r="J36" s="28"/>
      <c r="K36" s="28">
        <f>SUM(K34:K35)</f>
        <v>344</v>
      </c>
      <c r="L36" s="9">
        <v>344</v>
      </c>
      <c r="M36" s="8">
        <f>SUM(L36-K36)</f>
        <v>0</v>
      </c>
      <c r="N36" s="35"/>
      <c r="O36" s="21"/>
    </row>
    <row r="37" spans="1:15" s="22" customFormat="1">
      <c r="A37" s="17"/>
      <c r="B37" s="47" t="s">
        <v>47</v>
      </c>
      <c r="C37" s="19" t="s">
        <v>14</v>
      </c>
      <c r="D37" s="28">
        <v>13.5</v>
      </c>
      <c r="E37" s="29">
        <v>135</v>
      </c>
      <c r="F37" s="29">
        <v>20</v>
      </c>
      <c r="G37" s="29">
        <f>SUM(E37:F37)</f>
        <v>155</v>
      </c>
      <c r="H37" s="29">
        <v>11</v>
      </c>
      <c r="I37" s="29"/>
      <c r="J37" s="28"/>
      <c r="K37" s="28">
        <f>SUM(G37:J37)</f>
        <v>166</v>
      </c>
      <c r="L37" s="9">
        <v>165</v>
      </c>
      <c r="M37" s="8">
        <f>SUM(L37-K37)</f>
        <v>-1</v>
      </c>
      <c r="N37" s="35"/>
      <c r="O37" s="21"/>
    </row>
    <row r="38" spans="1:15" s="22" customFormat="1">
      <c r="A38" s="17"/>
      <c r="B38" s="44" t="s">
        <v>48</v>
      </c>
      <c r="C38" s="19" t="s">
        <v>14</v>
      </c>
      <c r="D38" s="28">
        <v>12.5</v>
      </c>
      <c r="E38" s="29">
        <v>135</v>
      </c>
      <c r="F38" s="29">
        <v>20</v>
      </c>
      <c r="G38" s="29">
        <f>SUM(E38:F38)</f>
        <v>155</v>
      </c>
      <c r="H38" s="29">
        <v>11</v>
      </c>
      <c r="I38" s="29"/>
      <c r="J38" s="28"/>
      <c r="K38" s="29">
        <f>SUM(G38:J38)</f>
        <v>166</v>
      </c>
      <c r="L38" s="9"/>
      <c r="M38" s="8"/>
      <c r="N38" s="35"/>
      <c r="O38" s="21"/>
    </row>
    <row r="39" spans="1:15" s="22" customFormat="1">
      <c r="A39" s="17"/>
      <c r="B39" s="31"/>
      <c r="C39" s="19" t="s">
        <v>14</v>
      </c>
      <c r="D39" s="28">
        <v>13</v>
      </c>
      <c r="E39" s="29">
        <v>135</v>
      </c>
      <c r="F39" s="29">
        <v>20</v>
      </c>
      <c r="G39" s="29">
        <f>SUM(E39:F39)</f>
        <v>155</v>
      </c>
      <c r="H39" s="29">
        <v>11</v>
      </c>
      <c r="I39" s="29"/>
      <c r="J39" s="28"/>
      <c r="K39" s="29">
        <f>SUM(G39:J39)</f>
        <v>166</v>
      </c>
      <c r="L39" s="9"/>
      <c r="M39" s="8"/>
      <c r="N39" s="35"/>
      <c r="O39" s="21"/>
    </row>
    <row r="40" spans="1:15" s="22" customFormat="1">
      <c r="A40" s="17"/>
      <c r="B40" s="44"/>
      <c r="C40" s="19"/>
      <c r="D40" s="28"/>
      <c r="E40" s="29"/>
      <c r="F40" s="29"/>
      <c r="G40" s="29"/>
      <c r="H40" s="29"/>
      <c r="I40" s="29"/>
      <c r="J40" s="28"/>
      <c r="K40" s="28">
        <f>SUM(K38:K39)</f>
        <v>332</v>
      </c>
      <c r="L40" s="9">
        <v>330</v>
      </c>
      <c r="M40" s="8">
        <f>SUM(L40-K40)</f>
        <v>-2</v>
      </c>
      <c r="N40" s="35"/>
      <c r="O40" s="21"/>
    </row>
    <row r="41" spans="1:15" s="22" customFormat="1">
      <c r="A41" s="17"/>
      <c r="B41" s="44" t="s">
        <v>49</v>
      </c>
      <c r="C41" s="19" t="s">
        <v>27</v>
      </c>
      <c r="D41" s="28">
        <v>22</v>
      </c>
      <c r="E41" s="29">
        <v>1200</v>
      </c>
      <c r="F41" s="29">
        <v>180</v>
      </c>
      <c r="G41" s="29">
        <f>SUM(E41:F41)</f>
        <v>1380</v>
      </c>
      <c r="H41" s="29">
        <v>22</v>
      </c>
      <c r="I41" s="29"/>
      <c r="J41" s="28"/>
      <c r="K41" s="28">
        <f>SUM(G41:J41)</f>
        <v>1402</v>
      </c>
      <c r="L41" s="9">
        <v>1400</v>
      </c>
      <c r="M41" s="8">
        <f>SUM(L41-K41)</f>
        <v>-2</v>
      </c>
      <c r="N41" s="35"/>
      <c r="O41" s="21"/>
    </row>
    <row r="42" spans="1:15" s="22" customFormat="1">
      <c r="A42" s="17"/>
      <c r="B42" s="44" t="s">
        <v>50</v>
      </c>
      <c r="C42" s="19" t="s">
        <v>20</v>
      </c>
      <c r="D42" s="28">
        <v>27</v>
      </c>
      <c r="E42" s="29">
        <v>900</v>
      </c>
      <c r="F42" s="29">
        <v>135</v>
      </c>
      <c r="G42" s="29">
        <f>SUM(E42:F42)</f>
        <v>1035</v>
      </c>
      <c r="H42" s="29">
        <v>22</v>
      </c>
      <c r="I42" s="29"/>
      <c r="J42" s="28">
        <v>40</v>
      </c>
      <c r="K42" s="28">
        <f>SUM(G42:J42)</f>
        <v>1097</v>
      </c>
      <c r="L42" s="9">
        <v>1120</v>
      </c>
      <c r="M42" s="8">
        <f>SUM(L42-K42)</f>
        <v>23</v>
      </c>
      <c r="N42" s="35"/>
      <c r="O42" s="21"/>
    </row>
    <row r="43" spans="1:15" s="22" customFormat="1">
      <c r="A43" s="17"/>
      <c r="B43" s="48" t="s">
        <v>51</v>
      </c>
      <c r="C43" s="19" t="s">
        <v>39</v>
      </c>
      <c r="D43" s="28">
        <v>24</v>
      </c>
      <c r="E43" s="29">
        <v>695</v>
      </c>
      <c r="F43" s="29">
        <v>104</v>
      </c>
      <c r="G43" s="29">
        <f>SUM(E43:F43)</f>
        <v>799</v>
      </c>
      <c r="H43" s="29">
        <v>22</v>
      </c>
      <c r="I43" s="29"/>
      <c r="J43" s="28"/>
      <c r="K43" s="28">
        <f>SUM(G43:J43)</f>
        <v>821</v>
      </c>
      <c r="L43" s="9">
        <v>819</v>
      </c>
      <c r="M43" s="8">
        <f>SUM(L43-K43)</f>
        <v>-2</v>
      </c>
      <c r="N43" s="35"/>
      <c r="O43" s="21"/>
    </row>
    <row r="44" spans="1:15" s="22" customFormat="1">
      <c r="A44" s="17"/>
      <c r="B44" s="44" t="s">
        <v>52</v>
      </c>
      <c r="C44" s="19" t="s">
        <v>54</v>
      </c>
      <c r="D44" s="28">
        <v>21</v>
      </c>
      <c r="E44" s="29">
        <v>1200</v>
      </c>
      <c r="F44" s="29">
        <v>144</v>
      </c>
      <c r="G44" s="29">
        <f>SUM(E44:F44)</f>
        <v>1344</v>
      </c>
      <c r="H44" s="29">
        <v>22</v>
      </c>
      <c r="I44" s="29"/>
      <c r="J44" s="28"/>
      <c r="K44" s="29">
        <f>SUM(G44:J44)</f>
        <v>1366</v>
      </c>
      <c r="L44" s="9"/>
      <c r="M44" s="8"/>
      <c r="N44" s="35"/>
      <c r="O44" s="21"/>
    </row>
    <row r="45" spans="1:15" s="22" customFormat="1">
      <c r="A45" s="17"/>
      <c r="B45" s="44" t="s">
        <v>53</v>
      </c>
      <c r="C45" s="19" t="s">
        <v>14</v>
      </c>
      <c r="D45" s="28">
        <v>12</v>
      </c>
      <c r="E45" s="29">
        <v>135</v>
      </c>
      <c r="F45" s="29">
        <v>20</v>
      </c>
      <c r="G45" s="29">
        <f>SUM(E45:F45)</f>
        <v>155</v>
      </c>
      <c r="H45" s="29">
        <v>11</v>
      </c>
      <c r="I45" s="29"/>
      <c r="J45" s="28"/>
      <c r="K45" s="29">
        <f>SUM(G45:J45)</f>
        <v>166</v>
      </c>
      <c r="L45" s="9"/>
      <c r="M45" s="8"/>
      <c r="N45" s="35"/>
      <c r="O45" s="21"/>
    </row>
    <row r="46" spans="1:15" s="22" customFormat="1">
      <c r="A46" s="17"/>
      <c r="B46" s="44"/>
      <c r="C46" s="19"/>
      <c r="D46" s="28"/>
      <c r="E46" s="29"/>
      <c r="F46" s="29"/>
      <c r="G46" s="29"/>
      <c r="H46" s="29"/>
      <c r="I46" s="29"/>
      <c r="J46" s="28"/>
      <c r="K46" s="28">
        <f>SUM(K44:K45)</f>
        <v>1532</v>
      </c>
      <c r="L46" s="9">
        <v>1529</v>
      </c>
      <c r="M46" s="8">
        <f t="shared" ref="M46:M51" si="3">SUM(L46-K46)</f>
        <v>-3</v>
      </c>
      <c r="N46" s="35"/>
      <c r="O46" s="21"/>
    </row>
    <row r="47" spans="1:15" s="22" customFormat="1">
      <c r="A47" s="17"/>
      <c r="B47" s="49" t="s">
        <v>55</v>
      </c>
      <c r="C47" s="19" t="s">
        <v>20</v>
      </c>
      <c r="D47" s="28">
        <v>29</v>
      </c>
      <c r="E47" s="29">
        <v>900</v>
      </c>
      <c r="F47" s="29">
        <v>135</v>
      </c>
      <c r="G47" s="29">
        <f t="shared" ref="G47:G53" si="4">SUM(E47:F47)</f>
        <v>1035</v>
      </c>
      <c r="H47" s="29">
        <v>22</v>
      </c>
      <c r="I47" s="29"/>
      <c r="J47" s="28"/>
      <c r="K47" s="28">
        <f t="shared" ref="K47:K53" si="5">SUM(G47:J47)</f>
        <v>1057</v>
      </c>
      <c r="L47" s="9">
        <v>1055</v>
      </c>
      <c r="M47" s="8">
        <f t="shared" si="3"/>
        <v>-2</v>
      </c>
      <c r="N47" s="35"/>
      <c r="O47" s="21"/>
    </row>
    <row r="48" spans="1:15" s="22" customFormat="1">
      <c r="A48" s="17"/>
      <c r="B48" s="44" t="s">
        <v>56</v>
      </c>
      <c r="C48" s="19" t="s">
        <v>14</v>
      </c>
      <c r="D48" s="28">
        <v>13</v>
      </c>
      <c r="E48" s="29">
        <v>135</v>
      </c>
      <c r="F48" s="29">
        <v>20</v>
      </c>
      <c r="G48" s="29">
        <f t="shared" si="4"/>
        <v>155</v>
      </c>
      <c r="H48" s="29">
        <v>11</v>
      </c>
      <c r="I48" s="29"/>
      <c r="J48" s="28"/>
      <c r="K48" s="28">
        <f t="shared" si="5"/>
        <v>166</v>
      </c>
      <c r="L48" s="9">
        <v>166</v>
      </c>
      <c r="M48" s="8">
        <f t="shared" si="3"/>
        <v>0</v>
      </c>
      <c r="N48" s="35"/>
      <c r="O48" s="21"/>
    </row>
    <row r="49" spans="1:15" s="22" customFormat="1">
      <c r="A49" s="17"/>
      <c r="B49" s="44" t="s">
        <v>58</v>
      </c>
      <c r="C49" s="19" t="s">
        <v>14</v>
      </c>
      <c r="D49" s="28">
        <v>14</v>
      </c>
      <c r="E49" s="29">
        <v>135</v>
      </c>
      <c r="F49" s="29">
        <v>20</v>
      </c>
      <c r="G49" s="29">
        <f t="shared" si="4"/>
        <v>155</v>
      </c>
      <c r="H49" s="29">
        <v>11</v>
      </c>
      <c r="I49" s="29"/>
      <c r="J49" s="28"/>
      <c r="K49" s="28">
        <f t="shared" si="5"/>
        <v>166</v>
      </c>
      <c r="L49" s="9">
        <v>166</v>
      </c>
      <c r="M49" s="8">
        <f t="shared" si="3"/>
        <v>0</v>
      </c>
      <c r="N49" s="35"/>
      <c r="O49" s="21"/>
    </row>
    <row r="50" spans="1:15" s="22" customFormat="1">
      <c r="A50" s="17"/>
      <c r="B50" s="44" t="s">
        <v>59</v>
      </c>
      <c r="C50" s="19" t="s">
        <v>39</v>
      </c>
      <c r="D50" s="28">
        <v>25</v>
      </c>
      <c r="E50" s="29">
        <v>695</v>
      </c>
      <c r="F50" s="29">
        <v>104</v>
      </c>
      <c r="G50" s="29">
        <f t="shared" si="4"/>
        <v>799</v>
      </c>
      <c r="H50" s="29">
        <v>22</v>
      </c>
      <c r="I50" s="29"/>
      <c r="J50" s="28"/>
      <c r="K50" s="28">
        <f t="shared" si="5"/>
        <v>821</v>
      </c>
      <c r="L50" s="9"/>
      <c r="M50" s="8">
        <f t="shared" si="3"/>
        <v>-821</v>
      </c>
      <c r="N50" s="35"/>
      <c r="O50" s="21"/>
    </row>
    <row r="51" spans="1:15" s="22" customFormat="1">
      <c r="A51" s="17"/>
      <c r="B51" s="44" t="s">
        <v>62</v>
      </c>
      <c r="C51" s="19" t="s">
        <v>41</v>
      </c>
      <c r="D51" s="28">
        <v>23</v>
      </c>
      <c r="E51" s="29">
        <v>695</v>
      </c>
      <c r="F51" s="29">
        <v>104</v>
      </c>
      <c r="G51" s="29">
        <f t="shared" si="4"/>
        <v>799</v>
      </c>
      <c r="H51" s="29">
        <v>22</v>
      </c>
      <c r="I51" s="29"/>
      <c r="J51" s="28"/>
      <c r="K51" s="28">
        <f t="shared" si="5"/>
        <v>821</v>
      </c>
      <c r="L51" s="9">
        <v>821</v>
      </c>
      <c r="M51" s="8">
        <f t="shared" si="3"/>
        <v>0</v>
      </c>
      <c r="N51" s="35"/>
      <c r="O51" s="21"/>
    </row>
    <row r="52" spans="1:15" s="22" customFormat="1">
      <c r="A52" s="17"/>
      <c r="B52" s="44" t="s">
        <v>63</v>
      </c>
      <c r="C52" s="19" t="s">
        <v>34</v>
      </c>
      <c r="D52" s="28">
        <v>25.5</v>
      </c>
      <c r="E52" s="29">
        <v>140</v>
      </c>
      <c r="F52" s="29">
        <v>21</v>
      </c>
      <c r="G52" s="29">
        <f t="shared" si="4"/>
        <v>161</v>
      </c>
      <c r="H52" s="29">
        <v>11</v>
      </c>
      <c r="I52" s="29"/>
      <c r="J52" s="28"/>
      <c r="K52" s="28">
        <f t="shared" si="5"/>
        <v>172</v>
      </c>
      <c r="L52" s="9"/>
      <c r="M52" s="8"/>
      <c r="N52" s="35"/>
      <c r="O52" s="21"/>
    </row>
    <row r="53" spans="1:15" s="22" customFormat="1">
      <c r="A53" s="17"/>
      <c r="B53" s="44"/>
      <c r="C53" s="19" t="s">
        <v>34</v>
      </c>
      <c r="D53" s="28">
        <v>26</v>
      </c>
      <c r="E53" s="29">
        <v>140</v>
      </c>
      <c r="F53" s="29">
        <v>21</v>
      </c>
      <c r="G53" s="29">
        <f t="shared" si="4"/>
        <v>161</v>
      </c>
      <c r="H53" s="29">
        <v>11</v>
      </c>
      <c r="I53" s="29"/>
      <c r="J53" s="28"/>
      <c r="K53" s="28">
        <f t="shared" si="5"/>
        <v>172</v>
      </c>
      <c r="L53" s="9"/>
      <c r="M53" s="8"/>
      <c r="N53" s="35"/>
      <c r="O53" s="21"/>
    </row>
    <row r="54" spans="1:15">
      <c r="K54" s="5">
        <f>SUM(K52:K53)</f>
        <v>344</v>
      </c>
      <c r="L54" s="52">
        <v>344</v>
      </c>
      <c r="M54" s="5">
        <f>SUM(L54-K54)</f>
        <v>0</v>
      </c>
    </row>
    <row r="55" spans="1:15" s="22" customFormat="1">
      <c r="A55" s="17"/>
      <c r="B55" s="44" t="s">
        <v>64</v>
      </c>
      <c r="C55" s="19" t="s">
        <v>24</v>
      </c>
      <c r="D55" s="28">
        <v>29</v>
      </c>
      <c r="E55" s="29">
        <v>570</v>
      </c>
      <c r="F55" s="29">
        <v>86</v>
      </c>
      <c r="G55" s="29">
        <f>SUM(E55:F55)</f>
        <v>656</v>
      </c>
      <c r="H55" s="29">
        <v>22</v>
      </c>
      <c r="I55" s="29"/>
      <c r="J55" s="28"/>
      <c r="K55" s="28">
        <f>SUM(G55:J55)</f>
        <v>678</v>
      </c>
      <c r="L55" s="9"/>
      <c r="M55" s="8">
        <f>SUM(L55-K55)</f>
        <v>-678</v>
      </c>
      <c r="N55" s="35"/>
      <c r="O55" s="21"/>
    </row>
    <row r="56" spans="1:15" s="22" customFormat="1">
      <c r="A56" s="17"/>
      <c r="B56" s="44" t="s">
        <v>65</v>
      </c>
      <c r="C56" s="19" t="s">
        <v>14</v>
      </c>
      <c r="D56" s="28">
        <v>14</v>
      </c>
      <c r="E56" s="29">
        <v>135</v>
      </c>
      <c r="F56" s="29">
        <v>20</v>
      </c>
      <c r="G56" s="29">
        <f>SUM(E56:F56)</f>
        <v>155</v>
      </c>
      <c r="H56" s="29">
        <v>11</v>
      </c>
      <c r="I56" s="29"/>
      <c r="J56" s="28"/>
      <c r="K56" s="28">
        <f>SUM(G56:J56)</f>
        <v>166</v>
      </c>
      <c r="L56" s="9">
        <v>166</v>
      </c>
      <c r="M56" s="8">
        <f>SUM(L56-K56)</f>
        <v>0</v>
      </c>
      <c r="N56" s="35"/>
      <c r="O56" s="21"/>
    </row>
    <row r="57" spans="1:15" s="22" customFormat="1">
      <c r="A57" s="17"/>
      <c r="B57" s="44"/>
      <c r="C57" s="19"/>
      <c r="D57" s="28"/>
      <c r="E57" s="29"/>
      <c r="F57" s="29"/>
      <c r="G57" s="29"/>
      <c r="H57" s="29"/>
      <c r="I57" s="29"/>
      <c r="J57" s="28"/>
      <c r="K57" s="28"/>
      <c r="L57" s="9"/>
      <c r="M57" s="8"/>
      <c r="N57" s="35"/>
      <c r="O57" s="21"/>
    </row>
    <row r="58" spans="1:15" s="22" customFormat="1">
      <c r="A58" s="17"/>
      <c r="B58" s="44"/>
      <c r="C58" s="19"/>
      <c r="D58" s="28"/>
      <c r="E58" s="29"/>
      <c r="F58" s="29"/>
      <c r="G58" s="29"/>
      <c r="H58" s="29"/>
      <c r="I58" s="29"/>
      <c r="J58" s="28"/>
      <c r="K58" s="28"/>
      <c r="L58" s="9"/>
      <c r="M58" s="8"/>
      <c r="N58" s="35"/>
      <c r="O58" s="21"/>
    </row>
    <row r="59" spans="1:15" s="22" customFormat="1">
      <c r="A59" s="17"/>
      <c r="B59" s="3"/>
      <c r="C59" s="19"/>
      <c r="D59" s="28"/>
      <c r="E59" s="29"/>
      <c r="F59" s="29"/>
      <c r="G59" s="29"/>
      <c r="H59" s="29"/>
      <c r="I59" s="29"/>
      <c r="J59" s="28"/>
      <c r="K59" s="28"/>
      <c r="L59" s="9"/>
      <c r="M59" s="8"/>
      <c r="N59" s="35"/>
      <c r="O59" s="21"/>
    </row>
    <row r="60" spans="1:15" s="34" customFormat="1">
      <c r="A60" s="10"/>
      <c r="B60" s="16"/>
      <c r="C60" s="11"/>
      <c r="D60" s="33"/>
      <c r="E60" s="12"/>
      <c r="F60" s="12"/>
      <c r="G60" s="12"/>
      <c r="H60" s="12"/>
      <c r="I60" s="12"/>
      <c r="J60" s="33"/>
      <c r="K60" s="33"/>
      <c r="L60" s="14"/>
      <c r="M60" s="13"/>
      <c r="N60" s="50"/>
      <c r="O60" s="15"/>
    </row>
    <row r="61" spans="1:15" s="22" customFormat="1">
      <c r="A61" s="17"/>
      <c r="B61" s="31" t="s">
        <v>13</v>
      </c>
      <c r="C61" s="19" t="s">
        <v>15</v>
      </c>
      <c r="D61" s="28">
        <v>29</v>
      </c>
      <c r="E61" s="29">
        <v>900</v>
      </c>
      <c r="F61" s="29">
        <v>135</v>
      </c>
      <c r="G61" s="29">
        <f t="shared" ref="G61:G78" si="6">SUM(E61:F61)</f>
        <v>1035</v>
      </c>
      <c r="H61" s="29">
        <v>22</v>
      </c>
      <c r="I61" s="29"/>
      <c r="J61" s="28"/>
      <c r="K61" s="28">
        <f t="shared" ref="K61:K78" si="7">SUM(G61:J61)</f>
        <v>1057</v>
      </c>
      <c r="L61" s="9"/>
      <c r="M61" s="8">
        <f t="shared" ref="M61:M78" si="8">SUM(L61-K61)</f>
        <v>-1057</v>
      </c>
      <c r="N61" s="35"/>
      <c r="O61" s="21"/>
    </row>
    <row r="62" spans="1:15" s="22" customFormat="1">
      <c r="A62" s="17"/>
      <c r="B62" s="31" t="s">
        <v>13</v>
      </c>
      <c r="C62" s="19" t="s">
        <v>24</v>
      </c>
      <c r="D62" s="28">
        <v>26</v>
      </c>
      <c r="E62" s="29">
        <v>570</v>
      </c>
      <c r="F62" s="29">
        <v>86</v>
      </c>
      <c r="G62" s="29">
        <f t="shared" si="6"/>
        <v>656</v>
      </c>
      <c r="H62" s="29">
        <v>22</v>
      </c>
      <c r="I62" s="29"/>
      <c r="J62" s="28"/>
      <c r="K62" s="28">
        <f t="shared" si="7"/>
        <v>678</v>
      </c>
      <c r="L62" s="9"/>
      <c r="M62" s="8">
        <f t="shared" si="8"/>
        <v>-678</v>
      </c>
      <c r="N62" s="35"/>
      <c r="O62" s="21"/>
    </row>
    <row r="63" spans="1:15" s="22" customFormat="1">
      <c r="A63" s="17"/>
      <c r="B63" s="31" t="s">
        <v>13</v>
      </c>
      <c r="C63" s="19" t="s">
        <v>24</v>
      </c>
      <c r="D63" s="28">
        <v>27</v>
      </c>
      <c r="E63" s="29">
        <v>570</v>
      </c>
      <c r="F63" s="29">
        <v>86</v>
      </c>
      <c r="G63" s="29">
        <f t="shared" si="6"/>
        <v>656</v>
      </c>
      <c r="H63" s="29">
        <v>22</v>
      </c>
      <c r="I63" s="29"/>
      <c r="J63" s="28"/>
      <c r="K63" s="28">
        <f t="shared" si="7"/>
        <v>678</v>
      </c>
      <c r="L63" s="9"/>
      <c r="M63" s="8">
        <f t="shared" si="8"/>
        <v>-678</v>
      </c>
      <c r="N63" s="35"/>
      <c r="O63" s="21"/>
    </row>
    <row r="64" spans="1:15" s="22" customFormat="1">
      <c r="A64" s="17"/>
      <c r="B64" s="31" t="s">
        <v>13</v>
      </c>
      <c r="C64" s="19" t="s">
        <v>27</v>
      </c>
      <c r="D64" s="28">
        <v>23</v>
      </c>
      <c r="E64" s="29">
        <v>1200</v>
      </c>
      <c r="F64" s="29">
        <v>180</v>
      </c>
      <c r="G64" s="29">
        <f t="shared" si="6"/>
        <v>1380</v>
      </c>
      <c r="H64" s="29">
        <v>22</v>
      </c>
      <c r="I64" s="29"/>
      <c r="J64" s="28"/>
      <c r="K64" s="28">
        <f t="shared" si="7"/>
        <v>1402</v>
      </c>
      <c r="L64" s="9"/>
      <c r="M64" s="8">
        <f t="shared" si="8"/>
        <v>-1402</v>
      </c>
      <c r="N64" s="35"/>
      <c r="O64" s="21"/>
    </row>
    <row r="65" spans="1:15" s="22" customFormat="1">
      <c r="A65" s="17"/>
      <c r="B65" s="31" t="s">
        <v>13</v>
      </c>
      <c r="C65" s="19" t="s">
        <v>14</v>
      </c>
      <c r="D65" s="28">
        <v>13.5</v>
      </c>
      <c r="E65" s="29">
        <v>135</v>
      </c>
      <c r="F65" s="29">
        <v>20</v>
      </c>
      <c r="G65" s="29">
        <f t="shared" si="6"/>
        <v>155</v>
      </c>
      <c r="H65" s="29">
        <v>11</v>
      </c>
      <c r="I65" s="29"/>
      <c r="J65" s="28"/>
      <c r="K65" s="28">
        <f t="shared" si="7"/>
        <v>166</v>
      </c>
      <c r="L65" s="9"/>
      <c r="M65" s="8">
        <f t="shared" si="8"/>
        <v>-166</v>
      </c>
      <c r="N65" s="35"/>
      <c r="O65" s="21"/>
    </row>
    <row r="66" spans="1:15" s="22" customFormat="1">
      <c r="A66" s="17"/>
      <c r="B66" s="31" t="s">
        <v>13</v>
      </c>
      <c r="C66" s="19" t="s">
        <v>34</v>
      </c>
      <c r="D66" s="28">
        <v>28.5</v>
      </c>
      <c r="E66" s="29">
        <v>140</v>
      </c>
      <c r="F66" s="29">
        <v>21</v>
      </c>
      <c r="G66" s="29">
        <f t="shared" si="6"/>
        <v>161</v>
      </c>
      <c r="H66" s="29">
        <v>11</v>
      </c>
      <c r="I66" s="29"/>
      <c r="J66" s="28"/>
      <c r="K66" s="28">
        <f t="shared" si="7"/>
        <v>172</v>
      </c>
      <c r="L66" s="9"/>
      <c r="M66" s="8">
        <f t="shared" si="8"/>
        <v>-172</v>
      </c>
      <c r="N66" s="35"/>
      <c r="O66" s="21"/>
    </row>
    <row r="67" spans="1:15" s="22" customFormat="1">
      <c r="A67" s="17"/>
      <c r="B67" s="31" t="s">
        <v>13</v>
      </c>
      <c r="C67" s="19" t="s">
        <v>38</v>
      </c>
      <c r="D67" s="28">
        <v>14.5</v>
      </c>
      <c r="E67" s="29">
        <v>135</v>
      </c>
      <c r="F67" s="29">
        <v>20</v>
      </c>
      <c r="G67" s="29">
        <f t="shared" si="6"/>
        <v>155</v>
      </c>
      <c r="H67" s="29">
        <v>11</v>
      </c>
      <c r="I67" s="29"/>
      <c r="J67" s="28"/>
      <c r="K67" s="28">
        <f t="shared" si="7"/>
        <v>166</v>
      </c>
      <c r="L67" s="9"/>
      <c r="M67" s="8">
        <f t="shared" si="8"/>
        <v>-166</v>
      </c>
      <c r="N67" s="35"/>
      <c r="O67" s="21"/>
    </row>
    <row r="68" spans="1:15" s="22" customFormat="1">
      <c r="A68" s="17"/>
      <c r="B68" s="31" t="s">
        <v>13</v>
      </c>
      <c r="C68" s="19" t="s">
        <v>40</v>
      </c>
      <c r="D68" s="28">
        <v>20</v>
      </c>
      <c r="E68" s="29">
        <v>695</v>
      </c>
      <c r="F68" s="29">
        <v>104</v>
      </c>
      <c r="G68" s="29">
        <f t="shared" si="6"/>
        <v>799</v>
      </c>
      <c r="H68" s="29">
        <v>22</v>
      </c>
      <c r="I68" s="29"/>
      <c r="J68" s="28"/>
      <c r="K68" s="28">
        <f t="shared" si="7"/>
        <v>821</v>
      </c>
      <c r="L68" s="9"/>
      <c r="M68" s="8">
        <f t="shared" si="8"/>
        <v>-821</v>
      </c>
      <c r="N68" s="35"/>
      <c r="O68" s="21"/>
    </row>
    <row r="69" spans="1:15" s="22" customFormat="1">
      <c r="A69" s="17"/>
      <c r="B69" s="31" t="s">
        <v>13</v>
      </c>
      <c r="C69" s="19" t="s">
        <v>40</v>
      </c>
      <c r="D69" s="28">
        <v>21</v>
      </c>
      <c r="E69" s="29">
        <v>695</v>
      </c>
      <c r="F69" s="29">
        <v>104</v>
      </c>
      <c r="G69" s="29">
        <f t="shared" si="6"/>
        <v>799</v>
      </c>
      <c r="H69" s="29">
        <v>22</v>
      </c>
      <c r="I69" s="29"/>
      <c r="J69" s="28"/>
      <c r="K69" s="28">
        <f t="shared" si="7"/>
        <v>821</v>
      </c>
      <c r="L69" s="9"/>
      <c r="M69" s="8">
        <f t="shared" si="8"/>
        <v>-821</v>
      </c>
      <c r="N69" s="35"/>
      <c r="O69" s="21"/>
    </row>
    <row r="70" spans="1:15" s="22" customFormat="1">
      <c r="A70" s="17"/>
      <c r="B70" s="31" t="s">
        <v>13</v>
      </c>
      <c r="C70" s="19" t="s">
        <v>40</v>
      </c>
      <c r="D70" s="28">
        <v>22</v>
      </c>
      <c r="E70" s="29">
        <v>695</v>
      </c>
      <c r="F70" s="29">
        <v>104</v>
      </c>
      <c r="G70" s="29">
        <f t="shared" si="6"/>
        <v>799</v>
      </c>
      <c r="H70" s="29">
        <v>22</v>
      </c>
      <c r="I70" s="29"/>
      <c r="J70" s="28"/>
      <c r="K70" s="28">
        <f t="shared" si="7"/>
        <v>821</v>
      </c>
      <c r="L70" s="9"/>
      <c r="M70" s="8">
        <f t="shared" si="8"/>
        <v>-821</v>
      </c>
      <c r="N70" s="35"/>
      <c r="O70" s="21"/>
    </row>
    <row r="71" spans="1:15" s="22" customFormat="1">
      <c r="A71" s="17"/>
      <c r="B71" s="31" t="s">
        <v>13</v>
      </c>
      <c r="C71" s="19" t="s">
        <v>40</v>
      </c>
      <c r="D71" s="28">
        <v>25</v>
      </c>
      <c r="E71" s="29">
        <v>695</v>
      </c>
      <c r="F71" s="29">
        <v>104</v>
      </c>
      <c r="G71" s="29">
        <f t="shared" si="6"/>
        <v>799</v>
      </c>
      <c r="H71" s="29">
        <v>22</v>
      </c>
      <c r="I71" s="29"/>
      <c r="J71" s="28"/>
      <c r="K71" s="28">
        <f t="shared" si="7"/>
        <v>821</v>
      </c>
      <c r="L71" s="9"/>
      <c r="M71" s="8">
        <f t="shared" si="8"/>
        <v>-821</v>
      </c>
      <c r="N71" s="35"/>
      <c r="O71" s="21"/>
    </row>
    <row r="72" spans="1:15" s="22" customFormat="1">
      <c r="A72" s="17"/>
      <c r="B72" s="31" t="s">
        <v>13</v>
      </c>
      <c r="C72" s="19" t="s">
        <v>41</v>
      </c>
      <c r="D72" s="28">
        <v>20</v>
      </c>
      <c r="E72" s="29">
        <v>695</v>
      </c>
      <c r="F72" s="29">
        <v>104</v>
      </c>
      <c r="G72" s="29">
        <f t="shared" si="6"/>
        <v>799</v>
      </c>
      <c r="H72" s="29">
        <v>22</v>
      </c>
      <c r="I72" s="29"/>
      <c r="J72" s="28"/>
      <c r="K72" s="28">
        <f t="shared" si="7"/>
        <v>821</v>
      </c>
      <c r="L72" s="9"/>
      <c r="M72" s="8">
        <f t="shared" si="8"/>
        <v>-821</v>
      </c>
      <c r="N72" s="35"/>
      <c r="O72" s="21"/>
    </row>
    <row r="73" spans="1:15" s="22" customFormat="1">
      <c r="A73" s="17"/>
      <c r="B73" s="31" t="s">
        <v>13</v>
      </c>
      <c r="C73" s="19" t="s">
        <v>41</v>
      </c>
      <c r="D73" s="28">
        <v>21</v>
      </c>
      <c r="E73" s="29">
        <v>695</v>
      </c>
      <c r="F73" s="29">
        <v>104</v>
      </c>
      <c r="G73" s="29">
        <f t="shared" si="6"/>
        <v>799</v>
      </c>
      <c r="H73" s="29">
        <v>22</v>
      </c>
      <c r="I73" s="29"/>
      <c r="J73" s="28"/>
      <c r="K73" s="28">
        <f t="shared" si="7"/>
        <v>821</v>
      </c>
      <c r="L73" s="9"/>
      <c r="M73" s="8">
        <f t="shared" si="8"/>
        <v>-821</v>
      </c>
      <c r="N73" s="35"/>
      <c r="O73" s="21"/>
    </row>
    <row r="74" spans="1:15" s="22" customFormat="1">
      <c r="A74" s="17"/>
      <c r="B74" s="31" t="s">
        <v>13</v>
      </c>
      <c r="C74" s="19" t="s">
        <v>41</v>
      </c>
      <c r="D74" s="28">
        <v>22</v>
      </c>
      <c r="E74" s="29">
        <v>695</v>
      </c>
      <c r="F74" s="29">
        <v>104</v>
      </c>
      <c r="G74" s="29">
        <f t="shared" si="6"/>
        <v>799</v>
      </c>
      <c r="H74" s="29">
        <v>22</v>
      </c>
      <c r="I74" s="29"/>
      <c r="J74" s="28"/>
      <c r="K74" s="28">
        <f t="shared" si="7"/>
        <v>821</v>
      </c>
      <c r="L74" s="9"/>
      <c r="M74" s="8">
        <f t="shared" si="8"/>
        <v>-821</v>
      </c>
      <c r="N74" s="35"/>
      <c r="O74" s="21"/>
    </row>
    <row r="75" spans="1:15" s="22" customFormat="1">
      <c r="A75" s="17"/>
      <c r="B75" s="31" t="s">
        <v>13</v>
      </c>
      <c r="C75" s="19" t="s">
        <v>39</v>
      </c>
      <c r="D75" s="28">
        <v>20</v>
      </c>
      <c r="E75" s="29">
        <v>695</v>
      </c>
      <c r="F75" s="29">
        <v>104</v>
      </c>
      <c r="G75" s="29">
        <f t="shared" si="6"/>
        <v>799</v>
      </c>
      <c r="H75" s="29">
        <v>22</v>
      </c>
      <c r="I75" s="29"/>
      <c r="J75" s="28"/>
      <c r="K75" s="28">
        <f t="shared" si="7"/>
        <v>821</v>
      </c>
      <c r="L75" s="9"/>
      <c r="M75" s="8">
        <f t="shared" si="8"/>
        <v>-821</v>
      </c>
      <c r="N75" s="35"/>
      <c r="O75" s="21"/>
    </row>
    <row r="76" spans="1:15" s="22" customFormat="1">
      <c r="A76" s="17"/>
      <c r="B76" s="31" t="s">
        <v>13</v>
      </c>
      <c r="C76" s="19" t="s">
        <v>39</v>
      </c>
      <c r="D76" s="28">
        <v>21</v>
      </c>
      <c r="E76" s="29">
        <v>695</v>
      </c>
      <c r="F76" s="29">
        <v>104</v>
      </c>
      <c r="G76" s="29">
        <f t="shared" si="6"/>
        <v>799</v>
      </c>
      <c r="H76" s="29">
        <v>22</v>
      </c>
      <c r="I76" s="29"/>
      <c r="J76" s="28"/>
      <c r="K76" s="28">
        <f t="shared" si="7"/>
        <v>821</v>
      </c>
      <c r="L76" s="9"/>
      <c r="M76" s="8">
        <f t="shared" si="8"/>
        <v>-821</v>
      </c>
      <c r="N76" s="35"/>
      <c r="O76" s="21"/>
    </row>
    <row r="77" spans="1:15" s="22" customFormat="1">
      <c r="A77" s="17"/>
      <c r="B77" s="31" t="s">
        <v>13</v>
      </c>
      <c r="C77" s="19" t="s">
        <v>39</v>
      </c>
      <c r="D77" s="28">
        <v>22</v>
      </c>
      <c r="E77" s="29">
        <v>695</v>
      </c>
      <c r="F77" s="29">
        <v>104</v>
      </c>
      <c r="G77" s="29">
        <f t="shared" si="6"/>
        <v>799</v>
      </c>
      <c r="H77" s="29">
        <v>22</v>
      </c>
      <c r="I77" s="29"/>
      <c r="J77" s="28"/>
      <c r="K77" s="28">
        <f t="shared" si="7"/>
        <v>821</v>
      </c>
      <c r="L77" s="9"/>
      <c r="M77" s="8">
        <f t="shared" si="8"/>
        <v>-821</v>
      </c>
      <c r="N77" s="35"/>
      <c r="O77" s="21"/>
    </row>
    <row r="78" spans="1:15" s="22" customFormat="1">
      <c r="A78" s="17"/>
      <c r="B78" s="31" t="s">
        <v>13</v>
      </c>
      <c r="C78" s="19" t="s">
        <v>39</v>
      </c>
      <c r="D78" s="28">
        <v>23</v>
      </c>
      <c r="E78" s="29">
        <v>695</v>
      </c>
      <c r="F78" s="29">
        <v>104</v>
      </c>
      <c r="G78" s="29">
        <f t="shared" si="6"/>
        <v>799</v>
      </c>
      <c r="H78" s="29">
        <v>22</v>
      </c>
      <c r="I78" s="29"/>
      <c r="J78" s="28"/>
      <c r="K78" s="28">
        <f t="shared" si="7"/>
        <v>821</v>
      </c>
      <c r="L78" s="9"/>
      <c r="M78" s="8">
        <f t="shared" si="8"/>
        <v>-821</v>
      </c>
      <c r="N78" s="35"/>
      <c r="O78" s="21"/>
    </row>
    <row r="79" spans="1:15" s="22" customFormat="1">
      <c r="A79" s="17"/>
      <c r="B79" s="31" t="s">
        <v>13</v>
      </c>
      <c r="C79" s="19" t="s">
        <v>41</v>
      </c>
      <c r="D79" s="28">
        <v>24</v>
      </c>
      <c r="E79" s="29">
        <v>695</v>
      </c>
      <c r="F79" s="29">
        <v>104</v>
      </c>
      <c r="G79" s="29">
        <f>SUM(E79:F79)</f>
        <v>799</v>
      </c>
      <c r="H79" s="29">
        <v>22</v>
      </c>
      <c r="I79" s="29"/>
      <c r="J79" s="28"/>
      <c r="K79" s="28">
        <f>SUM(G79:J79)</f>
        <v>821</v>
      </c>
      <c r="L79" s="9"/>
      <c r="M79" s="8">
        <f>SUM(L79-K79)</f>
        <v>-821</v>
      </c>
      <c r="N79" s="35"/>
      <c r="O79" s="21"/>
    </row>
    <row r="80" spans="1:15" s="22" customFormat="1">
      <c r="A80" s="17"/>
      <c r="B80" s="30"/>
      <c r="C80" s="19"/>
      <c r="D80" s="28"/>
      <c r="E80" s="29"/>
      <c r="F80" s="29"/>
      <c r="G80" s="29"/>
      <c r="H80" s="29"/>
      <c r="I80" s="29"/>
      <c r="J80" s="28"/>
      <c r="K80" s="28"/>
      <c r="L80" s="9"/>
      <c r="M80" s="8"/>
      <c r="N80" s="35"/>
      <c r="O80" s="21"/>
    </row>
    <row r="81" spans="1:15" s="22" customFormat="1">
      <c r="A81" s="17"/>
      <c r="B81" s="30"/>
      <c r="C81" s="19"/>
      <c r="D81" s="28"/>
      <c r="E81" s="29"/>
      <c r="F81" s="29"/>
      <c r="G81" s="29"/>
      <c r="H81" s="29"/>
      <c r="I81" s="29"/>
      <c r="J81" s="28"/>
      <c r="K81" s="28"/>
      <c r="L81" s="9"/>
      <c r="M81" s="8"/>
      <c r="N81" s="35"/>
      <c r="O81" s="21"/>
    </row>
    <row r="82" spans="1:15" s="22" customFormat="1">
      <c r="A82" s="17"/>
      <c r="B82" s="30"/>
      <c r="C82" s="19"/>
      <c r="D82" s="28"/>
      <c r="E82" s="29"/>
      <c r="F82" s="29"/>
      <c r="G82" s="29"/>
      <c r="H82" s="29"/>
      <c r="I82" s="29"/>
      <c r="J82" s="28"/>
      <c r="K82" s="28"/>
      <c r="L82" s="9"/>
      <c r="M82" s="8"/>
      <c r="N82" s="35"/>
      <c r="O82" s="21"/>
    </row>
    <row r="83" spans="1:15" s="22" customFormat="1">
      <c r="A83" s="17"/>
      <c r="B83" s="30"/>
      <c r="C83" s="19"/>
      <c r="D83" s="28"/>
      <c r="E83" s="29"/>
      <c r="F83" s="29"/>
      <c r="G83" s="29"/>
      <c r="H83" s="29"/>
      <c r="I83" s="29"/>
      <c r="J83" s="28"/>
      <c r="K83" s="28"/>
      <c r="L83" s="9"/>
      <c r="M83" s="8"/>
      <c r="N83" s="35"/>
      <c r="O83" s="21"/>
    </row>
    <row r="84" spans="1:15">
      <c r="N84" s="51"/>
    </row>
    <row r="85" spans="1:15" s="22" customFormat="1">
      <c r="A85" s="17"/>
      <c r="B85" s="30"/>
      <c r="C85" s="19"/>
      <c r="D85" s="28"/>
      <c r="E85" s="29"/>
      <c r="F85" s="29"/>
      <c r="G85" s="29"/>
      <c r="H85" s="29"/>
      <c r="I85" s="29"/>
      <c r="J85" s="28"/>
      <c r="K85" s="28"/>
      <c r="L85" s="9"/>
      <c r="M85" s="8"/>
      <c r="N85" s="35"/>
      <c r="O85" s="21"/>
    </row>
    <row r="86" spans="1:15" s="22" customFormat="1">
      <c r="A86" s="17"/>
      <c r="B86" s="31"/>
      <c r="C86" s="19"/>
      <c r="D86" s="28"/>
      <c r="E86" s="29"/>
      <c r="F86" s="29"/>
      <c r="G86" s="29"/>
      <c r="H86" s="29"/>
      <c r="I86" s="29"/>
      <c r="J86" s="28"/>
      <c r="K86" s="28"/>
      <c r="L86" s="9"/>
      <c r="M86" s="8"/>
      <c r="N86" s="35"/>
      <c r="O86" s="21"/>
    </row>
    <row r="87" spans="1:15" s="22" customFormat="1">
      <c r="A87" s="17"/>
      <c r="B87" s="32"/>
      <c r="C87" s="19"/>
      <c r="D87" s="28"/>
      <c r="E87" s="29"/>
      <c r="F87" s="29"/>
      <c r="G87" s="29"/>
      <c r="H87" s="29"/>
      <c r="I87" s="29"/>
      <c r="J87" s="28"/>
      <c r="K87" s="28"/>
      <c r="L87" s="9"/>
      <c r="M87" s="8"/>
      <c r="N87" s="35"/>
      <c r="O87" s="21"/>
    </row>
    <row r="88" spans="1:15" s="22" customFormat="1">
      <c r="A88" s="17"/>
      <c r="B88" s="32"/>
      <c r="C88" s="19"/>
      <c r="D88" s="28"/>
      <c r="E88" s="29"/>
      <c r="F88" s="29"/>
      <c r="G88" s="29"/>
      <c r="H88" s="29"/>
      <c r="I88" s="29"/>
      <c r="J88" s="28"/>
      <c r="K88" s="28"/>
      <c r="L88" s="9"/>
      <c r="M88" s="8"/>
      <c r="N88" s="35"/>
      <c r="O88" s="21"/>
    </row>
    <row r="89" spans="1:15" s="22" customFormat="1">
      <c r="A89" s="17"/>
      <c r="B89"/>
      <c r="C89" s="19"/>
      <c r="D89" s="28"/>
      <c r="E89" s="29"/>
      <c r="F89" s="29"/>
      <c r="G89" s="29"/>
      <c r="H89" s="29"/>
      <c r="I89" s="29"/>
      <c r="J89" s="28"/>
      <c r="K89" s="28"/>
      <c r="L89" s="9"/>
      <c r="M89" s="8"/>
      <c r="N89" s="35"/>
      <c r="O89" s="21"/>
    </row>
    <row r="90" spans="1:15" s="22" customFormat="1">
      <c r="A90" s="17"/>
      <c r="B90"/>
      <c r="C90" s="19"/>
      <c r="D90" s="28"/>
      <c r="E90" s="29"/>
      <c r="F90" s="29"/>
      <c r="G90" s="29"/>
      <c r="H90" s="29"/>
      <c r="I90" s="29"/>
      <c r="J90" s="28"/>
      <c r="K90" s="28"/>
      <c r="L90" s="9"/>
      <c r="M90" s="8"/>
      <c r="N90" s="35"/>
      <c r="O90" s="21"/>
    </row>
    <row r="91" spans="1:15">
      <c r="B91"/>
      <c r="N91" s="51"/>
    </row>
    <row r="92" spans="1:15">
      <c r="B92"/>
      <c r="N92" s="51"/>
    </row>
    <row r="93" spans="1:15" s="22" customFormat="1">
      <c r="A93" s="17"/>
      <c r="B93"/>
      <c r="C93" s="19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35"/>
      <c r="O93" s="21"/>
    </row>
    <row r="94" spans="1:15" s="22" customFormat="1">
      <c r="A94" s="17"/>
      <c r="B94" s="28"/>
      <c r="C94" s="19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35"/>
      <c r="O94" s="21"/>
    </row>
    <row r="95" spans="1:15" s="22" customFormat="1">
      <c r="A95" s="17"/>
      <c r="B95" s="28"/>
      <c r="C95" s="19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35"/>
      <c r="O95" s="21"/>
    </row>
    <row r="96" spans="1:15" s="22" customFormat="1">
      <c r="A96" s="17"/>
      <c r="B96" s="28"/>
      <c r="C96" s="19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35"/>
      <c r="O96" s="21"/>
    </row>
    <row r="97" spans="1:15" s="22" customFormat="1">
      <c r="A97" s="17"/>
      <c r="B97" s="28"/>
      <c r="C97" s="19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35"/>
      <c r="O97" s="21"/>
    </row>
    <row r="98" spans="1:15" s="22" customFormat="1">
      <c r="A98" s="17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35"/>
      <c r="O98" s="21"/>
    </row>
    <row r="99" spans="1:15" s="22" customFormat="1">
      <c r="A99" s="17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35"/>
      <c r="O99" s="21"/>
    </row>
    <row r="100" spans="1:15" s="22" customFormat="1">
      <c r="A100" s="17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35"/>
      <c r="O100" s="21"/>
    </row>
    <row r="101" spans="1:15" s="21" customFormat="1">
      <c r="A101" s="17"/>
      <c r="B101" s="32"/>
      <c r="C101" s="19"/>
      <c r="D101" s="20"/>
      <c r="E101" s="7"/>
      <c r="F101" s="7"/>
      <c r="G101" s="7"/>
      <c r="H101" s="7"/>
      <c r="I101" s="7"/>
      <c r="J101" s="7"/>
      <c r="K101" s="8"/>
      <c r="L101" s="9"/>
      <c r="M101" s="8"/>
      <c r="N101" s="24"/>
    </row>
    <row r="102" spans="1:15" s="21" customFormat="1">
      <c r="A102" s="17"/>
      <c r="B102" s="17"/>
      <c r="C102" s="24"/>
      <c r="D102" s="20"/>
      <c r="E102" s="25"/>
      <c r="F102" s="25"/>
      <c r="G102" s="25"/>
      <c r="H102" s="25"/>
      <c r="I102" s="25"/>
      <c r="J102" s="25"/>
      <c r="K102" s="26"/>
      <c r="L102" s="27"/>
      <c r="M102" s="26"/>
      <c r="N102" s="24"/>
    </row>
    <row r="103" spans="1:15" s="21" customFormat="1">
      <c r="A103" s="17"/>
      <c r="B103" s="23"/>
      <c r="C103" s="19"/>
      <c r="D103" s="29"/>
      <c r="E103" s="7"/>
      <c r="F103" s="7"/>
      <c r="G103" s="7"/>
      <c r="H103" s="7"/>
      <c r="I103" s="7"/>
      <c r="J103" s="7"/>
      <c r="K103" s="8"/>
      <c r="L103" s="9"/>
      <c r="M103" s="8"/>
      <c r="N103" s="19"/>
    </row>
    <row r="104" spans="1:15" s="21" customFormat="1">
      <c r="A104" s="17"/>
      <c r="B104" s="23"/>
      <c r="C104" s="24"/>
      <c r="D104" s="20"/>
      <c r="E104" s="25"/>
      <c r="F104" s="25"/>
      <c r="G104" s="25"/>
      <c r="H104" s="25"/>
      <c r="I104" s="25"/>
      <c r="J104" s="25"/>
      <c r="K104" s="25"/>
      <c r="L104" s="27"/>
      <c r="M104" s="26"/>
      <c r="N104" s="24"/>
    </row>
    <row r="105" spans="1:15" s="21" customFormat="1">
      <c r="A105" s="17"/>
      <c r="B105" s="23"/>
      <c r="C105" s="19"/>
      <c r="D105" s="29"/>
      <c r="E105" s="7"/>
      <c r="F105" s="7"/>
      <c r="G105" s="7"/>
      <c r="H105" s="7"/>
      <c r="I105" s="7"/>
      <c r="J105" s="7"/>
      <c r="K105" s="7"/>
      <c r="L105" s="9"/>
      <c r="M105" s="8"/>
      <c r="N105" s="19"/>
    </row>
    <row r="106" spans="1:15" s="21" customFormat="1">
      <c r="A106" s="17"/>
      <c r="B106" s="23"/>
      <c r="C106" s="19"/>
      <c r="D106" s="29"/>
      <c r="E106" s="7"/>
      <c r="F106" s="7"/>
      <c r="G106" s="7"/>
      <c r="H106" s="7"/>
      <c r="I106" s="7"/>
      <c r="J106" s="7"/>
      <c r="K106" s="8"/>
      <c r="L106" s="9"/>
      <c r="M106" s="8"/>
      <c r="N106" s="19"/>
    </row>
    <row r="107" spans="1:15" s="21" customFormat="1">
      <c r="A107" s="17"/>
      <c r="B107" s="23"/>
      <c r="C107" s="19"/>
      <c r="D107" s="29"/>
      <c r="E107" s="7"/>
      <c r="F107" s="7"/>
      <c r="G107" s="7"/>
      <c r="H107" s="7"/>
      <c r="I107" s="7"/>
      <c r="J107" s="7"/>
      <c r="K107" s="8"/>
      <c r="L107" s="9"/>
      <c r="M107" s="8"/>
      <c r="N107" s="19"/>
    </row>
    <row r="108" spans="1:15" s="21" customFormat="1">
      <c r="A108" s="17"/>
      <c r="B108" s="23"/>
      <c r="C108" s="19"/>
      <c r="D108" s="20"/>
      <c r="E108" s="7"/>
      <c r="F108" s="7"/>
      <c r="G108" s="7"/>
      <c r="H108" s="7"/>
      <c r="I108" s="7"/>
      <c r="J108" s="7"/>
      <c r="K108" s="8"/>
      <c r="L108" s="9"/>
      <c r="M108" s="8"/>
      <c r="N108" s="24"/>
    </row>
    <row r="109" spans="1:15" s="21" customFormat="1">
      <c r="A109" s="17"/>
      <c r="B109" s="19"/>
      <c r="C109" s="19"/>
      <c r="D109" s="29"/>
      <c r="E109" s="7"/>
      <c r="F109" s="7"/>
      <c r="G109" s="7"/>
      <c r="H109" s="7"/>
      <c r="I109" s="7"/>
      <c r="J109" s="7"/>
      <c r="K109" s="8"/>
      <c r="L109" s="9"/>
      <c r="M109" s="8"/>
      <c r="N109" s="19"/>
    </row>
    <row r="110" spans="1:15" s="21" customFormat="1">
      <c r="A110" s="17"/>
      <c r="B110" s="23"/>
      <c r="C110" s="24"/>
      <c r="D110" s="20"/>
      <c r="E110" s="25"/>
      <c r="F110" s="25"/>
      <c r="G110" s="25"/>
      <c r="H110" s="25"/>
      <c r="I110" s="25"/>
      <c r="J110" s="25"/>
      <c r="K110" s="26"/>
      <c r="L110" s="27"/>
      <c r="M110" s="26"/>
      <c r="N110" s="24"/>
    </row>
    <row r="111" spans="1:15" s="21" customFormat="1">
      <c r="A111" s="17"/>
      <c r="B111" s="17"/>
      <c r="C111" s="24"/>
      <c r="D111" s="20"/>
      <c r="E111" s="25"/>
      <c r="F111" s="25"/>
      <c r="G111" s="25"/>
      <c r="H111" s="25"/>
      <c r="I111" s="25"/>
      <c r="J111" s="25"/>
      <c r="K111" s="25"/>
      <c r="L111" s="27"/>
      <c r="M111" s="26"/>
      <c r="N111" s="24"/>
    </row>
    <row r="112" spans="1:15" s="21" customFormat="1">
      <c r="A112" s="17"/>
      <c r="B112" s="17"/>
      <c r="C112" s="24"/>
      <c r="D112" s="20"/>
      <c r="E112" s="25"/>
      <c r="F112" s="25"/>
      <c r="G112" s="25"/>
      <c r="H112" s="25"/>
      <c r="I112" s="25"/>
      <c r="J112" s="25"/>
      <c r="K112" s="25"/>
      <c r="L112" s="27"/>
      <c r="M112" s="26"/>
      <c r="N112" s="24"/>
    </row>
    <row r="113" spans="1:14" s="21" customFormat="1">
      <c r="A113" s="17"/>
      <c r="B113" s="17"/>
      <c r="C113" s="24"/>
      <c r="D113" s="20"/>
      <c r="E113" s="25"/>
      <c r="F113" s="25"/>
      <c r="G113" s="25"/>
      <c r="H113" s="25"/>
      <c r="I113" s="25"/>
      <c r="J113" s="25"/>
      <c r="K113" s="26"/>
      <c r="L113" s="9"/>
      <c r="M113" s="8"/>
      <c r="N113" s="24"/>
    </row>
    <row r="114" spans="1:14" s="21" customFormat="1">
      <c r="A114" s="17"/>
      <c r="B114" s="23"/>
      <c r="C114" s="19"/>
      <c r="D114" s="29"/>
      <c r="E114" s="7"/>
      <c r="F114" s="7"/>
      <c r="G114" s="7"/>
      <c r="H114" s="7"/>
      <c r="I114" s="7"/>
      <c r="J114" s="7"/>
      <c r="K114" s="8"/>
      <c r="L114" s="9"/>
      <c r="M114" s="8"/>
      <c r="N114" s="19"/>
    </row>
    <row r="115" spans="1:14" s="21" customFormat="1">
      <c r="A115" s="17"/>
      <c r="B115" s="17"/>
      <c r="C115" s="24"/>
      <c r="D115" s="20"/>
      <c r="E115" s="25"/>
      <c r="F115" s="25"/>
      <c r="G115" s="25"/>
      <c r="H115" s="25"/>
      <c r="I115" s="25"/>
      <c r="J115" s="25"/>
      <c r="K115" s="26"/>
      <c r="L115" s="27"/>
      <c r="M115" s="26"/>
      <c r="N115" s="24"/>
    </row>
    <row r="116" spans="1:14" s="21" customFormat="1">
      <c r="A116" s="17"/>
      <c r="B116" s="23"/>
      <c r="C116" s="19"/>
      <c r="D116" s="29"/>
      <c r="E116" s="7"/>
      <c r="F116" s="7"/>
      <c r="G116" s="7"/>
      <c r="H116" s="7"/>
      <c r="I116" s="7"/>
      <c r="J116" s="7"/>
      <c r="K116" s="7"/>
      <c r="L116" s="9"/>
      <c r="M116" s="8"/>
      <c r="N116" s="19"/>
    </row>
    <row r="117" spans="1:14" s="21" customFormat="1">
      <c r="A117" s="17"/>
      <c r="B117" s="23"/>
      <c r="C117" s="19"/>
      <c r="D117" s="29"/>
      <c r="E117" s="7"/>
      <c r="F117" s="7"/>
      <c r="G117" s="7"/>
      <c r="H117" s="7"/>
      <c r="I117" s="7"/>
      <c r="J117" s="7"/>
      <c r="K117" s="7"/>
      <c r="L117" s="9"/>
      <c r="M117" s="8"/>
      <c r="N117" s="19"/>
    </row>
    <row r="118" spans="1:14" s="21" customFormat="1">
      <c r="A118" s="17"/>
      <c r="B118" s="23"/>
      <c r="C118" s="19"/>
      <c r="D118" s="29"/>
      <c r="E118" s="7"/>
      <c r="F118" s="7"/>
      <c r="G118" s="7"/>
      <c r="H118" s="7"/>
      <c r="I118" s="7"/>
      <c r="J118" s="7"/>
      <c r="K118" s="8"/>
      <c r="L118" s="9"/>
      <c r="M118" s="8"/>
      <c r="N118" s="19"/>
    </row>
    <row r="119" spans="1:14" s="21" customFormat="1">
      <c r="A119" s="17"/>
      <c r="B119" s="17"/>
      <c r="C119" s="24"/>
      <c r="D119" s="20"/>
      <c r="E119" s="25"/>
      <c r="F119" s="25"/>
      <c r="G119" s="25"/>
      <c r="H119" s="25"/>
      <c r="I119" s="25"/>
      <c r="J119" s="25"/>
      <c r="K119" s="26"/>
      <c r="L119" s="27"/>
      <c r="M119" s="26"/>
      <c r="N119" s="24"/>
    </row>
    <row r="120" spans="1:14" s="21" customFormat="1">
      <c r="A120" s="17"/>
      <c r="B120" s="17"/>
      <c r="C120" s="24"/>
      <c r="D120" s="20"/>
      <c r="E120" s="25"/>
      <c r="F120" s="25"/>
      <c r="G120" s="25"/>
      <c r="H120" s="25"/>
      <c r="I120" s="25"/>
      <c r="J120" s="25"/>
      <c r="K120" s="25"/>
      <c r="L120" s="27"/>
      <c r="M120" s="26"/>
      <c r="N120" s="24"/>
    </row>
    <row r="121" spans="1:14" s="21" customFormat="1">
      <c r="A121" s="17"/>
      <c r="B121" s="17"/>
      <c r="C121" s="24"/>
      <c r="D121" s="20"/>
      <c r="E121" s="25"/>
      <c r="F121" s="25"/>
      <c r="G121" s="25"/>
      <c r="H121" s="25"/>
      <c r="I121" s="25"/>
      <c r="J121" s="25"/>
      <c r="K121" s="25"/>
      <c r="L121" s="27"/>
      <c r="M121" s="26"/>
      <c r="N121" s="24"/>
    </row>
    <row r="122" spans="1:14" s="21" customFormat="1">
      <c r="A122" s="17"/>
      <c r="B122" s="17"/>
      <c r="C122" s="24"/>
      <c r="D122" s="20"/>
      <c r="E122" s="25"/>
      <c r="F122" s="25"/>
      <c r="G122" s="25"/>
      <c r="H122" s="25"/>
      <c r="I122" s="25"/>
      <c r="J122" s="25"/>
      <c r="K122" s="25"/>
      <c r="L122" s="27"/>
      <c r="M122" s="26"/>
      <c r="N122" s="24"/>
    </row>
    <row r="123" spans="1:14" s="21" customFormat="1">
      <c r="A123" s="17"/>
      <c r="B123" s="23"/>
      <c r="C123" s="19"/>
      <c r="D123" s="29"/>
      <c r="E123" s="7"/>
      <c r="F123" s="7"/>
      <c r="G123" s="7"/>
      <c r="H123" s="7"/>
      <c r="I123" s="7"/>
      <c r="J123" s="7"/>
      <c r="K123" s="7"/>
      <c r="L123" s="9"/>
      <c r="M123" s="8"/>
      <c r="N123" s="19"/>
    </row>
    <row r="124" spans="1:14" s="21" customFormat="1">
      <c r="A124" s="17"/>
      <c r="B124" s="23"/>
      <c r="C124" s="19"/>
      <c r="D124" s="29"/>
      <c r="E124" s="7"/>
      <c r="F124" s="7"/>
      <c r="G124" s="7"/>
      <c r="H124" s="7"/>
      <c r="I124" s="7"/>
      <c r="J124" s="7"/>
      <c r="K124" s="8"/>
      <c r="L124" s="9"/>
      <c r="M124" s="8"/>
      <c r="N124" s="19"/>
    </row>
    <row r="125" spans="1:14" s="21" customFormat="1">
      <c r="A125" s="17"/>
      <c r="B125" s="23"/>
      <c r="C125" s="24"/>
      <c r="D125" s="20"/>
      <c r="E125" s="25"/>
      <c r="F125" s="25"/>
      <c r="G125" s="25"/>
      <c r="H125" s="25"/>
      <c r="I125" s="25"/>
      <c r="J125" s="25"/>
      <c r="K125" s="26"/>
      <c r="L125" s="27"/>
      <c r="M125" s="26"/>
      <c r="N125" s="24"/>
    </row>
    <row r="126" spans="1:14" s="21" customFormat="1">
      <c r="A126" s="17"/>
      <c r="B126" s="17"/>
      <c r="C126" s="24"/>
      <c r="D126" s="20"/>
      <c r="E126" s="25"/>
      <c r="F126" s="25"/>
      <c r="G126" s="25"/>
      <c r="H126" s="25"/>
      <c r="I126" s="25"/>
      <c r="J126" s="25"/>
      <c r="K126" s="26"/>
      <c r="L126" s="27"/>
      <c r="M126" s="26"/>
      <c r="N126" s="24"/>
    </row>
    <row r="127" spans="1:14" s="21" customFormat="1">
      <c r="A127" s="17"/>
      <c r="B127" s="17"/>
      <c r="C127" s="24"/>
      <c r="D127" s="20"/>
      <c r="E127" s="25"/>
      <c r="F127" s="25"/>
      <c r="G127" s="25"/>
      <c r="H127" s="25"/>
      <c r="I127" s="25"/>
      <c r="J127" s="25"/>
      <c r="K127" s="25"/>
      <c r="L127" s="27"/>
      <c r="M127" s="26"/>
      <c r="N127" s="24"/>
    </row>
    <row r="128" spans="1:14" s="21" customFormat="1">
      <c r="A128" s="17"/>
      <c r="B128" s="17"/>
      <c r="C128" s="24"/>
      <c r="D128" s="20"/>
      <c r="E128" s="25"/>
      <c r="F128" s="25"/>
      <c r="G128" s="25"/>
      <c r="H128" s="25"/>
      <c r="I128" s="25"/>
      <c r="J128" s="25"/>
      <c r="K128" s="25"/>
      <c r="L128" s="27"/>
      <c r="M128" s="26"/>
      <c r="N128" s="24"/>
    </row>
    <row r="129" spans="1:14" s="21" customFormat="1">
      <c r="A129" s="17"/>
      <c r="B129" s="17"/>
      <c r="C129" s="24"/>
      <c r="D129" s="20"/>
      <c r="E129" s="25"/>
      <c r="F129" s="25"/>
      <c r="G129" s="25"/>
      <c r="H129" s="25"/>
      <c r="I129" s="25"/>
      <c r="J129" s="25"/>
      <c r="K129" s="26"/>
      <c r="L129" s="27"/>
      <c r="M129" s="26"/>
      <c r="N129" s="24"/>
    </row>
    <row r="130" spans="1:14" s="21" customFormat="1">
      <c r="A130" s="17"/>
      <c r="B130" s="19"/>
      <c r="C130" s="19"/>
      <c r="D130" s="29"/>
      <c r="E130" s="7"/>
      <c r="F130" s="7"/>
      <c r="G130" s="7"/>
      <c r="H130" s="7"/>
      <c r="I130" s="7"/>
      <c r="J130" s="7"/>
      <c r="K130" s="7"/>
      <c r="L130" s="9"/>
      <c r="M130" s="8"/>
      <c r="N130" s="19"/>
    </row>
    <row r="131" spans="1:14" s="21" customFormat="1">
      <c r="A131" s="17"/>
      <c r="B131" s="19"/>
      <c r="C131" s="19"/>
      <c r="D131" s="29"/>
      <c r="E131" s="7"/>
      <c r="F131" s="7"/>
      <c r="G131" s="7"/>
      <c r="H131" s="7"/>
      <c r="I131" s="7"/>
      <c r="J131" s="7"/>
      <c r="K131" s="7"/>
      <c r="L131" s="9"/>
      <c r="M131" s="8"/>
      <c r="N131" s="19"/>
    </row>
    <row r="132" spans="1:14" s="21" customFormat="1">
      <c r="A132" s="17"/>
      <c r="B132" s="19"/>
      <c r="C132" s="19"/>
      <c r="D132" s="29"/>
      <c r="E132" s="7"/>
      <c r="F132" s="7"/>
      <c r="G132" s="7"/>
      <c r="H132" s="7"/>
      <c r="I132" s="7"/>
      <c r="J132" s="7"/>
      <c r="K132" s="8"/>
      <c r="L132" s="9"/>
      <c r="M132" s="8"/>
      <c r="N132" s="19"/>
    </row>
    <row r="133" spans="1:14" s="21" customFormat="1">
      <c r="A133" s="17"/>
      <c r="B133" s="23"/>
      <c r="C133" s="19"/>
      <c r="D133" s="29"/>
      <c r="E133" s="7"/>
      <c r="F133" s="7"/>
      <c r="G133" s="7"/>
      <c r="H133" s="7"/>
      <c r="I133" s="7"/>
      <c r="J133" s="7"/>
      <c r="K133" s="8"/>
      <c r="L133" s="9"/>
      <c r="M133" s="8"/>
      <c r="N133" s="19"/>
    </row>
    <row r="134" spans="1:14" s="21" customFormat="1">
      <c r="A134" s="17"/>
      <c r="B134" s="17"/>
      <c r="C134" s="24"/>
      <c r="D134" s="20"/>
      <c r="E134" s="25"/>
      <c r="F134" s="25"/>
      <c r="G134" s="25"/>
      <c r="H134" s="25"/>
      <c r="I134" s="25"/>
      <c r="J134" s="25"/>
      <c r="K134" s="26"/>
      <c r="L134" s="27"/>
      <c r="M134" s="26"/>
      <c r="N134" s="24"/>
    </row>
    <row r="135" spans="1:14" s="21" customFormat="1">
      <c r="A135" s="17"/>
      <c r="B135" s="23"/>
      <c r="C135" s="19"/>
      <c r="D135" s="29"/>
      <c r="E135" s="7"/>
      <c r="F135" s="7"/>
      <c r="G135" s="7"/>
      <c r="H135" s="7"/>
      <c r="I135" s="7"/>
      <c r="J135" s="7"/>
      <c r="K135" s="7"/>
      <c r="L135" s="9"/>
      <c r="M135" s="8"/>
      <c r="N135" s="19"/>
    </row>
    <row r="136" spans="1:14" s="21" customFormat="1">
      <c r="A136" s="17"/>
      <c r="B136" s="23"/>
      <c r="C136" s="19"/>
      <c r="D136" s="29"/>
      <c r="E136" s="7"/>
      <c r="F136" s="7"/>
      <c r="G136" s="7"/>
      <c r="H136" s="7"/>
      <c r="I136" s="7"/>
      <c r="J136" s="7"/>
      <c r="K136" s="7"/>
      <c r="L136" s="9"/>
      <c r="M136" s="8"/>
      <c r="N136" s="19"/>
    </row>
    <row r="137" spans="1:14" s="21" customFormat="1">
      <c r="A137" s="17"/>
      <c r="B137" s="23"/>
      <c r="C137" s="19"/>
      <c r="D137" s="29"/>
      <c r="E137" s="7"/>
      <c r="F137" s="7"/>
      <c r="G137" s="7"/>
      <c r="H137" s="7"/>
      <c r="I137" s="7"/>
      <c r="J137" s="7"/>
      <c r="K137" s="8"/>
      <c r="L137" s="9"/>
      <c r="M137" s="8"/>
      <c r="N137" s="19"/>
    </row>
    <row r="138" spans="1:14" s="21" customFormat="1">
      <c r="A138" s="17"/>
      <c r="B138" s="23"/>
      <c r="C138" s="19"/>
      <c r="D138" s="29"/>
      <c r="E138" s="7"/>
      <c r="F138" s="7"/>
      <c r="G138" s="7"/>
      <c r="H138" s="7"/>
      <c r="I138" s="7"/>
      <c r="J138" s="7"/>
      <c r="K138" s="8"/>
      <c r="L138" s="9"/>
      <c r="M138" s="8"/>
      <c r="N138" s="19"/>
    </row>
    <row r="139" spans="1:14" s="21" customFormat="1">
      <c r="A139" s="17"/>
      <c r="B139" s="19"/>
      <c r="C139" s="19"/>
      <c r="D139" s="29"/>
      <c r="E139" s="7"/>
      <c r="F139" s="7"/>
      <c r="G139" s="7"/>
      <c r="H139" s="7"/>
      <c r="I139" s="7"/>
      <c r="J139" s="7"/>
      <c r="K139" s="8"/>
      <c r="L139" s="9"/>
      <c r="M139" s="8"/>
      <c r="N139" s="19"/>
    </row>
    <row r="140" spans="1:14" s="21" customFormat="1">
      <c r="A140" s="17"/>
      <c r="B140" s="23"/>
      <c r="C140" s="19"/>
      <c r="D140" s="29"/>
      <c r="E140" s="7"/>
      <c r="F140" s="7"/>
      <c r="G140" s="7"/>
      <c r="H140" s="7"/>
      <c r="I140" s="7"/>
      <c r="J140" s="7"/>
      <c r="K140" s="8"/>
      <c r="L140" s="9"/>
      <c r="M140" s="8"/>
      <c r="N140" s="19"/>
    </row>
    <row r="141" spans="1:14" s="21" customFormat="1">
      <c r="A141" s="17"/>
      <c r="B141" s="23"/>
      <c r="C141" s="19"/>
      <c r="D141" s="29"/>
      <c r="E141" s="7"/>
      <c r="F141" s="7"/>
      <c r="G141" s="7"/>
      <c r="H141" s="7"/>
      <c r="I141" s="7"/>
      <c r="J141" s="7"/>
      <c r="K141" s="8"/>
      <c r="L141" s="9"/>
      <c r="M141" s="8"/>
      <c r="N141" s="19"/>
    </row>
    <row r="142" spans="1:14" s="21" customFormat="1">
      <c r="A142" s="17"/>
      <c r="B142" s="23"/>
      <c r="C142" s="19"/>
      <c r="D142" s="29"/>
      <c r="E142" s="7"/>
      <c r="F142" s="7"/>
      <c r="G142" s="7"/>
      <c r="H142" s="7"/>
      <c r="I142" s="7"/>
      <c r="J142" s="7"/>
      <c r="K142" s="8"/>
      <c r="L142" s="9"/>
      <c r="M142" s="8"/>
      <c r="N142" s="19"/>
    </row>
    <row r="143" spans="1:14" s="21" customFormat="1">
      <c r="A143" s="17"/>
      <c r="B143" s="23"/>
      <c r="C143" s="24"/>
      <c r="D143" s="20"/>
      <c r="E143" s="25"/>
      <c r="F143" s="25"/>
      <c r="G143" s="25"/>
      <c r="H143" s="25"/>
      <c r="I143" s="25"/>
      <c r="J143" s="25"/>
      <c r="K143" s="26"/>
      <c r="L143" s="27"/>
      <c r="M143" s="26"/>
      <c r="N143" s="24"/>
    </row>
    <row r="144" spans="1:14" s="21" customFormat="1">
      <c r="A144" s="17"/>
      <c r="B144" s="17"/>
      <c r="C144" s="24"/>
      <c r="D144" s="20"/>
      <c r="E144" s="25"/>
      <c r="F144" s="25"/>
      <c r="G144" s="25"/>
      <c r="H144" s="25"/>
      <c r="I144" s="25"/>
      <c r="J144" s="25"/>
      <c r="K144" s="25"/>
      <c r="L144" s="27"/>
      <c r="M144" s="26"/>
      <c r="N144" s="24"/>
    </row>
    <row r="145" spans="1:14" s="21" customFormat="1">
      <c r="A145" s="17"/>
      <c r="B145" s="17"/>
      <c r="C145" s="24"/>
      <c r="D145" s="20"/>
      <c r="E145" s="25"/>
      <c r="F145" s="25"/>
      <c r="G145" s="25"/>
      <c r="H145" s="25"/>
      <c r="I145" s="25"/>
      <c r="J145" s="25"/>
      <c r="K145" s="25"/>
      <c r="L145" s="27"/>
      <c r="M145" s="26"/>
      <c r="N145" s="17"/>
    </row>
    <row r="146" spans="1:14" s="21" customFormat="1">
      <c r="A146" s="17"/>
      <c r="B146" s="17"/>
      <c r="C146" s="24"/>
      <c r="D146" s="20"/>
      <c r="E146" s="25"/>
      <c r="F146" s="25"/>
      <c r="G146" s="25"/>
      <c r="H146" s="25"/>
      <c r="I146" s="25"/>
      <c r="J146" s="25"/>
      <c r="K146" s="26"/>
      <c r="L146" s="27"/>
      <c r="M146" s="26"/>
      <c r="N146" s="17"/>
    </row>
    <row r="147" spans="1:14" s="21" customFormat="1">
      <c r="A147" s="17"/>
      <c r="B147" s="23"/>
      <c r="C147" s="24"/>
      <c r="D147" s="20"/>
      <c r="E147" s="25"/>
      <c r="F147" s="25"/>
      <c r="G147" s="25"/>
      <c r="H147" s="25"/>
      <c r="I147" s="25"/>
      <c r="J147" s="25"/>
      <c r="K147" s="26"/>
      <c r="L147" s="27"/>
      <c r="M147" s="26"/>
      <c r="N147" s="17"/>
    </row>
    <row r="148" spans="1:14" s="21" customFormat="1">
      <c r="A148" s="17"/>
      <c r="B148" s="17"/>
      <c r="C148" s="24"/>
      <c r="D148" s="20"/>
      <c r="E148" s="25"/>
      <c r="F148" s="25"/>
      <c r="G148" s="25"/>
      <c r="H148" s="25"/>
      <c r="I148" s="25"/>
      <c r="J148" s="25"/>
      <c r="K148" s="25"/>
      <c r="L148" s="27"/>
      <c r="M148" s="26"/>
      <c r="N148" s="17"/>
    </row>
    <row r="149" spans="1:14" s="21" customFormat="1">
      <c r="A149" s="17"/>
      <c r="B149" s="17"/>
      <c r="C149" s="24"/>
      <c r="D149" s="20"/>
      <c r="E149" s="25"/>
      <c r="F149" s="25"/>
      <c r="G149" s="25"/>
      <c r="H149" s="25"/>
      <c r="I149" s="25"/>
      <c r="J149" s="25"/>
      <c r="K149" s="25"/>
      <c r="L149" s="27"/>
      <c r="M149" s="26"/>
      <c r="N149" s="17"/>
    </row>
    <row r="150" spans="1:14" s="21" customFormat="1">
      <c r="A150" s="17"/>
      <c r="B150" s="17"/>
      <c r="C150" s="24"/>
      <c r="D150" s="20"/>
      <c r="E150" s="25"/>
      <c r="F150" s="25"/>
      <c r="G150" s="25"/>
      <c r="H150" s="25"/>
      <c r="I150" s="25"/>
      <c r="J150" s="25"/>
      <c r="K150" s="26"/>
      <c r="L150" s="27"/>
      <c r="M150" s="26"/>
      <c r="N150" s="17"/>
    </row>
    <row r="151" spans="1:14" s="21" customFormat="1">
      <c r="A151" s="17"/>
      <c r="B151" s="23"/>
      <c r="C151" s="19"/>
      <c r="D151" s="29"/>
      <c r="E151" s="7"/>
      <c r="F151" s="7"/>
      <c r="G151" s="7"/>
      <c r="H151" s="7"/>
      <c r="I151" s="7"/>
      <c r="J151" s="7"/>
      <c r="K151" s="8"/>
      <c r="L151" s="9"/>
      <c r="M151" s="8"/>
      <c r="N151" s="29"/>
    </row>
    <row r="152" spans="1:14" s="21" customFormat="1">
      <c r="A152" s="17"/>
      <c r="B152" s="23"/>
      <c r="C152" s="24"/>
      <c r="D152" s="20"/>
      <c r="E152" s="25"/>
      <c r="F152" s="25"/>
      <c r="G152" s="25"/>
      <c r="H152" s="25"/>
      <c r="I152" s="25"/>
      <c r="J152" s="25"/>
      <c r="K152" s="26"/>
      <c r="L152" s="27"/>
      <c r="M152" s="26"/>
      <c r="N152" s="17"/>
    </row>
    <row r="153" spans="1:14" s="21" customFormat="1">
      <c r="A153" s="17"/>
      <c r="B153" s="23"/>
      <c r="C153" s="19"/>
      <c r="D153" s="29"/>
      <c r="E153" s="7"/>
      <c r="F153" s="7"/>
      <c r="G153" s="7"/>
      <c r="H153" s="7"/>
      <c r="I153" s="7"/>
      <c r="J153" s="7"/>
      <c r="K153" s="8"/>
      <c r="L153" s="9"/>
      <c r="M153" s="8"/>
      <c r="N153" s="29"/>
    </row>
    <row r="154" spans="1:14" s="21" customFormat="1">
      <c r="A154" s="17"/>
      <c r="B154" s="23"/>
      <c r="C154" s="19"/>
      <c r="D154" s="29"/>
      <c r="E154" s="7"/>
      <c r="F154" s="7"/>
      <c r="G154" s="7"/>
      <c r="H154" s="7"/>
      <c r="I154" s="7"/>
      <c r="J154" s="7"/>
      <c r="K154" s="8"/>
      <c r="L154" s="9"/>
      <c r="M154" s="8"/>
      <c r="N154" s="29"/>
    </row>
    <row r="155" spans="1:14" s="21" customFormat="1">
      <c r="A155" s="17"/>
      <c r="B155" s="23"/>
      <c r="C155" s="24"/>
      <c r="D155" s="20"/>
      <c r="E155" s="25"/>
      <c r="F155" s="25"/>
      <c r="G155" s="25"/>
      <c r="H155" s="25"/>
      <c r="I155" s="25"/>
      <c r="J155" s="25"/>
      <c r="K155" s="26"/>
      <c r="L155" s="27"/>
      <c r="M155" s="26"/>
      <c r="N155" s="17"/>
    </row>
    <row r="156" spans="1:14" s="21" customFormat="1">
      <c r="A156" s="17"/>
      <c r="B156" s="23"/>
      <c r="C156" s="19"/>
      <c r="D156" s="29"/>
      <c r="E156" s="7"/>
      <c r="F156" s="7"/>
      <c r="G156" s="7"/>
      <c r="H156" s="7"/>
      <c r="I156" s="7"/>
      <c r="J156" s="7"/>
      <c r="K156" s="8"/>
      <c r="L156" s="9"/>
      <c r="M156" s="8"/>
      <c r="N156" s="29"/>
    </row>
    <row r="157" spans="1:14" s="21" customFormat="1">
      <c r="A157" s="17"/>
      <c r="B157" s="23"/>
      <c r="C157" s="19"/>
      <c r="D157" s="29"/>
      <c r="E157" s="7"/>
      <c r="F157" s="7"/>
      <c r="G157" s="7"/>
      <c r="H157" s="7"/>
      <c r="I157" s="7"/>
      <c r="J157" s="7"/>
      <c r="K157" s="8"/>
      <c r="L157" s="9"/>
      <c r="M157" s="8"/>
      <c r="N157" s="29"/>
    </row>
    <row r="158" spans="1:14" s="21" customFormat="1">
      <c r="A158" s="17"/>
      <c r="B158" s="17"/>
      <c r="C158" s="24"/>
      <c r="D158" s="20"/>
      <c r="E158" s="25"/>
      <c r="F158" s="25"/>
      <c r="G158" s="25"/>
      <c r="H158" s="25"/>
      <c r="I158" s="25"/>
      <c r="J158" s="25"/>
      <c r="K158" s="26"/>
      <c r="L158" s="27"/>
      <c r="M158" s="26"/>
      <c r="N158" s="17"/>
    </row>
    <row r="159" spans="1:14" s="21" customFormat="1">
      <c r="A159" s="17"/>
      <c r="B159" s="23"/>
      <c r="C159" s="19"/>
      <c r="D159" s="29"/>
      <c r="E159" s="7"/>
      <c r="F159" s="7"/>
      <c r="G159" s="7"/>
      <c r="H159" s="7"/>
      <c r="I159" s="7"/>
      <c r="J159" s="7"/>
      <c r="K159" s="8"/>
      <c r="L159" s="9"/>
      <c r="M159" s="8"/>
      <c r="N159" s="29"/>
    </row>
    <row r="160" spans="1:14" s="21" customFormat="1">
      <c r="A160" s="17"/>
      <c r="B160" s="19"/>
      <c r="C160" s="19"/>
      <c r="D160" s="29"/>
      <c r="E160" s="7"/>
      <c r="F160" s="7"/>
      <c r="G160" s="7"/>
      <c r="H160" s="7"/>
      <c r="I160" s="7"/>
      <c r="J160" s="7"/>
      <c r="K160" s="8"/>
      <c r="L160" s="9"/>
      <c r="M160" s="8"/>
      <c r="N160" s="29"/>
    </row>
    <row r="161" spans="1:14" s="21" customFormat="1">
      <c r="A161" s="17"/>
      <c r="B161" s="17"/>
      <c r="C161" s="24"/>
      <c r="D161" s="20"/>
      <c r="E161" s="25"/>
      <c r="F161" s="25"/>
      <c r="G161" s="25"/>
      <c r="H161" s="25"/>
      <c r="I161" s="25"/>
      <c r="J161" s="25"/>
      <c r="K161" s="25"/>
      <c r="L161" s="27"/>
      <c r="M161" s="26"/>
      <c r="N161" s="17"/>
    </row>
    <row r="162" spans="1:14" s="21" customFormat="1">
      <c r="A162" s="17"/>
      <c r="B162" s="17"/>
      <c r="C162" s="24"/>
      <c r="D162" s="20"/>
      <c r="E162" s="25"/>
      <c r="F162" s="25"/>
      <c r="G162" s="25"/>
      <c r="H162" s="25"/>
      <c r="I162" s="25"/>
      <c r="J162" s="25"/>
      <c r="K162" s="25"/>
      <c r="L162" s="27"/>
      <c r="M162" s="26"/>
      <c r="N162" s="17"/>
    </row>
    <row r="163" spans="1:14" s="21" customFormat="1">
      <c r="A163" s="17"/>
      <c r="B163" s="17"/>
      <c r="C163" s="24"/>
      <c r="D163" s="20"/>
      <c r="E163" s="25"/>
      <c r="F163" s="25"/>
      <c r="G163" s="25"/>
      <c r="H163" s="25"/>
      <c r="I163" s="25"/>
      <c r="J163" s="25"/>
      <c r="K163" s="25"/>
      <c r="L163" s="27"/>
      <c r="M163" s="26"/>
      <c r="N163" s="17"/>
    </row>
    <row r="164" spans="1:14" s="21" customFormat="1">
      <c r="A164" s="17"/>
      <c r="B164" s="23"/>
      <c r="C164" s="19"/>
      <c r="D164" s="29"/>
      <c r="E164" s="7"/>
      <c r="F164" s="7"/>
      <c r="G164" s="7"/>
      <c r="H164" s="7"/>
      <c r="I164" s="7"/>
      <c r="J164" s="7"/>
      <c r="K164" s="7"/>
      <c r="L164" s="9"/>
      <c r="M164" s="8"/>
      <c r="N164" s="29"/>
    </row>
    <row r="165" spans="1:14" s="21" customFormat="1">
      <c r="A165" s="17"/>
      <c r="B165" s="29"/>
      <c r="C165" s="29"/>
      <c r="D165" s="29"/>
      <c r="E165" s="7"/>
      <c r="F165" s="7"/>
      <c r="G165" s="7"/>
      <c r="H165" s="7"/>
      <c r="I165" s="7"/>
      <c r="J165" s="7"/>
      <c r="K165" s="8"/>
      <c r="L165" s="9"/>
      <c r="M165" s="8"/>
      <c r="N165" s="19"/>
    </row>
    <row r="166" spans="1:14" s="21" customFormat="1">
      <c r="A166" s="17"/>
      <c r="B166" s="18"/>
      <c r="C166" s="19"/>
      <c r="D166" s="29"/>
      <c r="E166" s="7"/>
      <c r="F166" s="7"/>
      <c r="G166" s="7"/>
      <c r="H166" s="7"/>
      <c r="I166" s="7"/>
      <c r="J166" s="7"/>
      <c r="K166" s="8"/>
      <c r="L166" s="9"/>
      <c r="M166" s="8"/>
      <c r="N166" s="29"/>
    </row>
    <row r="167" spans="1:14" s="21" customFormat="1">
      <c r="A167" s="17"/>
      <c r="B167" s="18"/>
      <c r="C167" s="19"/>
      <c r="D167" s="29"/>
      <c r="E167" s="7"/>
      <c r="F167" s="7"/>
      <c r="G167" s="7"/>
      <c r="H167" s="7"/>
      <c r="I167" s="7"/>
      <c r="J167" s="7"/>
      <c r="K167" s="8"/>
      <c r="L167" s="9"/>
      <c r="M167" s="8"/>
      <c r="N167" s="29"/>
    </row>
    <row r="168" spans="1:14" s="21" customFormat="1">
      <c r="A168" s="17"/>
      <c r="B168" s="23"/>
      <c r="C168" s="19"/>
      <c r="D168" s="29"/>
      <c r="E168" s="7"/>
      <c r="F168" s="7"/>
      <c r="G168" s="7"/>
      <c r="H168" s="7"/>
      <c r="I168" s="7"/>
      <c r="J168" s="7"/>
      <c r="K168" s="8"/>
      <c r="L168" s="9"/>
      <c r="M168" s="8"/>
      <c r="N168" s="29"/>
    </row>
    <row r="169" spans="1:14" s="21" customFormat="1">
      <c r="A169" s="17"/>
      <c r="B169" s="18"/>
      <c r="C169" s="19"/>
      <c r="D169" s="29"/>
      <c r="E169" s="7"/>
      <c r="F169" s="7"/>
      <c r="G169" s="7"/>
      <c r="H169" s="7"/>
      <c r="I169" s="7"/>
      <c r="J169" s="7"/>
      <c r="K169" s="8"/>
      <c r="L169" s="9"/>
      <c r="M169" s="8"/>
      <c r="N169" s="29"/>
    </row>
    <row r="170" spans="1:14" s="21" customFormat="1">
      <c r="A170" s="17"/>
      <c r="B170" s="23"/>
      <c r="C170" s="19"/>
      <c r="D170" s="29"/>
      <c r="E170" s="7"/>
      <c r="F170" s="7"/>
      <c r="G170" s="7"/>
      <c r="H170" s="7"/>
      <c r="I170" s="7"/>
      <c r="J170" s="7"/>
      <c r="K170" s="8"/>
      <c r="L170" s="9"/>
      <c r="M170" s="8"/>
      <c r="N170" s="29"/>
    </row>
    <row r="171" spans="1:14" s="21" customFormat="1">
      <c r="A171" s="17"/>
      <c r="B171" s="18"/>
      <c r="C171" s="24"/>
      <c r="D171" s="20"/>
      <c r="E171" s="25"/>
      <c r="F171" s="25"/>
      <c r="G171" s="25"/>
      <c r="H171" s="25"/>
      <c r="I171" s="25"/>
      <c r="J171" s="25"/>
      <c r="K171" s="26"/>
      <c r="L171" s="27"/>
      <c r="M171" s="26"/>
      <c r="N171" s="17"/>
    </row>
    <row r="172" spans="1:14" s="21" customFormat="1">
      <c r="A172" s="17"/>
      <c r="B172" s="18"/>
      <c r="C172" s="19"/>
      <c r="D172" s="29"/>
      <c r="E172" s="7"/>
      <c r="F172" s="7"/>
      <c r="G172" s="7"/>
      <c r="H172" s="7"/>
      <c r="I172" s="7"/>
      <c r="J172" s="7"/>
      <c r="K172" s="8"/>
      <c r="L172" s="9"/>
      <c r="M172" s="8"/>
      <c r="N172" s="29"/>
    </row>
    <row r="173" spans="1:14" s="21" customFormat="1">
      <c r="A173" s="17"/>
      <c r="B173" s="23"/>
      <c r="C173" s="19"/>
      <c r="D173" s="29"/>
      <c r="E173" s="7"/>
      <c r="F173" s="7"/>
      <c r="G173" s="7"/>
      <c r="H173" s="7"/>
      <c r="I173" s="7"/>
      <c r="J173" s="7"/>
      <c r="K173" s="8"/>
      <c r="L173" s="9"/>
      <c r="M173" s="8"/>
      <c r="N173" s="29"/>
    </row>
    <row r="174" spans="1:14" s="21" customFormat="1">
      <c r="A174" s="17"/>
      <c r="B174" s="18"/>
      <c r="C174" s="24"/>
      <c r="D174" s="20"/>
      <c r="E174" s="25"/>
      <c r="F174" s="25"/>
      <c r="G174" s="25"/>
      <c r="H174" s="25"/>
      <c r="I174" s="25"/>
      <c r="J174" s="25"/>
      <c r="K174" s="26"/>
      <c r="L174" s="27"/>
      <c r="M174" s="26"/>
      <c r="N174" s="17"/>
    </row>
    <row r="175" spans="1:14" s="21" customFormat="1">
      <c r="A175" s="17"/>
      <c r="B175" s="18"/>
      <c r="C175" s="19"/>
      <c r="D175" s="29"/>
      <c r="E175" s="7"/>
      <c r="F175" s="7"/>
      <c r="G175" s="7"/>
      <c r="H175" s="7"/>
      <c r="I175" s="7"/>
      <c r="J175" s="7"/>
      <c r="K175" s="7"/>
      <c r="L175" s="9"/>
      <c r="M175" s="8"/>
      <c r="N175" s="29"/>
    </row>
    <row r="176" spans="1:14" s="21" customFormat="1">
      <c r="A176" s="17"/>
      <c r="B176" s="18"/>
      <c r="C176" s="24"/>
      <c r="D176" s="20"/>
      <c r="E176" s="25"/>
      <c r="F176" s="25"/>
      <c r="G176" s="25"/>
      <c r="H176" s="25"/>
      <c r="I176" s="25"/>
      <c r="J176" s="25"/>
      <c r="K176" s="25"/>
      <c r="L176" s="27"/>
      <c r="M176" s="26"/>
      <c r="N176" s="17"/>
    </row>
    <row r="177" spans="1:15" s="21" customFormat="1">
      <c r="A177" s="17"/>
      <c r="B177" s="18"/>
      <c r="C177" s="24"/>
      <c r="D177" s="20"/>
      <c r="E177" s="25"/>
      <c r="F177" s="25"/>
      <c r="G177" s="25"/>
      <c r="H177" s="25"/>
      <c r="I177" s="25"/>
      <c r="J177" s="25"/>
      <c r="K177" s="26"/>
      <c r="L177" s="27"/>
      <c r="M177" s="26"/>
      <c r="N177" s="17"/>
    </row>
    <row r="178" spans="1:15" s="21" customFormat="1">
      <c r="A178" s="17"/>
      <c r="B178" s="18"/>
      <c r="C178" s="24"/>
      <c r="D178" s="20"/>
      <c r="E178" s="25"/>
      <c r="F178" s="25"/>
      <c r="G178" s="25"/>
      <c r="H178" s="25"/>
      <c r="I178" s="25"/>
      <c r="J178" s="25"/>
      <c r="K178" s="26"/>
      <c r="L178" s="27"/>
      <c r="M178" s="26"/>
      <c r="N178" s="17"/>
    </row>
    <row r="179" spans="1:15" s="21" customFormat="1">
      <c r="A179" s="17"/>
      <c r="B179" s="18"/>
      <c r="C179" s="19"/>
      <c r="D179" s="29"/>
      <c r="E179" s="7"/>
      <c r="F179" s="7"/>
      <c r="G179" s="7"/>
      <c r="H179" s="7"/>
      <c r="I179" s="7"/>
      <c r="J179" s="7"/>
      <c r="K179" s="8"/>
      <c r="L179" s="9"/>
      <c r="M179" s="8"/>
      <c r="N179" s="29"/>
    </row>
    <row r="180" spans="1:15" s="21" customFormat="1">
      <c r="A180" s="17"/>
      <c r="B180" s="23"/>
      <c r="C180" s="24"/>
      <c r="D180" s="20"/>
      <c r="E180" s="25"/>
      <c r="F180" s="25"/>
      <c r="G180" s="25"/>
      <c r="H180" s="25"/>
      <c r="I180" s="25"/>
      <c r="J180" s="25"/>
      <c r="K180" s="26"/>
      <c r="L180" s="27"/>
      <c r="M180" s="26"/>
      <c r="N180" s="17"/>
    </row>
    <row r="181" spans="1:15" s="21" customFormat="1">
      <c r="A181" s="17"/>
      <c r="B181" s="23"/>
      <c r="C181" s="24"/>
      <c r="D181" s="20"/>
      <c r="E181" s="25"/>
      <c r="F181" s="25"/>
      <c r="G181" s="25"/>
      <c r="H181" s="25"/>
      <c r="I181" s="25"/>
      <c r="J181" s="25"/>
      <c r="K181" s="26"/>
      <c r="L181" s="27"/>
      <c r="M181" s="26"/>
      <c r="N181" s="17"/>
    </row>
    <row r="182" spans="1:15" s="21" customFormat="1">
      <c r="A182" s="17"/>
      <c r="C182" s="24"/>
      <c r="D182" s="20"/>
      <c r="E182" s="25"/>
      <c r="F182" s="25"/>
      <c r="G182" s="25"/>
      <c r="H182" s="25"/>
      <c r="I182" s="25"/>
      <c r="J182" s="25"/>
      <c r="K182" s="26"/>
      <c r="L182" s="27"/>
      <c r="M182" s="26"/>
      <c r="N182" s="29"/>
    </row>
    <row r="183" spans="1:15" s="22" customFormat="1">
      <c r="A183" s="17"/>
      <c r="B183" s="18"/>
      <c r="C183" s="19"/>
      <c r="D183" s="20"/>
      <c r="E183" s="7"/>
      <c r="F183" s="7"/>
      <c r="G183" s="7"/>
      <c r="H183" s="7"/>
      <c r="I183" s="7"/>
      <c r="J183" s="7"/>
      <c r="K183" s="8"/>
      <c r="L183" s="9"/>
      <c r="M183" s="8"/>
      <c r="N183" s="17"/>
      <c r="O183" s="21"/>
    </row>
    <row r="184" spans="1:15" s="21" customFormat="1">
      <c r="A184" s="17"/>
      <c r="B184" s="18"/>
      <c r="C184" s="19"/>
      <c r="D184" s="29"/>
      <c r="E184" s="7"/>
      <c r="F184" s="7"/>
      <c r="G184" s="7"/>
      <c r="H184" s="7"/>
      <c r="I184" s="7"/>
      <c r="J184" s="7"/>
      <c r="K184" s="8"/>
      <c r="L184" s="9"/>
      <c r="M184" s="8"/>
      <c r="N184" s="29"/>
    </row>
    <row r="185" spans="1:15" s="21" customFormat="1">
      <c r="A185" s="17"/>
      <c r="B185" s="18"/>
      <c r="C185" s="24"/>
      <c r="D185" s="20"/>
      <c r="E185" s="25"/>
      <c r="F185" s="25"/>
      <c r="G185" s="25"/>
      <c r="H185" s="25"/>
      <c r="I185" s="25"/>
      <c r="J185" s="25"/>
      <c r="K185" s="26"/>
      <c r="L185" s="27"/>
      <c r="M185" s="26"/>
      <c r="N185" s="17"/>
    </row>
    <row r="186" spans="1:15" s="21" customFormat="1">
      <c r="A186" s="17"/>
      <c r="B186" s="18"/>
      <c r="C186" s="24"/>
      <c r="D186" s="20"/>
      <c r="E186" s="25"/>
      <c r="F186" s="25"/>
      <c r="G186" s="25"/>
      <c r="H186" s="25"/>
      <c r="I186" s="25"/>
      <c r="J186" s="25"/>
      <c r="K186" s="26"/>
      <c r="L186" s="27"/>
      <c r="M186" s="26"/>
      <c r="N186" s="17"/>
    </row>
    <row r="187" spans="1:15" s="21" customFormat="1">
      <c r="A187" s="17"/>
      <c r="B187" s="18"/>
      <c r="C187" s="24"/>
      <c r="D187" s="20"/>
      <c r="E187" s="25"/>
      <c r="F187" s="25"/>
      <c r="G187" s="25"/>
      <c r="H187" s="25"/>
      <c r="I187" s="25"/>
      <c r="J187" s="25"/>
      <c r="K187" s="26"/>
      <c r="L187" s="27"/>
      <c r="M187" s="26"/>
      <c r="N187" s="17"/>
    </row>
    <row r="188" spans="1:15" s="36" customFormat="1">
      <c r="A188" s="24"/>
      <c r="B188" s="35"/>
      <c r="C188" s="19"/>
      <c r="D188" s="29"/>
      <c r="E188" s="7"/>
      <c r="F188" s="7"/>
      <c r="G188" s="7"/>
      <c r="H188" s="7"/>
      <c r="I188" s="7"/>
      <c r="J188" s="7"/>
      <c r="K188" s="8"/>
      <c r="L188" s="9"/>
      <c r="M188" s="8"/>
      <c r="N188" s="19"/>
    </row>
    <row r="189" spans="1:15" s="36" customFormat="1">
      <c r="A189" s="24"/>
      <c r="B189" s="35"/>
      <c r="C189" s="19"/>
      <c r="D189" s="29"/>
      <c r="E189" s="7"/>
      <c r="F189" s="7"/>
      <c r="G189" s="7"/>
      <c r="H189" s="7"/>
      <c r="I189" s="7"/>
      <c r="J189" s="7"/>
      <c r="K189" s="8"/>
      <c r="L189" s="9"/>
      <c r="M189" s="8"/>
      <c r="N189" s="19"/>
    </row>
    <row r="190" spans="1:15" s="36" customFormat="1">
      <c r="A190" s="24"/>
      <c r="B190" s="35"/>
      <c r="C190" s="19"/>
      <c r="D190" s="29"/>
      <c r="E190" s="7"/>
      <c r="F190" s="7"/>
      <c r="G190" s="7"/>
      <c r="H190" s="7"/>
      <c r="I190" s="7"/>
      <c r="J190" s="7"/>
      <c r="K190" s="8"/>
      <c r="L190" s="9"/>
      <c r="M190" s="8"/>
      <c r="N190" s="19"/>
    </row>
    <row r="191" spans="1:15" s="37" customFormat="1" ht="15.75">
      <c r="B191" s="38"/>
      <c r="C191" s="19"/>
      <c r="D191" s="39"/>
      <c r="G191" s="40"/>
      <c r="H191" s="40"/>
      <c r="I191" s="40"/>
      <c r="J191" s="40"/>
      <c r="K191" s="41"/>
      <c r="L191" s="42"/>
      <c r="M191" s="41"/>
      <c r="N191" s="40"/>
    </row>
    <row r="192" spans="1:15" s="36" customFormat="1">
      <c r="A192" s="24"/>
      <c r="B192" s="35"/>
      <c r="C192" s="19"/>
      <c r="D192" s="29"/>
      <c r="E192" s="7"/>
      <c r="F192" s="7"/>
      <c r="G192" s="7"/>
      <c r="H192" s="7"/>
      <c r="I192" s="7"/>
      <c r="J192" s="7"/>
      <c r="K192" s="8"/>
      <c r="L192" s="9"/>
      <c r="M192" s="8"/>
      <c r="N192" s="19"/>
    </row>
    <row r="193" spans="1:14" s="21" customFormat="1">
      <c r="A193" s="17"/>
      <c r="B193" s="23"/>
      <c r="C193" s="19"/>
      <c r="D193" s="29"/>
      <c r="E193" s="7"/>
      <c r="F193" s="7"/>
      <c r="G193" s="7"/>
      <c r="H193" s="7"/>
      <c r="I193" s="7"/>
      <c r="J193" s="7"/>
      <c r="K193" s="8"/>
      <c r="L193" s="9"/>
      <c r="M193" s="8"/>
      <c r="N193" s="29"/>
    </row>
    <row r="194" spans="1:14" s="21" customFormat="1">
      <c r="A194" s="17"/>
      <c r="B194" s="23"/>
      <c r="C194" s="19"/>
      <c r="D194" s="29"/>
      <c r="E194" s="7"/>
      <c r="F194" s="7"/>
      <c r="G194" s="7"/>
      <c r="H194" s="7"/>
      <c r="I194" s="7"/>
      <c r="J194" s="7"/>
      <c r="K194" s="8"/>
      <c r="L194" s="9"/>
      <c r="M194" s="8"/>
      <c r="N194" s="29"/>
    </row>
    <row r="195" spans="1:14" s="21" customFormat="1">
      <c r="A195" s="17"/>
      <c r="B195" s="23"/>
      <c r="C195" s="19"/>
      <c r="D195" s="29"/>
      <c r="E195" s="7"/>
      <c r="F195" s="7"/>
      <c r="G195" s="7"/>
      <c r="H195" s="7"/>
      <c r="I195" s="7"/>
      <c r="J195" s="7"/>
      <c r="K195" s="8"/>
      <c r="L195" s="9"/>
      <c r="M195" s="8"/>
      <c r="N195" s="29"/>
    </row>
    <row r="196" spans="1:14" s="21" customFormat="1">
      <c r="A196" s="17"/>
      <c r="B196" s="23"/>
      <c r="C196" s="19"/>
      <c r="D196" s="29"/>
      <c r="E196" s="7"/>
      <c r="F196" s="7"/>
      <c r="G196" s="7"/>
      <c r="H196" s="7"/>
      <c r="I196" s="7"/>
      <c r="J196" s="7"/>
      <c r="K196" s="8"/>
      <c r="L196" s="9"/>
      <c r="M196" s="8"/>
      <c r="N196" s="29"/>
    </row>
    <row r="197" spans="1:14" s="21" customFormat="1">
      <c r="A197" s="17"/>
      <c r="B197" s="23"/>
      <c r="C197" s="19"/>
      <c r="D197" s="29"/>
      <c r="E197" s="7"/>
      <c r="F197" s="7"/>
      <c r="G197" s="7"/>
      <c r="H197" s="7"/>
      <c r="I197" s="7"/>
      <c r="J197" s="7"/>
      <c r="K197" s="8"/>
      <c r="L197" s="9"/>
      <c r="M197" s="8"/>
      <c r="N197" s="29"/>
    </row>
    <row r="198" spans="1:14" s="21" customFormat="1">
      <c r="A198" s="17"/>
      <c r="B198" s="23"/>
      <c r="C198" s="19"/>
      <c r="D198" s="29"/>
      <c r="E198" s="7"/>
      <c r="F198" s="7"/>
      <c r="G198" s="7"/>
      <c r="H198" s="7"/>
      <c r="I198" s="7"/>
      <c r="J198" s="7"/>
      <c r="K198" s="8"/>
      <c r="L198" s="9"/>
      <c r="M198" s="8"/>
      <c r="N198" s="29"/>
    </row>
    <row r="199" spans="1:14" s="21" customFormat="1">
      <c r="A199" s="17"/>
      <c r="B199" s="23"/>
      <c r="C199" s="19"/>
      <c r="D199" s="29"/>
      <c r="E199" s="7"/>
      <c r="F199" s="7"/>
      <c r="G199" s="7"/>
      <c r="H199" s="7"/>
      <c r="I199" s="7"/>
      <c r="J199" s="7"/>
      <c r="K199" s="8"/>
      <c r="L199" s="9"/>
      <c r="M199" s="8"/>
      <c r="N199" s="29"/>
    </row>
    <row r="200" spans="1:14" s="21" customFormat="1">
      <c r="A200" s="17"/>
      <c r="B200" s="23"/>
      <c r="C200" s="19"/>
      <c r="D200" s="29"/>
      <c r="E200" s="7"/>
      <c r="F200" s="7"/>
      <c r="G200" s="7"/>
      <c r="H200" s="7"/>
      <c r="I200" s="7"/>
      <c r="J200" s="7"/>
      <c r="K200" s="8"/>
      <c r="L200" s="9"/>
      <c r="M200" s="8"/>
      <c r="N200" s="29"/>
    </row>
    <row r="201" spans="1:14" s="21" customFormat="1">
      <c r="A201" s="17"/>
      <c r="B201" s="23"/>
      <c r="C201" s="19"/>
      <c r="D201" s="29"/>
      <c r="E201" s="7"/>
      <c r="F201" s="7"/>
      <c r="G201" s="7"/>
      <c r="H201" s="7"/>
      <c r="I201" s="7"/>
      <c r="J201" s="7"/>
      <c r="K201" s="8"/>
      <c r="L201" s="9"/>
      <c r="M201" s="8"/>
      <c r="N201" s="29"/>
    </row>
    <row r="202" spans="1:14" s="21" customFormat="1">
      <c r="A202" s="17"/>
      <c r="B202" s="23"/>
      <c r="C202" s="19"/>
      <c r="D202" s="29"/>
      <c r="E202" s="7"/>
      <c r="F202" s="7"/>
      <c r="G202" s="7"/>
      <c r="H202" s="7"/>
      <c r="I202" s="7"/>
      <c r="J202" s="7"/>
      <c r="K202" s="8"/>
      <c r="L202" s="9"/>
      <c r="M202" s="8"/>
      <c r="N202" s="29"/>
    </row>
    <row r="203" spans="1:14" s="21" customFormat="1">
      <c r="A203" s="17"/>
      <c r="B203" s="23"/>
      <c r="C203" s="19"/>
      <c r="D203" s="29"/>
      <c r="E203" s="7"/>
      <c r="F203" s="7"/>
      <c r="G203" s="7"/>
      <c r="H203" s="7"/>
      <c r="I203" s="7"/>
      <c r="J203" s="7"/>
      <c r="K203" s="8"/>
      <c r="L203" s="9"/>
      <c r="M203" s="8"/>
      <c r="N203" s="29"/>
    </row>
    <row r="204" spans="1:14" s="21" customFormat="1">
      <c r="A204" s="17"/>
      <c r="B204" s="23"/>
      <c r="C204" s="24"/>
      <c r="D204" s="20"/>
      <c r="E204" s="25"/>
      <c r="F204" s="25"/>
      <c r="G204" s="25"/>
      <c r="H204" s="25"/>
      <c r="I204" s="25"/>
      <c r="J204" s="25"/>
      <c r="K204" s="26"/>
      <c r="L204" s="27"/>
      <c r="M204" s="26"/>
      <c r="N204" s="17"/>
    </row>
    <row r="205" spans="1:14" s="21" customFormat="1">
      <c r="A205" s="17"/>
      <c r="B205" s="23"/>
      <c r="C205" s="24"/>
      <c r="D205" s="20"/>
      <c r="E205" s="25"/>
      <c r="F205" s="25"/>
      <c r="G205" s="25"/>
      <c r="H205" s="25"/>
      <c r="I205" s="25"/>
      <c r="J205" s="25"/>
      <c r="K205" s="26"/>
      <c r="L205" s="27"/>
      <c r="M205" s="26"/>
      <c r="N205" s="17"/>
    </row>
    <row r="206" spans="1:14" s="21" customFormat="1">
      <c r="A206" s="17"/>
      <c r="B206" s="23"/>
      <c r="C206" s="24"/>
      <c r="D206" s="20"/>
      <c r="E206" s="25"/>
      <c r="F206" s="25"/>
      <c r="G206" s="25"/>
      <c r="H206" s="25"/>
      <c r="I206" s="25"/>
      <c r="J206" s="25"/>
      <c r="K206" s="26"/>
      <c r="L206" s="27"/>
      <c r="M206" s="26"/>
      <c r="N206" s="17"/>
    </row>
    <row r="207" spans="1:14" s="21" customFormat="1">
      <c r="A207" s="17"/>
      <c r="B207" s="23"/>
      <c r="C207" s="24"/>
      <c r="D207" s="20"/>
      <c r="E207" s="25"/>
      <c r="F207" s="25"/>
      <c r="G207" s="25"/>
      <c r="H207" s="25"/>
      <c r="I207" s="25"/>
      <c r="J207" s="25"/>
      <c r="K207" s="26"/>
      <c r="L207" s="27"/>
      <c r="M207" s="26"/>
      <c r="N207" s="17"/>
    </row>
    <row r="208" spans="1:14" s="21" customFormat="1">
      <c r="A208" s="17"/>
      <c r="B208" s="23"/>
      <c r="C208" s="24"/>
      <c r="D208" s="20"/>
      <c r="E208" s="25"/>
      <c r="F208" s="25"/>
      <c r="G208" s="25"/>
      <c r="H208" s="25"/>
      <c r="I208" s="25"/>
      <c r="J208" s="25"/>
      <c r="K208" s="26"/>
      <c r="L208" s="27"/>
      <c r="M208" s="26"/>
      <c r="N208" s="17"/>
    </row>
    <row r="209" spans="1:15" s="21" customFormat="1">
      <c r="A209" s="17"/>
      <c r="B209" s="23"/>
      <c r="C209" s="24"/>
      <c r="D209" s="20"/>
      <c r="E209" s="25"/>
      <c r="F209" s="25"/>
      <c r="G209" s="25"/>
      <c r="H209" s="25"/>
      <c r="I209" s="25"/>
      <c r="J209" s="25"/>
      <c r="K209" s="26"/>
      <c r="L209" s="27"/>
      <c r="M209" s="26"/>
      <c r="N209" s="17"/>
    </row>
    <row r="210" spans="1:15" s="22" customFormat="1">
      <c r="A210" s="17"/>
      <c r="B210" s="17"/>
      <c r="C210" s="17"/>
      <c r="D210" s="20"/>
      <c r="E210" s="17"/>
      <c r="F210" s="17"/>
      <c r="G210" s="17"/>
      <c r="H210" s="17"/>
      <c r="I210" s="17"/>
      <c r="J210" s="17"/>
      <c r="K210" s="43"/>
      <c r="L210" s="43"/>
      <c r="M210" s="43"/>
      <c r="N210" s="17"/>
      <c r="O210" s="21"/>
    </row>
    <row r="211" spans="1:15" s="22" customFormat="1">
      <c r="A211" s="17"/>
      <c r="B211" s="17"/>
      <c r="C211" s="17"/>
      <c r="D211" s="20"/>
      <c r="E211" s="17"/>
      <c r="F211" s="17"/>
      <c r="G211" s="17"/>
      <c r="H211" s="17"/>
      <c r="I211" s="17"/>
      <c r="J211" s="17"/>
      <c r="K211" s="43"/>
      <c r="L211" s="43"/>
      <c r="M211" s="43"/>
      <c r="N211" s="17"/>
      <c r="O211" s="21"/>
    </row>
    <row r="217" spans="1:15">
      <c r="C217" s="17"/>
    </row>
  </sheetData>
  <sortState ref="B3:N33">
    <sortCondition ref="B3"/>
  </sortState>
  <phoneticPr fontId="2" type="noConversion"/>
  <hyperlinks>
    <hyperlink ref="B16" r:id="rId1"/>
    <hyperlink ref="B38" r:id="rId2" display="http://forum.sibmama.ru/viewtopic.php?t=689776&amp;postdays=0&amp;postorder=asc&amp;start=840"/>
    <hyperlink ref="B41" r:id="rId3" display="http://forum.sibmama.ru/viewtopic.php?t=689776&amp;postdays=0&amp;postorder=asc&amp;start=855"/>
    <hyperlink ref="B42" r:id="rId4" display="http://forum.sibmama.ru/viewtopic.php?t=689776&amp;postdays=0&amp;postorder=asc&amp;start=885"/>
    <hyperlink ref="B44" r:id="rId5" display="http://forum.sibmama.ru/viewtopic.php?t=689776&amp;postdays=0&amp;postorder=asc&amp;start=900"/>
    <hyperlink ref="B45" r:id="rId6" display="http://forum.sibmama.ru/viewtopic.php?t=689776&amp;postdays=0&amp;postorder=asc&amp;start=900"/>
    <hyperlink ref="B48" r:id="rId7" display="http://forum.sibmama.ru/viewtopic.php?t=689776&amp;postdays=0&amp;postorder=asc&amp;start=960&amp;sid=e54b4c6dd1ed3efb7efbec0fcc316439"/>
    <hyperlink ref="B49" r:id="rId8" display="http://forum.sibmama.ru/viewtopic.php?t=689776&amp;postdays=0&amp;postorder=asc&amp;start=975"/>
    <hyperlink ref="B50" r:id="rId9" display="http://forum.sibmama.ru/viewtopic.php?p=33225244"/>
    <hyperlink ref="B51" r:id="rId10" display="http://forum.sibmama.ru/viewtopic.php?t=689776&amp;postdays=0&amp;postorder=asc&amp;start=1005"/>
    <hyperlink ref="B52" r:id="rId11" display="http://forum.sibmama.ru/viewtopic.php?p=33305967"/>
    <hyperlink ref="B55" r:id="rId12" display="http://forum.sibmama.ru/viewtopic.php?p=33356499"/>
    <hyperlink ref="B56" r:id="rId13" display="http://forum.sibmama.ru/viewtopic.php?p=33356499"/>
  </hyperlinks>
  <pageMargins left="0.75" right="0.75" top="1" bottom="1" header="0.5" footer="0.5"/>
  <pageSetup paperSize="9" orientation="portrait" verticalDpi="200" r:id="rId1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 </vt:lpstr>
      <vt:lpstr>Лист3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Evil</cp:lastModifiedBy>
  <dcterms:created xsi:type="dcterms:W3CDTF">2011-05-18T07:26:40Z</dcterms:created>
  <dcterms:modified xsi:type="dcterms:W3CDTF">2012-10-06T02:32:16Z</dcterms:modified>
</cp:coreProperties>
</file>