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6380" windowHeight="8190" tabRatio="986"/>
  </bookViews>
  <sheets>
    <sheet name="Прайс февраль  2016" sheetId="1" r:id="rId1"/>
  </sheets>
  <definedNames>
    <definedName name="Print_Area_0" localSheetId="0">'Прайс февраль  2016'!$A$1:$N$39</definedName>
    <definedName name="Print_Area_0_0" localSheetId="0">'Прайс февраль  2016'!$A$1:$N$39</definedName>
    <definedName name="Print_Area_0_0_0" localSheetId="0">'Прайс февраль  2016'!$A$1:$N$39</definedName>
    <definedName name="Print_Area_0_0_0_0" localSheetId="0">'Прайс февраль  2016'!$A$1:$N$39</definedName>
    <definedName name="Print_Area_0_0_0_0_0" localSheetId="0">'Прайс февраль  2016'!$A$1:$N$39</definedName>
    <definedName name="Print_Area_0_0_0_0_0_0" localSheetId="0">'Прайс февраль  2016'!$A$1:$N$39</definedName>
    <definedName name="Print_Area_0_0_0_0_0_0_0" localSheetId="0">'Прайс февраль  2016'!$A$1:$N$39</definedName>
    <definedName name="_xlnm.Print_Area" localSheetId="0">'Прайс февраль  2016'!$A$1:$N$39</definedName>
  </definedNames>
  <calcPr calcId="144525" iterateDelta="1E-4"/>
</workbook>
</file>

<file path=xl/calcChain.xml><?xml version="1.0" encoding="utf-8"?>
<calcChain xmlns="http://schemas.openxmlformats.org/spreadsheetml/2006/main">
  <c r="M39" i="1" l="1"/>
  <c r="L39" i="1"/>
  <c r="K39" i="1"/>
  <c r="J39" i="1"/>
  <c r="M38" i="1"/>
  <c r="L38" i="1"/>
  <c r="K38" i="1"/>
  <c r="J38" i="1"/>
  <c r="M37" i="1"/>
  <c r="L37" i="1"/>
  <c r="K37" i="1"/>
  <c r="J37" i="1"/>
  <c r="M36" i="1"/>
  <c r="L36" i="1"/>
  <c r="K36" i="1"/>
  <c r="J36" i="1"/>
  <c r="M35" i="1"/>
  <c r="L35" i="1"/>
  <c r="K35" i="1"/>
  <c r="J35" i="1"/>
  <c r="M34" i="1"/>
  <c r="L34" i="1"/>
  <c r="K34" i="1"/>
  <c r="J34" i="1"/>
  <c r="M33" i="1"/>
  <c r="L33" i="1"/>
  <c r="K33" i="1"/>
  <c r="J33" i="1"/>
  <c r="M32" i="1"/>
  <c r="L32" i="1"/>
  <c r="K32" i="1"/>
  <c r="J32" i="1"/>
  <c r="M31" i="1"/>
  <c r="L31" i="1"/>
  <c r="K31" i="1"/>
  <c r="J31" i="1"/>
  <c r="M30" i="1"/>
  <c r="L30" i="1"/>
  <c r="K30" i="1"/>
  <c r="J30" i="1"/>
  <c r="M29" i="1"/>
  <c r="L29" i="1"/>
  <c r="K29" i="1"/>
  <c r="J29" i="1"/>
  <c r="M27" i="1"/>
  <c r="L27" i="1"/>
  <c r="J27" i="1"/>
  <c r="M26" i="1"/>
  <c r="L26" i="1"/>
  <c r="J26" i="1"/>
  <c r="M23" i="1"/>
  <c r="L23" i="1"/>
  <c r="K23" i="1"/>
  <c r="J23" i="1"/>
  <c r="M22" i="1"/>
  <c r="L22" i="1"/>
  <c r="K22" i="1"/>
  <c r="J22" i="1"/>
  <c r="M21" i="1"/>
  <c r="L21" i="1"/>
  <c r="K21" i="1"/>
  <c r="J21" i="1"/>
  <c r="M20" i="1"/>
  <c r="L20" i="1"/>
  <c r="K20" i="1"/>
  <c r="J20" i="1"/>
  <c r="M19" i="1"/>
  <c r="L19" i="1"/>
  <c r="K19" i="1"/>
  <c r="J19" i="1"/>
  <c r="M18" i="1"/>
  <c r="L18" i="1"/>
  <c r="K18" i="1"/>
  <c r="J18" i="1"/>
  <c r="M17" i="1"/>
  <c r="L17" i="1"/>
  <c r="K17" i="1"/>
  <c r="J17" i="1"/>
  <c r="M16" i="1"/>
  <c r="L16" i="1"/>
  <c r="K16" i="1"/>
  <c r="J16" i="1"/>
  <c r="M15" i="1"/>
  <c r="L15" i="1"/>
  <c r="K15" i="1"/>
  <c r="J15" i="1"/>
  <c r="M14" i="1"/>
  <c r="L14" i="1"/>
  <c r="K14" i="1"/>
  <c r="J14" i="1"/>
  <c r="M13" i="1"/>
  <c r="L13" i="1"/>
  <c r="K13" i="1"/>
  <c r="J13" i="1"/>
  <c r="M12" i="1"/>
  <c r="L12" i="1"/>
  <c r="K12" i="1"/>
  <c r="J12" i="1"/>
  <c r="M10" i="1"/>
  <c r="L10" i="1"/>
  <c r="K10" i="1"/>
  <c r="J10" i="1"/>
  <c r="M8" i="1"/>
  <c r="L8" i="1"/>
  <c r="K8" i="1"/>
  <c r="J8" i="1"/>
  <c r="M7" i="1"/>
  <c r="L7" i="1"/>
  <c r="K7" i="1"/>
  <c r="J7" i="1"/>
  <c r="M6" i="1"/>
  <c r="L6" i="1"/>
  <c r="K6" i="1"/>
  <c r="J6" i="1"/>
  <c r="M5" i="1"/>
  <c r="L5" i="1"/>
  <c r="K5" i="1"/>
  <c r="J5" i="1"/>
</calcChain>
</file>

<file path=xl/sharedStrings.xml><?xml version="1.0" encoding="utf-8"?>
<sst xmlns="http://schemas.openxmlformats.org/spreadsheetml/2006/main" count="153" uniqueCount="115">
  <si>
    <t>ПРАЙС НА ПРОДУКЦИЮ ШАР-ПАПЬЕ НА 2016 ГОД</t>
  </si>
  <si>
    <t>Артикул</t>
  </si>
  <si>
    <t>Штрих-код</t>
  </si>
  <si>
    <t>Фото</t>
  </si>
  <si>
    <t>Наименование набора</t>
  </si>
  <si>
    <t>Кол-во шт. в коробе</t>
  </si>
  <si>
    <t>15  - 30 тыс. руб.</t>
  </si>
  <si>
    <t>60 - 100 тыс. руб.</t>
  </si>
  <si>
    <t>100 - 150 тыс. руб.</t>
  </si>
  <si>
    <t>150 - 200 тыс. руб.</t>
  </si>
  <si>
    <t>Комплектность</t>
  </si>
  <si>
    <t>СКИДКИ</t>
  </si>
  <si>
    <t>НОВИНКИ В РАЗРАБОТКЕ</t>
  </si>
  <si>
    <t>В02653</t>
  </si>
  <si>
    <t>Набор ШАР-ПАПЬЕ «Щелкунчик»</t>
  </si>
  <si>
    <t>19,3*9,2*7,2</t>
  </si>
  <si>
    <t>Фигурка Щелкунчика, ф №3, подставка, краски 6 цветов, кисть, шнур</t>
  </si>
  <si>
    <t>Игровой набор «Привидение»</t>
  </si>
  <si>
    <t>Игрушка  Привидение ф №3, полусфера краски 3 цветов, кисть</t>
  </si>
  <si>
    <t>Набор ШАР-ПАПЬЕ «Лошадка склеенная»</t>
  </si>
  <si>
    <t>15,3*15,3*4,5</t>
  </si>
  <si>
    <t>Игрушка  Лошадка ф № 3, краски 6 цветов, кисть</t>
  </si>
  <si>
    <t>Набор ШАР-ПАПЬЕ «Матрешка»</t>
  </si>
  <si>
    <t>Игрушка Матрешка ф № 2, краски 6 цветов, кисть</t>
  </si>
  <si>
    <t>315 х 315 х 315</t>
  </si>
  <si>
    <t>Комбинированная продукция</t>
  </si>
  <si>
    <t>B0213F1</t>
  </si>
  <si>
    <t>4620767811921</t>
  </si>
  <si>
    <t>Набор «Губернский подарок»</t>
  </si>
  <si>
    <t>372х260х280</t>
  </si>
  <si>
    <t>Тульский пряник, Белевская пастила, фигурка Ангела, Кисть, Шнур подвес, Краски акрил связка 6 цветов</t>
  </si>
  <si>
    <t>372 х 260 х 280</t>
  </si>
  <si>
    <t>Игрушки в сборе (по 12 шт в пакете) цена указана за пакет</t>
  </si>
  <si>
    <t>А.12.0.06.0</t>
  </si>
  <si>
    <t>Яйцо в сборе (12шт)</t>
  </si>
  <si>
    <t>Склеенные игрушки Яйца 12шт</t>
  </si>
  <si>
    <t>А.12.0.07.0</t>
  </si>
  <si>
    <t>Шар в сборе (12шт)</t>
  </si>
  <si>
    <t>Склеенные игрушки Шары 12шт</t>
  </si>
  <si>
    <t>А.12.0.03.0</t>
  </si>
  <si>
    <t>Звезда в сборе (12шт)</t>
  </si>
  <si>
    <t>Склеенные игрушки Звезды 12шт</t>
  </si>
  <si>
    <t>А.12.0.05.0</t>
  </si>
  <si>
    <t>Сердце в сборе (12шт)</t>
  </si>
  <si>
    <t>Склеенные игрушки Сердце 12шт</t>
  </si>
  <si>
    <t>А.12.0.18.0</t>
  </si>
  <si>
    <t>Елочка в сборе (12шт)</t>
  </si>
  <si>
    <t>А.12.0.17.0</t>
  </si>
  <si>
    <t>А.12.0.28.0</t>
  </si>
  <si>
    <t>Домик в сборе (12шт)</t>
  </si>
  <si>
    <t>Склеенные игрушки Домики 12шт</t>
  </si>
  <si>
    <t>А.12.0.13.0</t>
  </si>
  <si>
    <t>Матрешка в сборе (12шт)</t>
  </si>
  <si>
    <t>Склеенные игрушки Матрешки 12шт</t>
  </si>
  <si>
    <t>А.12.0.01.0</t>
  </si>
  <si>
    <t>Ангел Волна в сборе (12шт)</t>
  </si>
  <si>
    <t>Склеенные игрушки Ангелы Волна 12шт</t>
  </si>
  <si>
    <t>А.12.0.02.0</t>
  </si>
  <si>
    <t>Ангел Сердце в сборе (12шт)</t>
  </si>
  <si>
    <t>Склеенные игрушки Ангелы Сердце 12шт</t>
  </si>
  <si>
    <t>А.10.0.mix.0</t>
  </si>
  <si>
    <t>Ассорти в сборе (10 шт)</t>
  </si>
  <si>
    <t>Склеенные игрушки ( Ангел Сердце, Ангел Волна, шар, яйцо, Лошадка,елка, матрешка, звезда, сердце, колокольчик) 10шт</t>
  </si>
  <si>
    <t>Лошадка в сборе (12 шт)</t>
  </si>
  <si>
    <t>Склеенные игрушки Лошадка 12шт</t>
  </si>
  <si>
    <t>А.6.0.65.0</t>
  </si>
  <si>
    <t>4620767812201</t>
  </si>
  <si>
    <t>Щелкунчик в пакете (6 шт)</t>
  </si>
  <si>
    <t>А.12.0.71.0</t>
  </si>
  <si>
    <t>4620767812171</t>
  </si>
  <si>
    <t>А.12.1.MS.0</t>
  </si>
  <si>
    <t>Маска XS (12шт)</t>
  </si>
  <si>
    <t>Заготовки Маски XS 12шт, резинки</t>
  </si>
  <si>
    <t>А.12.0.64.0</t>
  </si>
  <si>
    <t>4620767812164</t>
  </si>
  <si>
    <t>Часы с часовым механизмом (12шт) в гофрокоробе</t>
  </si>
  <si>
    <t>гофрокороб</t>
  </si>
  <si>
    <t>Заготовка  Часы 12 шт,  часовой механизм и набор стрелок -  12 комплектов</t>
  </si>
  <si>
    <t>Заготовки в россыпь (по 24 шт в коробе)</t>
  </si>
  <si>
    <t>В1160</t>
  </si>
  <si>
    <t>Заготовка Яйцо</t>
  </si>
  <si>
    <t>В1170</t>
  </si>
  <si>
    <t>Заготовка Шар</t>
  </si>
  <si>
    <t>В1140</t>
  </si>
  <si>
    <t>Заготовка Колокольчик</t>
  </si>
  <si>
    <t>В1130</t>
  </si>
  <si>
    <t>Заготовка Звезда</t>
  </si>
  <si>
    <t>В1150</t>
  </si>
  <si>
    <t>Заготовка Сердце</t>
  </si>
  <si>
    <t>Заготовка Матрешка</t>
  </si>
  <si>
    <t>В1110</t>
  </si>
  <si>
    <t>Заготовка Ангел Волна</t>
  </si>
  <si>
    <t>В1120</t>
  </si>
  <si>
    <t>Заготовка  Ангел Сердце</t>
  </si>
  <si>
    <t>В11410</t>
  </si>
  <si>
    <t>В12400</t>
  </si>
  <si>
    <t>Склеенные игрушки Щелкунчик 6шт</t>
  </si>
  <si>
    <t>Склеенные игрушки Елочка 12шт</t>
  </si>
  <si>
    <t>Волчок (12 шт)</t>
  </si>
  <si>
    <t>Игрушки Волчок 12шт</t>
  </si>
  <si>
    <t>30 - 60 тыс. руб.</t>
  </si>
  <si>
    <t>Шкатулка Черепашка 12 шт</t>
  </si>
  <si>
    <t>В11520</t>
  </si>
  <si>
    <t>В1190</t>
  </si>
  <si>
    <t>шкатулка-Черепашка (12шт)</t>
  </si>
  <si>
    <t>А.12.0.56.0</t>
  </si>
  <si>
    <t>Размер гофрокороба, мм</t>
  </si>
  <si>
    <t>Размеры набора,   см</t>
  </si>
  <si>
    <t>30*40</t>
  </si>
  <si>
    <t>38*23*7</t>
  </si>
  <si>
    <t>ЗАКАЗ, шт</t>
  </si>
  <si>
    <t>Набор заготовок 24 шт. для создания 12 игрушек</t>
  </si>
  <si>
    <t xml:space="preserve">Заготовка Овечка </t>
  </si>
  <si>
    <t>Заготовка Лошадка</t>
  </si>
  <si>
    <t xml:space="preserve">Групповой набор "Маска"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</si>
</sst>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#,##0&quot;р.&quot;;[Red]\-#,##0&quot;р.&quot;"/>
  </numFmts>
  <fonts count="30" x14ac:knownFonts="1">
    <font>
      <sz val="10"/>
      <name val="Arial"/>
      <family val="2"/>
      <charset val="204"/>
    </font>
    <font>
      <b/>
      <sz val="45"/>
      <color rgb="FF000000"/>
      <name val="Arial"/>
      <family val="2"/>
      <charset val="204"/>
    </font>
    <font>
      <b/>
      <i/>
      <sz val="60"/>
      <color rgb="FFFF0000"/>
      <name val="Arial"/>
      <family val="2"/>
      <charset val="204"/>
    </font>
    <font>
      <b/>
      <sz val="60"/>
      <color rgb="FF000000"/>
      <name val="Arial"/>
      <family val="2"/>
      <charset val="204"/>
    </font>
    <font>
      <sz val="32"/>
      <color rgb="FF000000"/>
      <name val="Arial"/>
      <family val="2"/>
      <charset val="204"/>
    </font>
    <font>
      <b/>
      <i/>
      <sz val="60"/>
      <color rgb="FF000000"/>
      <name val="Arial"/>
      <family val="2"/>
      <charset val="204"/>
    </font>
    <font>
      <sz val="36"/>
      <color rgb="FF000000"/>
      <name val="Arial"/>
      <family val="2"/>
      <charset val="204"/>
    </font>
    <font>
      <sz val="40"/>
      <color rgb="FF000000"/>
      <name val="Arial"/>
      <family val="2"/>
      <charset val="204"/>
    </font>
    <font>
      <sz val="48"/>
      <color rgb="FF000000"/>
      <name val="Arial"/>
      <family val="2"/>
      <charset val="204"/>
    </font>
    <font>
      <b/>
      <sz val="58"/>
      <name val="Arial"/>
      <family val="2"/>
      <charset val="204"/>
    </font>
    <font>
      <b/>
      <sz val="48"/>
      <color rgb="FF000000"/>
      <name val="Arial"/>
      <family val="2"/>
      <charset val="204"/>
    </font>
    <font>
      <sz val="54"/>
      <color rgb="FF000000"/>
      <name val="Arial"/>
      <family val="2"/>
      <charset val="204"/>
    </font>
    <font>
      <sz val="22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sz val="32"/>
      <name val="Times New Roman"/>
      <family val="1"/>
      <charset val="204"/>
    </font>
    <font>
      <sz val="32"/>
      <name val="Times New Roman"/>
      <family val="1"/>
      <charset val="1"/>
    </font>
    <font>
      <b/>
      <sz val="32"/>
      <name val="Times New Roman"/>
      <family val="1"/>
      <charset val="1"/>
    </font>
    <font>
      <sz val="44"/>
      <name val="Arial"/>
      <family val="2"/>
      <charset val="204"/>
    </font>
    <font>
      <sz val="10"/>
      <name val="Arial"/>
      <family val="2"/>
      <charset val="204"/>
    </font>
    <font>
      <b/>
      <sz val="50"/>
      <name val="Arial"/>
      <family val="2"/>
      <charset val="204"/>
    </font>
    <font>
      <b/>
      <sz val="52"/>
      <name val="Arial"/>
      <family val="2"/>
      <charset val="204"/>
    </font>
    <font>
      <b/>
      <sz val="54"/>
      <name val="Arial"/>
      <family val="2"/>
      <charset val="204"/>
    </font>
    <font>
      <b/>
      <sz val="56"/>
      <name val="Arial"/>
      <family val="2"/>
      <charset val="204"/>
    </font>
    <font>
      <b/>
      <sz val="88"/>
      <color theme="4"/>
      <name val="Segoe UI"/>
      <family val="2"/>
      <charset val="204"/>
    </font>
    <font>
      <b/>
      <sz val="36"/>
      <color rgb="FF000000"/>
      <name val="Arial"/>
      <family val="2"/>
      <charset val="204"/>
    </font>
    <font>
      <b/>
      <sz val="36"/>
      <name val="Times New Roman"/>
      <family val="1"/>
      <charset val="204"/>
    </font>
    <font>
      <b/>
      <sz val="36"/>
      <name val="Times New Roman"/>
      <family val="1"/>
      <charset val="1"/>
    </font>
    <font>
      <b/>
      <sz val="36"/>
      <name val="Arial"/>
      <family val="2"/>
      <charset val="204"/>
    </font>
    <font>
      <b/>
      <sz val="58"/>
      <color rgb="FF00B05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DCFF"/>
        <bgColor rgb="FF00CCFF"/>
      </patternFill>
    </fill>
    <fill>
      <patternFill patternType="solid">
        <fgColor theme="3" tint="0.59999389629810485"/>
        <bgColor rgb="FFCCFFFF"/>
      </patternFill>
    </fill>
    <fill>
      <patternFill patternType="solid">
        <fgColor theme="3" tint="0.59999389629810485"/>
        <bgColor rgb="FF00CCFF"/>
      </patternFill>
    </fill>
    <fill>
      <patternFill patternType="solid">
        <fgColor theme="6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9" fillId="0" borderId="0"/>
  </cellStyleXfs>
  <cellXfs count="5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9" fontId="2" fillId="0" borderId="1" xfId="1" applyNumberFormat="1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6" fontId="9" fillId="0" borderId="1" xfId="1" applyNumberFormat="1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3" fillId="0" borderId="0" xfId="0" applyFont="1"/>
    <xf numFmtId="0" fontId="13" fillId="0" borderId="0" xfId="0" applyFont="1" applyAlignment="1">
      <alignment vertical="center"/>
    </xf>
    <xf numFmtId="1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/>
    <xf numFmtId="0" fontId="1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4" fillId="0" borderId="1" xfId="0" applyFont="1" applyBorder="1"/>
    <xf numFmtId="1" fontId="15" fillId="0" borderId="1" xfId="0" applyNumberFormat="1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6" fontId="20" fillId="0" borderId="1" xfId="1" applyNumberFormat="1" applyFont="1" applyBorder="1" applyAlignment="1">
      <alignment horizontal="center" vertical="center" wrapText="1"/>
    </xf>
    <xf numFmtId="6" fontId="21" fillId="0" borderId="1" xfId="1" applyNumberFormat="1" applyFont="1" applyBorder="1" applyAlignment="1">
      <alignment horizontal="center" vertical="center" wrapText="1"/>
    </xf>
    <xf numFmtId="6" fontId="22" fillId="0" borderId="1" xfId="1" applyNumberFormat="1" applyFont="1" applyBorder="1" applyAlignment="1">
      <alignment horizontal="center" vertical="center" wrapText="1"/>
    </xf>
    <xf numFmtId="6" fontId="23" fillId="0" borderId="1" xfId="1" applyNumberFormat="1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/>
    </xf>
    <xf numFmtId="0" fontId="26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8" fillId="0" borderId="0" xfId="0" applyFont="1"/>
    <xf numFmtId="0" fontId="3" fillId="3" borderId="1" xfId="0" applyFont="1" applyFill="1" applyBorder="1" applyAlignment="1">
      <alignment horizontal="left" vertical="center" wrapText="1"/>
    </xf>
    <xf numFmtId="0" fontId="2" fillId="0" borderId="1" xfId="1" applyFont="1" applyBorder="1" applyAlignment="1">
      <alignment horizontal="right" vertical="center"/>
    </xf>
    <xf numFmtId="0" fontId="3" fillId="3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0" borderId="1" xfId="1" applyFont="1" applyBorder="1" applyAlignment="1">
      <alignment horizontal="right" vertical="center"/>
    </xf>
    <xf numFmtId="0" fontId="24" fillId="0" borderId="2" xfId="0" applyFont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DC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713072</xdr:colOff>
      <xdr:row>17</xdr:row>
      <xdr:rowOff>123577</xdr:rowOff>
    </xdr:from>
    <xdr:to>
      <xdr:col>2</xdr:col>
      <xdr:colOff>3095625</xdr:colOff>
      <xdr:row>18</xdr:row>
      <xdr:rowOff>-1</xdr:rowOff>
    </xdr:to>
    <xdr:pic>
      <xdr:nvPicPr>
        <xdr:cNvPr id="2" name="Изображения 7"/>
        <xdr:cNvPicPr/>
      </xdr:nvPicPr>
      <xdr:blipFill>
        <a:blip xmlns:r="http://schemas.openxmlformats.org/officeDocument/2006/relationships" r:embed="rId1"/>
        <a:stretch/>
      </xdr:blipFill>
      <xdr:spPr>
        <a:xfrm>
          <a:off x="7698072" y="22745452"/>
          <a:ext cx="2382553" cy="25354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581605</xdr:colOff>
      <xdr:row>14</xdr:row>
      <xdr:rowOff>182124</xdr:rowOff>
    </xdr:from>
    <xdr:to>
      <xdr:col>2</xdr:col>
      <xdr:colOff>2965165</xdr:colOff>
      <xdr:row>14</xdr:row>
      <xdr:rowOff>2502884</xdr:rowOff>
    </xdr:to>
    <xdr:pic>
      <xdr:nvPicPr>
        <xdr:cNvPr id="3" name="Изображения 8"/>
        <xdr:cNvPicPr/>
      </xdr:nvPicPr>
      <xdr:blipFill>
        <a:blip xmlns:r="http://schemas.openxmlformats.org/officeDocument/2006/relationships" r:embed="rId2"/>
        <a:stretch/>
      </xdr:blipFill>
      <xdr:spPr>
        <a:xfrm>
          <a:off x="7566605" y="14826812"/>
          <a:ext cx="2383560" cy="232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580350</xdr:colOff>
      <xdr:row>13</xdr:row>
      <xdr:rowOff>157048</xdr:rowOff>
    </xdr:from>
    <xdr:to>
      <xdr:col>2</xdr:col>
      <xdr:colOff>2773470</xdr:colOff>
      <xdr:row>13</xdr:row>
      <xdr:rowOff>2502808</xdr:rowOff>
    </xdr:to>
    <xdr:pic>
      <xdr:nvPicPr>
        <xdr:cNvPr id="4" name="Изображения 9"/>
        <xdr:cNvPicPr/>
      </xdr:nvPicPr>
      <xdr:blipFill>
        <a:blip xmlns:r="http://schemas.openxmlformats.org/officeDocument/2006/relationships" r:embed="rId3"/>
        <a:stretch/>
      </xdr:blipFill>
      <xdr:spPr>
        <a:xfrm>
          <a:off x="7565350" y="12142673"/>
          <a:ext cx="2193120" cy="234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605180</xdr:colOff>
      <xdr:row>12</xdr:row>
      <xdr:rowOff>187648</xdr:rowOff>
    </xdr:from>
    <xdr:to>
      <xdr:col>2</xdr:col>
      <xdr:colOff>3121580</xdr:colOff>
      <xdr:row>12</xdr:row>
      <xdr:rowOff>2434768</xdr:rowOff>
    </xdr:to>
    <xdr:pic>
      <xdr:nvPicPr>
        <xdr:cNvPr id="5" name="Изображения 12"/>
        <xdr:cNvPicPr/>
      </xdr:nvPicPr>
      <xdr:blipFill>
        <a:blip xmlns:r="http://schemas.openxmlformats.org/officeDocument/2006/relationships" r:embed="rId4"/>
        <a:stretch/>
      </xdr:blipFill>
      <xdr:spPr>
        <a:xfrm>
          <a:off x="7590180" y="9514211"/>
          <a:ext cx="2516400" cy="224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744238</xdr:colOff>
      <xdr:row>20</xdr:row>
      <xdr:rowOff>120240</xdr:rowOff>
    </xdr:from>
    <xdr:to>
      <xdr:col>2</xdr:col>
      <xdr:colOff>2686438</xdr:colOff>
      <xdr:row>20</xdr:row>
      <xdr:rowOff>2715480</xdr:rowOff>
    </xdr:to>
    <xdr:pic>
      <xdr:nvPicPr>
        <xdr:cNvPr id="6" name="Изображения 13"/>
        <xdr:cNvPicPr/>
      </xdr:nvPicPr>
      <xdr:blipFill>
        <a:blip xmlns:r="http://schemas.openxmlformats.org/officeDocument/2006/relationships" r:embed="rId5"/>
        <a:stretch/>
      </xdr:blipFill>
      <xdr:spPr>
        <a:xfrm>
          <a:off x="7729238" y="30719303"/>
          <a:ext cx="1942200" cy="2595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732522</xdr:colOff>
      <xdr:row>19</xdr:row>
      <xdr:rowOff>74880</xdr:rowOff>
    </xdr:from>
    <xdr:to>
      <xdr:col>2</xdr:col>
      <xdr:colOff>2893602</xdr:colOff>
      <xdr:row>19</xdr:row>
      <xdr:rowOff>2707560</xdr:rowOff>
    </xdr:to>
    <xdr:pic>
      <xdr:nvPicPr>
        <xdr:cNvPr id="7" name="Изображения 15"/>
        <xdr:cNvPicPr/>
      </xdr:nvPicPr>
      <xdr:blipFill>
        <a:blip xmlns:r="http://schemas.openxmlformats.org/officeDocument/2006/relationships" r:embed="rId6"/>
        <a:stretch/>
      </xdr:blipFill>
      <xdr:spPr>
        <a:xfrm>
          <a:off x="7717522" y="28014880"/>
          <a:ext cx="2161080" cy="263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718045</xdr:colOff>
      <xdr:row>11</xdr:row>
      <xdr:rowOff>210115</xdr:rowOff>
    </xdr:from>
    <xdr:to>
      <xdr:col>2</xdr:col>
      <xdr:colOff>2868325</xdr:colOff>
      <xdr:row>11</xdr:row>
      <xdr:rowOff>2591445</xdr:rowOff>
    </xdr:to>
    <xdr:pic>
      <xdr:nvPicPr>
        <xdr:cNvPr id="8" name="Изображения 17"/>
        <xdr:cNvPicPr/>
      </xdr:nvPicPr>
      <xdr:blipFill>
        <a:blip xmlns:r="http://schemas.openxmlformats.org/officeDocument/2006/relationships" r:embed="rId7"/>
        <a:stretch/>
      </xdr:blipFill>
      <xdr:spPr>
        <a:xfrm>
          <a:off x="7703045" y="6877615"/>
          <a:ext cx="2150280" cy="23813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809028</xdr:colOff>
      <xdr:row>18</xdr:row>
      <xdr:rowOff>158749</xdr:rowOff>
    </xdr:from>
    <xdr:to>
      <xdr:col>2</xdr:col>
      <xdr:colOff>2697228</xdr:colOff>
      <xdr:row>18</xdr:row>
      <xdr:rowOff>2543749</xdr:rowOff>
    </xdr:to>
    <xdr:pic>
      <xdr:nvPicPr>
        <xdr:cNvPr id="9" name="Изображения 18"/>
        <xdr:cNvPicPr/>
      </xdr:nvPicPr>
      <xdr:blipFill>
        <a:blip xmlns:r="http://schemas.openxmlformats.org/officeDocument/2006/relationships" r:embed="rId8"/>
        <a:stretch/>
      </xdr:blipFill>
      <xdr:spPr>
        <a:xfrm>
          <a:off x="7794028" y="25439687"/>
          <a:ext cx="1888200" cy="238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336774</xdr:colOff>
      <xdr:row>16</xdr:row>
      <xdr:rowOff>157135</xdr:rowOff>
    </xdr:from>
    <xdr:to>
      <xdr:col>2</xdr:col>
      <xdr:colOff>3769154</xdr:colOff>
      <xdr:row>16</xdr:row>
      <xdr:rowOff>2552215</xdr:rowOff>
    </xdr:to>
    <xdr:pic>
      <xdr:nvPicPr>
        <xdr:cNvPr id="10" name="Изображения 20"/>
        <xdr:cNvPicPr/>
      </xdr:nvPicPr>
      <xdr:blipFill>
        <a:blip xmlns:r="http://schemas.openxmlformats.org/officeDocument/2006/relationships" r:embed="rId9"/>
        <a:stretch/>
      </xdr:blipFill>
      <xdr:spPr>
        <a:xfrm>
          <a:off x="7321774" y="20119948"/>
          <a:ext cx="3432380" cy="2395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880658</xdr:colOff>
      <xdr:row>25</xdr:row>
      <xdr:rowOff>120796</xdr:rowOff>
    </xdr:from>
    <xdr:to>
      <xdr:col>2</xdr:col>
      <xdr:colOff>2862458</xdr:colOff>
      <xdr:row>25</xdr:row>
      <xdr:rowOff>2496796</xdr:rowOff>
    </xdr:to>
    <xdr:pic>
      <xdr:nvPicPr>
        <xdr:cNvPr id="11" name="Изображения 10"/>
        <xdr:cNvPicPr/>
      </xdr:nvPicPr>
      <xdr:blipFill>
        <a:blip xmlns:r="http://schemas.openxmlformats.org/officeDocument/2006/relationships" r:embed="rId10"/>
        <a:stretch/>
      </xdr:blipFill>
      <xdr:spPr>
        <a:xfrm>
          <a:off x="7865658" y="45682046"/>
          <a:ext cx="1981800" cy="2376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166942</xdr:colOff>
      <xdr:row>21</xdr:row>
      <xdr:rowOff>338683</xdr:rowOff>
    </xdr:from>
    <xdr:to>
      <xdr:col>2</xdr:col>
      <xdr:colOff>3679962</xdr:colOff>
      <xdr:row>21</xdr:row>
      <xdr:rowOff>2247403</xdr:rowOff>
    </xdr:to>
    <xdr:pic>
      <xdr:nvPicPr>
        <xdr:cNvPr id="12" name="Рисунок 1"/>
        <xdr:cNvPicPr/>
      </xdr:nvPicPr>
      <xdr:blipFill>
        <a:blip xmlns:r="http://schemas.openxmlformats.org/officeDocument/2006/relationships" r:embed="rId11"/>
        <a:stretch/>
      </xdr:blipFill>
      <xdr:spPr>
        <a:xfrm>
          <a:off x="7151942" y="34033371"/>
          <a:ext cx="3513020" cy="190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695520</xdr:colOff>
      <xdr:row>22</xdr:row>
      <xdr:rowOff>246600</xdr:rowOff>
    </xdr:from>
    <xdr:to>
      <xdr:col>2</xdr:col>
      <xdr:colOff>3004560</xdr:colOff>
      <xdr:row>22</xdr:row>
      <xdr:rowOff>2788560</xdr:rowOff>
    </xdr:to>
    <xdr:pic>
      <xdr:nvPicPr>
        <xdr:cNvPr id="13" name="Рисунок 2"/>
        <xdr:cNvPicPr/>
      </xdr:nvPicPr>
      <xdr:blipFill>
        <a:blip xmlns:r="http://schemas.openxmlformats.org/officeDocument/2006/relationships" r:embed="rId12"/>
        <a:stretch/>
      </xdr:blipFill>
      <xdr:spPr>
        <a:xfrm>
          <a:off x="8124120" y="181570680"/>
          <a:ext cx="2309040" cy="2541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4198680</xdr:colOff>
      <xdr:row>27</xdr:row>
      <xdr:rowOff>1339200</xdr:rowOff>
    </xdr:from>
    <xdr:to>
      <xdr:col>3</xdr:col>
      <xdr:colOff>558470</xdr:colOff>
      <xdr:row>29</xdr:row>
      <xdr:rowOff>138775</xdr:rowOff>
    </xdr:to>
    <xdr:pic>
      <xdr:nvPicPr>
        <xdr:cNvPr id="14" name="Рисунок 11"/>
        <xdr:cNvPicPr/>
      </xdr:nvPicPr>
      <xdr:blipFill>
        <a:blip xmlns:r="http://schemas.openxmlformats.org/officeDocument/2006/relationships" r:embed="rId13"/>
        <a:stretch/>
      </xdr:blipFill>
      <xdr:spPr>
        <a:xfrm>
          <a:off x="6920280" y="197583120"/>
          <a:ext cx="4892040" cy="2928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4240080</xdr:colOff>
      <xdr:row>28</xdr:row>
      <xdr:rowOff>2401560</xdr:rowOff>
    </xdr:from>
    <xdr:to>
      <xdr:col>3</xdr:col>
      <xdr:colOff>466370</xdr:colOff>
      <xdr:row>30</xdr:row>
      <xdr:rowOff>97833</xdr:rowOff>
    </xdr:to>
    <xdr:pic>
      <xdr:nvPicPr>
        <xdr:cNvPr id="15" name="Рисунок 12"/>
        <xdr:cNvPicPr/>
      </xdr:nvPicPr>
      <xdr:blipFill>
        <a:blip xmlns:r="http://schemas.openxmlformats.org/officeDocument/2006/relationships" r:embed="rId14"/>
        <a:stretch/>
      </xdr:blipFill>
      <xdr:spPr>
        <a:xfrm>
          <a:off x="6961680" y="200129760"/>
          <a:ext cx="4796640" cy="298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7445</xdr:colOff>
      <xdr:row>29</xdr:row>
      <xdr:rowOff>2384270</xdr:rowOff>
    </xdr:from>
    <xdr:to>
      <xdr:col>3</xdr:col>
      <xdr:colOff>472130</xdr:colOff>
      <xdr:row>31</xdr:row>
      <xdr:rowOff>205745</xdr:rowOff>
    </xdr:to>
    <xdr:pic>
      <xdr:nvPicPr>
        <xdr:cNvPr id="16" name="Рисунок 13"/>
        <xdr:cNvPicPr/>
      </xdr:nvPicPr>
      <xdr:blipFill>
        <a:blip xmlns:r="http://schemas.openxmlformats.org/officeDocument/2006/relationships" r:embed="rId15"/>
        <a:stretch/>
      </xdr:blipFill>
      <xdr:spPr>
        <a:xfrm>
          <a:off x="6754320" y="58105520"/>
          <a:ext cx="4354060" cy="313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3622412</xdr:colOff>
      <xdr:row>30</xdr:row>
      <xdr:rowOff>2476692</xdr:rowOff>
    </xdr:from>
    <xdr:to>
      <xdr:col>3</xdr:col>
      <xdr:colOff>671287</xdr:colOff>
      <xdr:row>32</xdr:row>
      <xdr:rowOff>159022</xdr:rowOff>
    </xdr:to>
    <xdr:pic>
      <xdr:nvPicPr>
        <xdr:cNvPr id="17" name="Рисунок 14"/>
        <xdr:cNvPicPr/>
      </xdr:nvPicPr>
      <xdr:blipFill>
        <a:blip xmlns:r="http://schemas.openxmlformats.org/officeDocument/2006/relationships" r:embed="rId16"/>
        <a:stretch/>
      </xdr:blipFill>
      <xdr:spPr>
        <a:xfrm>
          <a:off x="6718037" y="60857005"/>
          <a:ext cx="4589500" cy="3000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85245</xdr:colOff>
      <xdr:row>31</xdr:row>
      <xdr:rowOff>2618990</xdr:rowOff>
    </xdr:from>
    <xdr:to>
      <xdr:col>3</xdr:col>
      <xdr:colOff>455970</xdr:colOff>
      <xdr:row>32</xdr:row>
      <xdr:rowOff>2645392</xdr:rowOff>
    </xdr:to>
    <xdr:pic>
      <xdr:nvPicPr>
        <xdr:cNvPr id="18" name="Рисунок 15"/>
        <xdr:cNvPicPr/>
      </xdr:nvPicPr>
      <xdr:blipFill>
        <a:blip xmlns:r="http://schemas.openxmlformats.org/officeDocument/2006/relationships" r:embed="rId17"/>
        <a:stretch/>
      </xdr:blipFill>
      <xdr:spPr>
        <a:xfrm>
          <a:off x="6832120" y="63658365"/>
          <a:ext cx="4260100" cy="26854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3738790</xdr:colOff>
      <xdr:row>33</xdr:row>
      <xdr:rowOff>181396</xdr:rowOff>
    </xdr:from>
    <xdr:to>
      <xdr:col>3</xdr:col>
      <xdr:colOff>104700</xdr:colOff>
      <xdr:row>34</xdr:row>
      <xdr:rowOff>52623</xdr:rowOff>
    </xdr:to>
    <xdr:pic>
      <xdr:nvPicPr>
        <xdr:cNvPr id="19" name="Рисунок 16"/>
        <xdr:cNvPicPr/>
      </xdr:nvPicPr>
      <xdr:blipFill>
        <a:blip xmlns:r="http://schemas.openxmlformats.org/officeDocument/2006/relationships" r:embed="rId18"/>
        <a:stretch/>
      </xdr:blipFill>
      <xdr:spPr>
        <a:xfrm>
          <a:off x="6834415" y="66300771"/>
          <a:ext cx="3992260" cy="25302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3661620</xdr:colOff>
      <xdr:row>33</xdr:row>
      <xdr:rowOff>2499372</xdr:rowOff>
    </xdr:from>
    <xdr:to>
      <xdr:col>3</xdr:col>
      <xdr:colOff>475055</xdr:colOff>
      <xdr:row>35</xdr:row>
      <xdr:rowOff>67952</xdr:rowOff>
    </xdr:to>
    <xdr:pic>
      <xdr:nvPicPr>
        <xdr:cNvPr id="20" name="Рисунок 17"/>
        <xdr:cNvPicPr/>
      </xdr:nvPicPr>
      <xdr:blipFill>
        <a:blip xmlns:r="http://schemas.openxmlformats.org/officeDocument/2006/relationships" r:embed="rId19"/>
        <a:stretch/>
      </xdr:blipFill>
      <xdr:spPr>
        <a:xfrm>
          <a:off x="6757245" y="68618747"/>
          <a:ext cx="4354060" cy="288670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3580010</xdr:colOff>
      <xdr:row>34</xdr:row>
      <xdr:rowOff>2602867</xdr:rowOff>
    </xdr:from>
    <xdr:to>
      <xdr:col>3</xdr:col>
      <xdr:colOff>393085</xdr:colOff>
      <xdr:row>36</xdr:row>
      <xdr:rowOff>157567</xdr:rowOff>
    </xdr:to>
    <xdr:pic>
      <xdr:nvPicPr>
        <xdr:cNvPr id="21" name="Рисунок 18"/>
        <xdr:cNvPicPr/>
      </xdr:nvPicPr>
      <xdr:blipFill>
        <a:blip xmlns:r="http://schemas.openxmlformats.org/officeDocument/2006/relationships" r:embed="rId20"/>
        <a:stretch/>
      </xdr:blipFill>
      <xdr:spPr>
        <a:xfrm>
          <a:off x="6675635" y="71381305"/>
          <a:ext cx="4353700" cy="28728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329215</xdr:colOff>
      <xdr:row>36</xdr:row>
      <xdr:rowOff>45795</xdr:rowOff>
    </xdr:from>
    <xdr:to>
      <xdr:col>2</xdr:col>
      <xdr:colOff>3683835</xdr:colOff>
      <xdr:row>36</xdr:row>
      <xdr:rowOff>2691080</xdr:rowOff>
    </xdr:to>
    <xdr:pic>
      <xdr:nvPicPr>
        <xdr:cNvPr id="22" name="Рисунок 24"/>
        <xdr:cNvPicPr/>
      </xdr:nvPicPr>
      <xdr:blipFill>
        <a:blip xmlns:r="http://schemas.openxmlformats.org/officeDocument/2006/relationships" r:embed="rId21"/>
        <a:stretch/>
      </xdr:blipFill>
      <xdr:spPr>
        <a:xfrm>
          <a:off x="7314215" y="74142358"/>
          <a:ext cx="3354620" cy="26452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118080</xdr:colOff>
      <xdr:row>37</xdr:row>
      <xdr:rowOff>110880</xdr:rowOff>
    </xdr:from>
    <xdr:to>
      <xdr:col>2</xdr:col>
      <xdr:colOff>3704180</xdr:colOff>
      <xdr:row>37</xdr:row>
      <xdr:rowOff>2541352</xdr:rowOff>
    </xdr:to>
    <xdr:pic>
      <xdr:nvPicPr>
        <xdr:cNvPr id="23" name="Рисунок 23"/>
        <xdr:cNvPicPr/>
      </xdr:nvPicPr>
      <xdr:blipFill>
        <a:blip xmlns:r="http://schemas.openxmlformats.org/officeDocument/2006/relationships" r:embed="rId22"/>
        <a:stretch/>
      </xdr:blipFill>
      <xdr:spPr>
        <a:xfrm>
          <a:off x="7546680" y="221222880"/>
          <a:ext cx="3772800" cy="242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271965</xdr:colOff>
      <xdr:row>38</xdr:row>
      <xdr:rowOff>84163</xdr:rowOff>
    </xdr:from>
    <xdr:to>
      <xdr:col>2</xdr:col>
      <xdr:colOff>3859865</xdr:colOff>
      <xdr:row>38</xdr:row>
      <xdr:rowOff>2509843</xdr:rowOff>
    </xdr:to>
    <xdr:pic>
      <xdr:nvPicPr>
        <xdr:cNvPr id="24" name="Рисунок 25"/>
        <xdr:cNvPicPr/>
      </xdr:nvPicPr>
      <xdr:blipFill>
        <a:blip xmlns:r="http://schemas.openxmlformats.org/officeDocument/2006/relationships" r:embed="rId23"/>
        <a:stretch/>
      </xdr:blipFill>
      <xdr:spPr>
        <a:xfrm>
          <a:off x="7256965" y="79736976"/>
          <a:ext cx="3587900" cy="242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696620</xdr:colOff>
      <xdr:row>15</xdr:row>
      <xdr:rowOff>88735</xdr:rowOff>
    </xdr:from>
    <xdr:to>
      <xdr:col>2</xdr:col>
      <xdr:colOff>2738540</xdr:colOff>
      <xdr:row>15</xdr:row>
      <xdr:rowOff>2593255</xdr:rowOff>
    </xdr:to>
    <xdr:pic>
      <xdr:nvPicPr>
        <xdr:cNvPr id="57" name="Изображение 10"/>
        <xdr:cNvPicPr/>
      </xdr:nvPicPr>
      <xdr:blipFill>
        <a:blip xmlns:r="http://schemas.openxmlformats.org/officeDocument/2006/relationships" r:embed="rId24"/>
        <a:stretch/>
      </xdr:blipFill>
      <xdr:spPr>
        <a:xfrm>
          <a:off x="7681620" y="17392485"/>
          <a:ext cx="2041920" cy="250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615785</xdr:colOff>
      <xdr:row>23</xdr:row>
      <xdr:rowOff>229582</xdr:rowOff>
    </xdr:from>
    <xdr:to>
      <xdr:col>2</xdr:col>
      <xdr:colOff>3079265</xdr:colOff>
      <xdr:row>23</xdr:row>
      <xdr:rowOff>3134144</xdr:rowOff>
    </xdr:to>
    <xdr:pic>
      <xdr:nvPicPr>
        <xdr:cNvPr id="68" name="Изображение 23"/>
        <xdr:cNvPicPr/>
      </xdr:nvPicPr>
      <xdr:blipFill>
        <a:blip xmlns:r="http://schemas.openxmlformats.org/officeDocument/2006/relationships" r:embed="rId25"/>
        <a:stretch/>
      </xdr:blipFill>
      <xdr:spPr>
        <a:xfrm>
          <a:off x="7600785" y="39520207"/>
          <a:ext cx="2463480" cy="290456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619297</xdr:colOff>
      <xdr:row>24</xdr:row>
      <xdr:rowOff>155890</xdr:rowOff>
    </xdr:from>
    <xdr:to>
      <xdr:col>2</xdr:col>
      <xdr:colOff>2997817</xdr:colOff>
      <xdr:row>24</xdr:row>
      <xdr:rowOff>2666530</xdr:rowOff>
    </xdr:to>
    <xdr:pic>
      <xdr:nvPicPr>
        <xdr:cNvPr id="69" name="Изображение 24"/>
        <xdr:cNvPicPr/>
      </xdr:nvPicPr>
      <xdr:blipFill>
        <a:blip xmlns:r="http://schemas.openxmlformats.org/officeDocument/2006/relationships" r:embed="rId26"/>
        <a:stretch/>
      </xdr:blipFill>
      <xdr:spPr>
        <a:xfrm>
          <a:off x="7604297" y="42740578"/>
          <a:ext cx="2378520" cy="25106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2</xdr:col>
      <xdr:colOff>567973</xdr:colOff>
      <xdr:row>238</xdr:row>
      <xdr:rowOff>458445</xdr:rowOff>
    </xdr:from>
    <xdr:to>
      <xdr:col>2</xdr:col>
      <xdr:colOff>3697813</xdr:colOff>
      <xdr:row>243</xdr:row>
      <xdr:rowOff>386440</xdr:rowOff>
    </xdr:to>
    <xdr:pic>
      <xdr:nvPicPr>
        <xdr:cNvPr id="70" name="Изображение 25"/>
        <xdr:cNvPicPr/>
      </xdr:nvPicPr>
      <xdr:blipFill>
        <a:blip xmlns:r="http://schemas.openxmlformats.org/officeDocument/2006/relationships" r:embed="rId27"/>
        <a:stretch/>
      </xdr:blipFill>
      <xdr:spPr>
        <a:xfrm>
          <a:off x="7718760" y="193424040"/>
          <a:ext cx="3129840" cy="2706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436562</xdr:colOff>
      <xdr:row>26</xdr:row>
      <xdr:rowOff>198437</xdr:rowOff>
    </xdr:from>
    <xdr:to>
      <xdr:col>2</xdr:col>
      <xdr:colOff>3564081</xdr:colOff>
      <xdr:row>26</xdr:row>
      <xdr:rowOff>2905296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421562" y="48418750"/>
          <a:ext cx="3127519" cy="27068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9"/>
  <sheetViews>
    <sheetView tabSelected="1" view="pageBreakPreview" zoomScale="24" zoomScaleNormal="24" zoomScaleSheetLayoutView="24" zoomScalePageLayoutView="24" workbookViewId="0">
      <selection activeCell="D34" sqref="D34"/>
    </sheetView>
  </sheetViews>
  <sheetFormatPr defaultColWidth="46.7109375" defaultRowHeight="45" x14ac:dyDescent="0.6"/>
  <cols>
    <col min="1" max="1" width="46.7109375" style="42"/>
    <col min="2" max="2" width="54.85546875" customWidth="1"/>
    <col min="3" max="3" width="58.140625" customWidth="1"/>
    <col min="4" max="4" width="56.85546875" customWidth="1"/>
    <col min="5" max="5" width="49" customWidth="1"/>
    <col min="6" max="6" width="63.5703125" customWidth="1"/>
    <col min="7" max="7" width="35.5703125" customWidth="1"/>
    <col min="8" max="8" width="45.7109375" customWidth="1"/>
    <col min="9" max="10" width="44.85546875" customWidth="1"/>
    <col min="11" max="11" width="48.5703125" customWidth="1"/>
    <col min="12" max="12" width="44.85546875" customWidth="1"/>
    <col min="13" max="13" width="46.7109375" customWidth="1"/>
    <col min="14" max="14" width="103.85546875" customWidth="1"/>
  </cols>
  <sheetData>
    <row r="1" spans="1:1025" ht="125.25" customHeight="1" x14ac:dyDescent="0.2">
      <c r="A1" s="49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025" ht="182.25" customHeight="1" x14ac:dyDescent="0.2">
      <c r="A2" s="2" t="s">
        <v>1</v>
      </c>
      <c r="B2" s="2" t="s">
        <v>2</v>
      </c>
      <c r="C2" s="1" t="s">
        <v>3</v>
      </c>
      <c r="D2" s="1" t="s">
        <v>4</v>
      </c>
      <c r="E2" s="1" t="s">
        <v>107</v>
      </c>
      <c r="F2" s="1" t="s">
        <v>106</v>
      </c>
      <c r="G2" s="1" t="s">
        <v>5</v>
      </c>
      <c r="H2" s="52" t="s">
        <v>110</v>
      </c>
      <c r="I2" s="1" t="s">
        <v>6</v>
      </c>
      <c r="J2" s="1" t="s">
        <v>100</v>
      </c>
      <c r="K2" s="1" t="s">
        <v>7</v>
      </c>
      <c r="L2" s="1" t="s">
        <v>8</v>
      </c>
      <c r="M2" s="1" t="s">
        <v>9</v>
      </c>
      <c r="N2" s="1" t="s">
        <v>10</v>
      </c>
    </row>
    <row r="3" spans="1:1025" ht="132" customHeight="1" x14ac:dyDescent="0.2">
      <c r="A3" s="48" t="s">
        <v>11</v>
      </c>
      <c r="B3" s="48"/>
      <c r="C3" s="48"/>
      <c r="D3" s="48"/>
      <c r="E3" s="48"/>
      <c r="F3" s="48"/>
      <c r="G3" s="48"/>
      <c r="H3" s="44"/>
      <c r="I3" s="3">
        <v>0</v>
      </c>
      <c r="J3" s="3">
        <v>0.05</v>
      </c>
      <c r="K3" s="3">
        <v>0.1</v>
      </c>
      <c r="L3" s="3">
        <v>0.15</v>
      </c>
      <c r="M3" s="3">
        <v>0.2</v>
      </c>
      <c r="N3" s="1"/>
    </row>
    <row r="4" spans="1:1025" ht="116.85" hidden="1" customHeight="1" x14ac:dyDescent="0.2">
      <c r="A4" s="45" t="s">
        <v>12</v>
      </c>
      <c r="B4" s="45"/>
      <c r="C4" s="45"/>
      <c r="D4" s="45"/>
      <c r="E4" s="45"/>
      <c r="F4" s="45"/>
      <c r="G4" s="45"/>
      <c r="H4" s="43"/>
      <c r="I4" s="4"/>
      <c r="J4" s="4"/>
      <c r="K4" s="4"/>
      <c r="L4" s="4"/>
      <c r="M4" s="4"/>
      <c r="N4" s="4"/>
    </row>
    <row r="5" spans="1:1025" ht="182.25" hidden="1" customHeight="1" x14ac:dyDescent="0.2">
      <c r="A5" s="38" t="s">
        <v>13</v>
      </c>
      <c r="B5" s="5">
        <v>4620767811945</v>
      </c>
      <c r="C5" s="6"/>
      <c r="D5" s="7" t="s">
        <v>14</v>
      </c>
      <c r="E5" s="8" t="s">
        <v>15</v>
      </c>
      <c r="F5" s="8"/>
      <c r="G5" s="9"/>
      <c r="H5" s="9"/>
      <c r="I5" s="10"/>
      <c r="J5" s="10">
        <f t="shared" ref="J5:M8" si="0">$I5-$I5*J$3</f>
        <v>0</v>
      </c>
      <c r="K5" s="10">
        <f t="shared" si="0"/>
        <v>0</v>
      </c>
      <c r="L5" s="10">
        <f t="shared" si="0"/>
        <v>0</v>
      </c>
      <c r="M5" s="10">
        <f t="shared" si="0"/>
        <v>0</v>
      </c>
      <c r="N5" s="7" t="s">
        <v>16</v>
      </c>
    </row>
    <row r="6" spans="1:1025" ht="182.25" hidden="1" customHeight="1" x14ac:dyDescent="0.2">
      <c r="A6" s="37"/>
      <c r="B6" s="2"/>
      <c r="C6" s="1"/>
      <c r="D6" s="7" t="s">
        <v>17</v>
      </c>
      <c r="E6" s="1"/>
      <c r="F6" s="1"/>
      <c r="G6" s="11"/>
      <c r="H6" s="11"/>
      <c r="I6" s="10"/>
      <c r="J6" s="10">
        <f t="shared" si="0"/>
        <v>0</v>
      </c>
      <c r="K6" s="10">
        <f t="shared" si="0"/>
        <v>0</v>
      </c>
      <c r="L6" s="10">
        <f t="shared" si="0"/>
        <v>0</v>
      </c>
      <c r="M6" s="10">
        <f t="shared" si="0"/>
        <v>0</v>
      </c>
      <c r="N6" s="7" t="s">
        <v>18</v>
      </c>
    </row>
    <row r="7" spans="1:1025" ht="182.25" hidden="1" customHeight="1" x14ac:dyDescent="0.2">
      <c r="A7" s="37"/>
      <c r="B7" s="2"/>
      <c r="C7" s="1"/>
      <c r="D7" s="7" t="s">
        <v>19</v>
      </c>
      <c r="E7" s="8" t="s">
        <v>20</v>
      </c>
      <c r="F7" s="1"/>
      <c r="G7" s="11"/>
      <c r="H7" s="11"/>
      <c r="I7" s="10"/>
      <c r="J7" s="10">
        <f t="shared" si="0"/>
        <v>0</v>
      </c>
      <c r="K7" s="10">
        <f t="shared" si="0"/>
        <v>0</v>
      </c>
      <c r="L7" s="10">
        <f t="shared" si="0"/>
        <v>0</v>
      </c>
      <c r="M7" s="10">
        <f t="shared" si="0"/>
        <v>0</v>
      </c>
      <c r="N7" s="7" t="s">
        <v>21</v>
      </c>
    </row>
    <row r="8" spans="1:1025" ht="182.25" hidden="1" customHeight="1" x14ac:dyDescent="0.2">
      <c r="A8" s="37"/>
      <c r="B8" s="2"/>
      <c r="C8" s="1"/>
      <c r="D8" s="7" t="s">
        <v>22</v>
      </c>
      <c r="E8" s="1"/>
      <c r="F8" s="1"/>
      <c r="G8" s="11"/>
      <c r="H8" s="11"/>
      <c r="I8" s="10"/>
      <c r="J8" s="10">
        <f t="shared" si="0"/>
        <v>0</v>
      </c>
      <c r="K8" s="10">
        <f t="shared" si="0"/>
        <v>0</v>
      </c>
      <c r="L8" s="10">
        <f t="shared" si="0"/>
        <v>0</v>
      </c>
      <c r="M8" s="10">
        <f t="shared" si="0"/>
        <v>0</v>
      </c>
      <c r="N8" s="7" t="s">
        <v>23</v>
      </c>
    </row>
    <row r="9" spans="1:1025" ht="94.5" hidden="1" customHeight="1" x14ac:dyDescent="0.2">
      <c r="A9" s="39" t="s">
        <v>25</v>
      </c>
      <c r="B9" s="13"/>
      <c r="C9" s="14"/>
      <c r="D9" s="15"/>
      <c r="E9" s="16"/>
      <c r="F9" s="16"/>
      <c r="G9" s="17"/>
      <c r="H9" s="17"/>
      <c r="I9" s="18"/>
      <c r="J9" s="19"/>
      <c r="K9" s="19"/>
      <c r="L9" s="19"/>
      <c r="M9" s="19"/>
      <c r="N9" s="15"/>
    </row>
    <row r="10" spans="1:1025" s="20" customFormat="1" ht="286.14999999999998" hidden="1" customHeight="1" x14ac:dyDescent="0.25">
      <c r="A10" s="38" t="s">
        <v>26</v>
      </c>
      <c r="B10" s="5" t="s">
        <v>27</v>
      </c>
      <c r="C10" s="6"/>
      <c r="D10" s="7" t="s">
        <v>28</v>
      </c>
      <c r="E10" s="8" t="s">
        <v>109</v>
      </c>
      <c r="F10" s="8" t="s">
        <v>29</v>
      </c>
      <c r="G10" s="12">
        <v>10</v>
      </c>
      <c r="H10" s="12"/>
      <c r="I10" s="11">
        <v>550</v>
      </c>
      <c r="J10" s="10">
        <f>$I10-$I10*J$3</f>
        <v>522.5</v>
      </c>
      <c r="K10" s="10">
        <f>$I10-$I10*K$3</f>
        <v>495</v>
      </c>
      <c r="L10" s="10">
        <f>$I10-$I10*L$3</f>
        <v>467.5</v>
      </c>
      <c r="M10" s="10">
        <f>$I10-$I10*M$3</f>
        <v>440</v>
      </c>
      <c r="N10" s="7" t="s">
        <v>30</v>
      </c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</row>
    <row r="11" spans="1:1025" s="21" customFormat="1" ht="87.75" customHeight="1" x14ac:dyDescent="0.2">
      <c r="A11" s="46" t="s">
        <v>32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</row>
    <row r="12" spans="1:1025" s="20" customFormat="1" ht="210" customHeight="1" x14ac:dyDescent="0.35">
      <c r="A12" s="38" t="s">
        <v>33</v>
      </c>
      <c r="B12" s="22">
        <v>4620767811167</v>
      </c>
      <c r="C12" s="27"/>
      <c r="D12" s="23" t="s">
        <v>34</v>
      </c>
      <c r="E12" s="26" t="s">
        <v>108</v>
      </c>
      <c r="F12" s="26" t="s">
        <v>24</v>
      </c>
      <c r="G12" s="25">
        <v>6</v>
      </c>
      <c r="H12" s="50"/>
      <c r="I12" s="33">
        <v>295</v>
      </c>
      <c r="J12" s="34">
        <f t="shared" ref="J12:M23" si="1">$I12-$I12*J$3</f>
        <v>280.25</v>
      </c>
      <c r="K12" s="35">
        <f t="shared" si="1"/>
        <v>265.5</v>
      </c>
      <c r="L12" s="36">
        <f t="shared" si="1"/>
        <v>250.75</v>
      </c>
      <c r="M12" s="10">
        <f t="shared" si="1"/>
        <v>236</v>
      </c>
      <c r="N12" s="23" t="s">
        <v>35</v>
      </c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</row>
    <row r="13" spans="1:1025" ht="210" customHeight="1" x14ac:dyDescent="0.2">
      <c r="A13" s="38" t="s">
        <v>36</v>
      </c>
      <c r="B13" s="22">
        <v>4620767811150</v>
      </c>
      <c r="C13" s="24"/>
      <c r="D13" s="23" t="s">
        <v>37</v>
      </c>
      <c r="E13" s="26" t="s">
        <v>108</v>
      </c>
      <c r="F13" s="26" t="s">
        <v>24</v>
      </c>
      <c r="G13" s="25">
        <v>4</v>
      </c>
      <c r="H13" s="50"/>
      <c r="I13" s="33">
        <v>295</v>
      </c>
      <c r="J13" s="34">
        <f t="shared" si="1"/>
        <v>280.25</v>
      </c>
      <c r="K13" s="35">
        <f t="shared" si="1"/>
        <v>265.5</v>
      </c>
      <c r="L13" s="36">
        <f t="shared" si="1"/>
        <v>250.75</v>
      </c>
      <c r="M13" s="10">
        <f t="shared" si="1"/>
        <v>236</v>
      </c>
      <c r="N13" s="23" t="s">
        <v>38</v>
      </c>
    </row>
    <row r="14" spans="1:1025" ht="210" customHeight="1" x14ac:dyDescent="0.2">
      <c r="A14" s="38" t="s">
        <v>39</v>
      </c>
      <c r="B14" s="22">
        <v>4620767811204</v>
      </c>
      <c r="C14" s="24"/>
      <c r="D14" s="23" t="s">
        <v>40</v>
      </c>
      <c r="E14" s="26" t="s">
        <v>108</v>
      </c>
      <c r="F14" s="26" t="s">
        <v>24</v>
      </c>
      <c r="G14" s="25">
        <v>6</v>
      </c>
      <c r="H14" s="50"/>
      <c r="I14" s="33">
        <v>295</v>
      </c>
      <c r="J14" s="34">
        <f t="shared" si="1"/>
        <v>280.25</v>
      </c>
      <c r="K14" s="35">
        <f t="shared" si="1"/>
        <v>265.5</v>
      </c>
      <c r="L14" s="36">
        <f t="shared" si="1"/>
        <v>250.75</v>
      </c>
      <c r="M14" s="10">
        <f t="shared" si="1"/>
        <v>236</v>
      </c>
      <c r="N14" s="23" t="s">
        <v>41</v>
      </c>
    </row>
    <row r="15" spans="1:1025" ht="210" customHeight="1" x14ac:dyDescent="0.2">
      <c r="A15" s="38" t="s">
        <v>42</v>
      </c>
      <c r="B15" s="22">
        <v>4620767811174</v>
      </c>
      <c r="C15" s="24"/>
      <c r="D15" s="23" t="s">
        <v>43</v>
      </c>
      <c r="E15" s="26" t="s">
        <v>108</v>
      </c>
      <c r="F15" s="26" t="s">
        <v>24</v>
      </c>
      <c r="G15" s="25">
        <v>4</v>
      </c>
      <c r="H15" s="50"/>
      <c r="I15" s="33">
        <v>295</v>
      </c>
      <c r="J15" s="34">
        <f t="shared" si="1"/>
        <v>280.25</v>
      </c>
      <c r="K15" s="35">
        <f t="shared" si="1"/>
        <v>265.5</v>
      </c>
      <c r="L15" s="36">
        <f t="shared" si="1"/>
        <v>250.75</v>
      </c>
      <c r="M15" s="10">
        <f t="shared" si="1"/>
        <v>236</v>
      </c>
      <c r="N15" s="23" t="s">
        <v>44</v>
      </c>
    </row>
    <row r="16" spans="1:1025" ht="210" customHeight="1" x14ac:dyDescent="0.2">
      <c r="A16" s="38" t="s">
        <v>45</v>
      </c>
      <c r="B16" s="22">
        <v>462076781121</v>
      </c>
      <c r="C16" s="24"/>
      <c r="D16" s="23" t="s">
        <v>46</v>
      </c>
      <c r="E16" s="26" t="s">
        <v>108</v>
      </c>
      <c r="F16" s="26" t="s">
        <v>24</v>
      </c>
      <c r="G16" s="25">
        <v>6</v>
      </c>
      <c r="H16" s="50"/>
      <c r="I16" s="33">
        <v>295</v>
      </c>
      <c r="J16" s="34">
        <f t="shared" si="1"/>
        <v>280.25</v>
      </c>
      <c r="K16" s="35">
        <f t="shared" si="1"/>
        <v>265.5</v>
      </c>
      <c r="L16" s="36">
        <f t="shared" si="1"/>
        <v>250.75</v>
      </c>
      <c r="M16" s="10">
        <f t="shared" si="1"/>
        <v>236</v>
      </c>
      <c r="N16" s="23" t="s">
        <v>97</v>
      </c>
    </row>
    <row r="17" spans="1:14" ht="210" customHeight="1" x14ac:dyDescent="0.2">
      <c r="A17" s="38" t="s">
        <v>105</v>
      </c>
      <c r="B17" s="22">
        <v>4620767811570</v>
      </c>
      <c r="C17" s="24"/>
      <c r="D17" s="23" t="s">
        <v>104</v>
      </c>
      <c r="E17" s="26" t="s">
        <v>108</v>
      </c>
      <c r="F17" s="26" t="s">
        <v>24</v>
      </c>
      <c r="G17" s="25">
        <v>8</v>
      </c>
      <c r="H17" s="50"/>
      <c r="I17" s="33">
        <v>295</v>
      </c>
      <c r="J17" s="34">
        <f t="shared" si="1"/>
        <v>280.25</v>
      </c>
      <c r="K17" s="35">
        <f t="shared" si="1"/>
        <v>265.5</v>
      </c>
      <c r="L17" s="36">
        <f t="shared" si="1"/>
        <v>250.75</v>
      </c>
      <c r="M17" s="10">
        <f t="shared" si="1"/>
        <v>236</v>
      </c>
      <c r="N17" s="23" t="s">
        <v>101</v>
      </c>
    </row>
    <row r="18" spans="1:14" ht="210" customHeight="1" x14ac:dyDescent="0.2">
      <c r="A18" s="38" t="s">
        <v>48</v>
      </c>
      <c r="B18" s="22">
        <v>4620767811686</v>
      </c>
      <c r="C18" s="24"/>
      <c r="D18" s="23" t="s">
        <v>49</v>
      </c>
      <c r="E18" s="26" t="s">
        <v>108</v>
      </c>
      <c r="F18" s="26" t="s">
        <v>24</v>
      </c>
      <c r="G18" s="25">
        <v>4</v>
      </c>
      <c r="H18" s="50"/>
      <c r="I18" s="33">
        <v>295</v>
      </c>
      <c r="J18" s="34">
        <f t="shared" si="1"/>
        <v>280.25</v>
      </c>
      <c r="K18" s="35">
        <f t="shared" si="1"/>
        <v>265.5</v>
      </c>
      <c r="L18" s="36">
        <f t="shared" si="1"/>
        <v>250.75</v>
      </c>
      <c r="M18" s="10">
        <f t="shared" si="1"/>
        <v>236</v>
      </c>
      <c r="N18" s="23" t="s">
        <v>50</v>
      </c>
    </row>
    <row r="19" spans="1:14" ht="210" customHeight="1" x14ac:dyDescent="0.2">
      <c r="A19" s="38" t="s">
        <v>51</v>
      </c>
      <c r="B19" s="22">
        <v>4620767811143</v>
      </c>
      <c r="C19" s="24"/>
      <c r="D19" s="23" t="s">
        <v>52</v>
      </c>
      <c r="E19" s="26" t="s">
        <v>108</v>
      </c>
      <c r="F19" s="26" t="s">
        <v>24</v>
      </c>
      <c r="G19" s="25">
        <v>5</v>
      </c>
      <c r="H19" s="50"/>
      <c r="I19" s="33">
        <v>370</v>
      </c>
      <c r="J19" s="34">
        <f t="shared" si="1"/>
        <v>351.5</v>
      </c>
      <c r="K19" s="35">
        <f t="shared" si="1"/>
        <v>333</v>
      </c>
      <c r="L19" s="36">
        <f t="shared" si="1"/>
        <v>314.5</v>
      </c>
      <c r="M19" s="10">
        <f t="shared" si="1"/>
        <v>296</v>
      </c>
      <c r="N19" s="23" t="s">
        <v>53</v>
      </c>
    </row>
    <row r="20" spans="1:14" ht="219.75" customHeight="1" x14ac:dyDescent="0.2">
      <c r="A20" s="38" t="s">
        <v>54</v>
      </c>
      <c r="B20" s="22">
        <v>4620767811129</v>
      </c>
      <c r="C20" s="24"/>
      <c r="D20" s="23" t="s">
        <v>55</v>
      </c>
      <c r="E20" s="26" t="s">
        <v>108</v>
      </c>
      <c r="F20" s="26" t="s">
        <v>24</v>
      </c>
      <c r="G20" s="25">
        <v>4</v>
      </c>
      <c r="H20" s="50"/>
      <c r="I20" s="33">
        <v>370</v>
      </c>
      <c r="J20" s="34">
        <f t="shared" si="1"/>
        <v>351.5</v>
      </c>
      <c r="K20" s="35">
        <f t="shared" si="1"/>
        <v>333</v>
      </c>
      <c r="L20" s="36">
        <f t="shared" si="1"/>
        <v>314.5</v>
      </c>
      <c r="M20" s="10">
        <f t="shared" si="1"/>
        <v>296</v>
      </c>
      <c r="N20" s="23" t="s">
        <v>56</v>
      </c>
    </row>
    <row r="21" spans="1:14" ht="234.75" customHeight="1" x14ac:dyDescent="0.2">
      <c r="A21" s="38" t="s">
        <v>57</v>
      </c>
      <c r="B21" s="22">
        <v>4620767811136</v>
      </c>
      <c r="C21" s="24"/>
      <c r="D21" s="23" t="s">
        <v>58</v>
      </c>
      <c r="E21" s="26" t="s">
        <v>108</v>
      </c>
      <c r="F21" s="26" t="s">
        <v>24</v>
      </c>
      <c r="G21" s="25">
        <v>4</v>
      </c>
      <c r="H21" s="50"/>
      <c r="I21" s="33">
        <v>370</v>
      </c>
      <c r="J21" s="34">
        <f t="shared" si="1"/>
        <v>351.5</v>
      </c>
      <c r="K21" s="35">
        <f t="shared" si="1"/>
        <v>333</v>
      </c>
      <c r="L21" s="36">
        <f t="shared" si="1"/>
        <v>314.5</v>
      </c>
      <c r="M21" s="10">
        <f t="shared" si="1"/>
        <v>296</v>
      </c>
      <c r="N21" s="23" t="s">
        <v>59</v>
      </c>
    </row>
    <row r="22" spans="1:14" ht="228.75" customHeight="1" x14ac:dyDescent="0.2">
      <c r="A22" s="38" t="s">
        <v>60</v>
      </c>
      <c r="B22" s="22">
        <v>4620767811228</v>
      </c>
      <c r="C22" s="24"/>
      <c r="D22" s="23" t="s">
        <v>61</v>
      </c>
      <c r="E22" s="26" t="s">
        <v>108</v>
      </c>
      <c r="F22" s="26" t="s">
        <v>24</v>
      </c>
      <c r="G22" s="25">
        <v>4</v>
      </c>
      <c r="H22" s="50"/>
      <c r="I22" s="33">
        <v>295</v>
      </c>
      <c r="J22" s="34">
        <f t="shared" si="1"/>
        <v>280.25</v>
      </c>
      <c r="K22" s="35">
        <f t="shared" si="1"/>
        <v>265.5</v>
      </c>
      <c r="L22" s="36">
        <f t="shared" si="1"/>
        <v>250.75</v>
      </c>
      <c r="M22" s="10">
        <f t="shared" si="1"/>
        <v>236</v>
      </c>
      <c r="N22" s="23" t="s">
        <v>62</v>
      </c>
    </row>
    <row r="23" spans="1:14" ht="231.75" customHeight="1" x14ac:dyDescent="0.2">
      <c r="A23" s="38" t="s">
        <v>47</v>
      </c>
      <c r="B23" s="22">
        <v>4620767811198</v>
      </c>
      <c r="C23" s="24"/>
      <c r="D23" s="23" t="s">
        <v>63</v>
      </c>
      <c r="E23" s="26" t="s">
        <v>108</v>
      </c>
      <c r="F23" s="26" t="s">
        <v>24</v>
      </c>
      <c r="G23" s="25">
        <v>3</v>
      </c>
      <c r="H23" s="50"/>
      <c r="I23" s="33">
        <v>500</v>
      </c>
      <c r="J23" s="34">
        <f t="shared" si="1"/>
        <v>475</v>
      </c>
      <c r="K23" s="35">
        <f t="shared" si="1"/>
        <v>450</v>
      </c>
      <c r="L23" s="36">
        <f t="shared" si="1"/>
        <v>425</v>
      </c>
      <c r="M23" s="10">
        <f t="shared" si="1"/>
        <v>400</v>
      </c>
      <c r="N23" s="23" t="s">
        <v>64</v>
      </c>
    </row>
    <row r="24" spans="1:14" ht="259.5" customHeight="1" x14ac:dyDescent="0.2">
      <c r="A24" s="40" t="s">
        <v>65</v>
      </c>
      <c r="B24" s="28" t="s">
        <v>66</v>
      </c>
      <c r="C24" s="24"/>
      <c r="D24" s="23" t="s">
        <v>67</v>
      </c>
      <c r="E24" s="26" t="s">
        <v>108</v>
      </c>
      <c r="F24" s="26" t="s">
        <v>24</v>
      </c>
      <c r="G24" s="25">
        <v>5</v>
      </c>
      <c r="H24" s="50"/>
      <c r="I24" s="33">
        <v>342</v>
      </c>
      <c r="J24" s="34">
        <v>325</v>
      </c>
      <c r="K24" s="35">
        <v>308</v>
      </c>
      <c r="L24" s="36">
        <v>291</v>
      </c>
      <c r="M24" s="10">
        <v>274</v>
      </c>
      <c r="N24" s="23" t="s">
        <v>96</v>
      </c>
    </row>
    <row r="25" spans="1:14" ht="234.75" customHeight="1" x14ac:dyDescent="0.2">
      <c r="A25" s="41" t="s">
        <v>68</v>
      </c>
      <c r="B25" s="29" t="s">
        <v>69</v>
      </c>
      <c r="C25" s="24"/>
      <c r="D25" s="23" t="s">
        <v>98</v>
      </c>
      <c r="E25" s="26" t="s">
        <v>108</v>
      </c>
      <c r="F25" s="26" t="s">
        <v>24</v>
      </c>
      <c r="G25" s="25">
        <v>5</v>
      </c>
      <c r="H25" s="50"/>
      <c r="I25" s="33">
        <v>370</v>
      </c>
      <c r="J25" s="34">
        <v>352</v>
      </c>
      <c r="K25" s="35">
        <v>333</v>
      </c>
      <c r="L25" s="36">
        <v>315</v>
      </c>
      <c r="M25" s="10">
        <v>296</v>
      </c>
      <c r="N25" s="23" t="s">
        <v>99</v>
      </c>
    </row>
    <row r="26" spans="1:14" ht="210" customHeight="1" x14ac:dyDescent="0.2">
      <c r="A26" s="38" t="s">
        <v>70</v>
      </c>
      <c r="B26" s="22">
        <v>4620767811235</v>
      </c>
      <c r="C26" s="24"/>
      <c r="D26" s="23" t="s">
        <v>71</v>
      </c>
      <c r="E26" s="26" t="s">
        <v>108</v>
      </c>
      <c r="F26" s="26" t="s">
        <v>24</v>
      </c>
      <c r="G26" s="25">
        <v>14</v>
      </c>
      <c r="H26" s="50"/>
      <c r="I26" s="33">
        <v>500</v>
      </c>
      <c r="J26" s="34">
        <f>$I26-$I26*J$3</f>
        <v>475</v>
      </c>
      <c r="K26" s="35">
        <v>450</v>
      </c>
      <c r="L26" s="36">
        <f>$I26-$I26*L$3</f>
        <v>425</v>
      </c>
      <c r="M26" s="10">
        <f>$I26-$I26*M$3</f>
        <v>400</v>
      </c>
      <c r="N26" s="23" t="s">
        <v>72</v>
      </c>
    </row>
    <row r="27" spans="1:14" ht="247.5" customHeight="1" x14ac:dyDescent="0.2">
      <c r="A27" s="41" t="s">
        <v>73</v>
      </c>
      <c r="B27" s="30" t="s">
        <v>74</v>
      </c>
      <c r="C27" s="24"/>
      <c r="D27" s="23" t="s">
        <v>75</v>
      </c>
      <c r="E27" s="32" t="s">
        <v>76</v>
      </c>
      <c r="F27" s="31" t="s">
        <v>31</v>
      </c>
      <c r="G27" s="31">
        <v>1</v>
      </c>
      <c r="H27" s="51"/>
      <c r="I27" s="33">
        <v>1884</v>
      </c>
      <c r="J27" s="34">
        <f>$I27-$I27*J$3</f>
        <v>1789.8</v>
      </c>
      <c r="K27" s="35">
        <v>1696</v>
      </c>
      <c r="L27" s="36">
        <f>$I27-$I27*L$3</f>
        <v>1601.4</v>
      </c>
      <c r="M27" s="10">
        <f>$I27-$I27*M$3</f>
        <v>1507.2</v>
      </c>
      <c r="N27" s="23" t="s">
        <v>77</v>
      </c>
    </row>
    <row r="28" spans="1:14" ht="116.85" customHeight="1" x14ac:dyDescent="0.2">
      <c r="A28" s="47" t="s">
        <v>78</v>
      </c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</row>
    <row r="29" spans="1:14" ht="210" customHeight="1" x14ac:dyDescent="0.2">
      <c r="A29" s="38" t="s">
        <v>79</v>
      </c>
      <c r="B29" s="22">
        <v>4620767810498</v>
      </c>
      <c r="C29" s="24"/>
      <c r="D29" s="23" t="s">
        <v>80</v>
      </c>
      <c r="E29" s="26"/>
      <c r="F29" s="26"/>
      <c r="G29" s="25"/>
      <c r="H29" s="50"/>
      <c r="I29" s="33">
        <v>387</v>
      </c>
      <c r="J29" s="34">
        <f t="shared" ref="J29:M39" si="2">$I29-$I29*J$3</f>
        <v>367.65</v>
      </c>
      <c r="K29" s="35">
        <f t="shared" si="2"/>
        <v>348.3</v>
      </c>
      <c r="L29" s="36">
        <f t="shared" si="2"/>
        <v>328.95</v>
      </c>
      <c r="M29" s="10">
        <f t="shared" si="2"/>
        <v>309.60000000000002</v>
      </c>
      <c r="N29" s="23" t="s">
        <v>111</v>
      </c>
    </row>
    <row r="30" spans="1:14" ht="210" customHeight="1" x14ac:dyDescent="0.2">
      <c r="A30" s="38" t="s">
        <v>81</v>
      </c>
      <c r="B30" s="22">
        <v>4620767810481</v>
      </c>
      <c r="C30" s="24"/>
      <c r="D30" s="23" t="s">
        <v>82</v>
      </c>
      <c r="E30" s="26"/>
      <c r="F30" s="26"/>
      <c r="G30" s="25"/>
      <c r="H30" s="50"/>
      <c r="I30" s="33">
        <v>387</v>
      </c>
      <c r="J30" s="34">
        <f t="shared" si="2"/>
        <v>367.65</v>
      </c>
      <c r="K30" s="35">
        <f t="shared" si="2"/>
        <v>348.3</v>
      </c>
      <c r="L30" s="36">
        <f t="shared" si="2"/>
        <v>328.95</v>
      </c>
      <c r="M30" s="10">
        <f t="shared" si="2"/>
        <v>309.60000000000002</v>
      </c>
      <c r="N30" s="23" t="s">
        <v>111</v>
      </c>
    </row>
    <row r="31" spans="1:14" ht="210" customHeight="1" x14ac:dyDescent="0.2">
      <c r="A31" s="38" t="s">
        <v>83</v>
      </c>
      <c r="B31" s="22">
        <v>4620767810511</v>
      </c>
      <c r="C31" s="24"/>
      <c r="D31" s="23" t="s">
        <v>84</v>
      </c>
      <c r="E31" s="26"/>
      <c r="F31" s="26"/>
      <c r="G31" s="25"/>
      <c r="H31" s="50"/>
      <c r="I31" s="33">
        <v>387</v>
      </c>
      <c r="J31" s="34">
        <f t="shared" si="2"/>
        <v>367.65</v>
      </c>
      <c r="K31" s="35">
        <f t="shared" si="2"/>
        <v>348.3</v>
      </c>
      <c r="L31" s="36">
        <f t="shared" si="2"/>
        <v>328.95</v>
      </c>
      <c r="M31" s="10">
        <f t="shared" si="2"/>
        <v>309.60000000000002</v>
      </c>
      <c r="N31" s="23" t="s">
        <v>111</v>
      </c>
    </row>
    <row r="32" spans="1:14" ht="210" customHeight="1" x14ac:dyDescent="0.2">
      <c r="A32" s="38" t="s">
        <v>85</v>
      </c>
      <c r="B32" s="22">
        <v>4620767810504</v>
      </c>
      <c r="C32" s="24"/>
      <c r="D32" s="23" t="s">
        <v>86</v>
      </c>
      <c r="E32" s="26"/>
      <c r="F32" s="26"/>
      <c r="G32" s="25"/>
      <c r="H32" s="50"/>
      <c r="I32" s="33">
        <v>387</v>
      </c>
      <c r="J32" s="34">
        <f t="shared" si="2"/>
        <v>367.65</v>
      </c>
      <c r="K32" s="35">
        <f t="shared" si="2"/>
        <v>348.3</v>
      </c>
      <c r="L32" s="36">
        <f t="shared" si="2"/>
        <v>328.95</v>
      </c>
      <c r="M32" s="10">
        <f t="shared" si="2"/>
        <v>309.60000000000002</v>
      </c>
      <c r="N32" s="23" t="s">
        <v>111</v>
      </c>
    </row>
    <row r="33" spans="1:14" ht="210" customHeight="1" x14ac:dyDescent="0.2">
      <c r="A33" s="38" t="s">
        <v>87</v>
      </c>
      <c r="B33" s="22">
        <v>4620767810528</v>
      </c>
      <c r="C33" s="24"/>
      <c r="D33" s="23" t="s">
        <v>88</v>
      </c>
      <c r="E33" s="26"/>
      <c r="F33" s="26"/>
      <c r="G33" s="25"/>
      <c r="H33" s="50"/>
      <c r="I33" s="33">
        <v>387</v>
      </c>
      <c r="J33" s="34">
        <f t="shared" si="2"/>
        <v>367.65</v>
      </c>
      <c r="K33" s="35">
        <f t="shared" si="2"/>
        <v>348.3</v>
      </c>
      <c r="L33" s="36">
        <f t="shared" si="2"/>
        <v>328.95</v>
      </c>
      <c r="M33" s="10">
        <f t="shared" si="2"/>
        <v>309.60000000000002</v>
      </c>
      <c r="N33" s="23" t="s">
        <v>111</v>
      </c>
    </row>
    <row r="34" spans="1:14" ht="210" customHeight="1" x14ac:dyDescent="0.2">
      <c r="A34" s="38" t="s">
        <v>103</v>
      </c>
      <c r="B34" s="22">
        <v>4620767810535</v>
      </c>
      <c r="C34" s="24"/>
      <c r="D34" s="23" t="s">
        <v>89</v>
      </c>
      <c r="E34" s="26"/>
      <c r="F34" s="26"/>
      <c r="G34" s="25"/>
      <c r="H34" s="50"/>
      <c r="I34" s="33">
        <v>480</v>
      </c>
      <c r="J34" s="34">
        <f t="shared" si="2"/>
        <v>456</v>
      </c>
      <c r="K34" s="35">
        <f t="shared" si="2"/>
        <v>432</v>
      </c>
      <c r="L34" s="36">
        <f t="shared" si="2"/>
        <v>408</v>
      </c>
      <c r="M34" s="10">
        <f t="shared" si="2"/>
        <v>384</v>
      </c>
      <c r="N34" s="23" t="s">
        <v>111</v>
      </c>
    </row>
    <row r="35" spans="1:14" ht="210" customHeight="1" x14ac:dyDescent="0.2">
      <c r="A35" s="38" t="s">
        <v>90</v>
      </c>
      <c r="B35" s="22">
        <v>4620767810542</v>
      </c>
      <c r="C35" s="24"/>
      <c r="D35" s="23" t="s">
        <v>91</v>
      </c>
      <c r="E35" s="26"/>
      <c r="F35" s="26"/>
      <c r="G35" s="25"/>
      <c r="H35" s="50"/>
      <c r="I35" s="33">
        <v>480</v>
      </c>
      <c r="J35" s="34">
        <f t="shared" si="2"/>
        <v>456</v>
      </c>
      <c r="K35" s="35">
        <f t="shared" si="2"/>
        <v>432</v>
      </c>
      <c r="L35" s="36">
        <f t="shared" si="2"/>
        <v>408</v>
      </c>
      <c r="M35" s="10">
        <f t="shared" si="2"/>
        <v>384</v>
      </c>
      <c r="N35" s="23" t="s">
        <v>111</v>
      </c>
    </row>
    <row r="36" spans="1:14" ht="210" customHeight="1" x14ac:dyDescent="0.2">
      <c r="A36" s="38" t="s">
        <v>92</v>
      </c>
      <c r="B36" s="22">
        <v>4620767810559</v>
      </c>
      <c r="C36" s="24"/>
      <c r="D36" s="23" t="s">
        <v>93</v>
      </c>
      <c r="E36" s="26"/>
      <c r="F36" s="26"/>
      <c r="G36" s="25"/>
      <c r="H36" s="50"/>
      <c r="I36" s="33">
        <v>480</v>
      </c>
      <c r="J36" s="34">
        <f t="shared" si="2"/>
        <v>456</v>
      </c>
      <c r="K36" s="35">
        <f t="shared" si="2"/>
        <v>432</v>
      </c>
      <c r="L36" s="36">
        <f t="shared" si="2"/>
        <v>408</v>
      </c>
      <c r="M36" s="10">
        <f t="shared" si="2"/>
        <v>384</v>
      </c>
      <c r="N36" s="23" t="s">
        <v>111</v>
      </c>
    </row>
    <row r="37" spans="1:14" ht="228.75" customHeight="1" x14ac:dyDescent="0.2">
      <c r="A37" s="38" t="s">
        <v>102</v>
      </c>
      <c r="B37" s="22">
        <v>4620767811037</v>
      </c>
      <c r="C37" s="24"/>
      <c r="D37" s="23" t="s">
        <v>112</v>
      </c>
      <c r="E37" s="26"/>
      <c r="F37" s="26"/>
      <c r="G37" s="25"/>
      <c r="H37" s="50"/>
      <c r="I37" s="33">
        <v>620</v>
      </c>
      <c r="J37" s="34">
        <f t="shared" si="2"/>
        <v>589</v>
      </c>
      <c r="K37" s="35">
        <f t="shared" si="2"/>
        <v>558</v>
      </c>
      <c r="L37" s="36">
        <f t="shared" si="2"/>
        <v>527</v>
      </c>
      <c r="M37" s="10">
        <f t="shared" si="2"/>
        <v>496</v>
      </c>
      <c r="N37" s="23" t="s">
        <v>111</v>
      </c>
    </row>
    <row r="38" spans="1:14" ht="210" customHeight="1" x14ac:dyDescent="0.2">
      <c r="A38" s="38" t="s">
        <v>94</v>
      </c>
      <c r="B38" s="22">
        <v>4620767811037</v>
      </c>
      <c r="C38" s="24"/>
      <c r="D38" s="23" t="s">
        <v>113</v>
      </c>
      <c r="E38" s="26"/>
      <c r="F38" s="26"/>
      <c r="G38" s="25"/>
      <c r="H38" s="50"/>
      <c r="I38" s="33">
        <v>620</v>
      </c>
      <c r="J38" s="34">
        <f t="shared" si="2"/>
        <v>589</v>
      </c>
      <c r="K38" s="35">
        <f t="shared" si="2"/>
        <v>558</v>
      </c>
      <c r="L38" s="36">
        <f t="shared" si="2"/>
        <v>527</v>
      </c>
      <c r="M38" s="10">
        <f t="shared" si="2"/>
        <v>496</v>
      </c>
      <c r="N38" s="23" t="s">
        <v>111</v>
      </c>
    </row>
    <row r="39" spans="1:14" ht="210" customHeight="1" x14ac:dyDescent="0.2">
      <c r="A39" s="38" t="s">
        <v>95</v>
      </c>
      <c r="B39" s="22">
        <v>4620767811044</v>
      </c>
      <c r="C39" s="24"/>
      <c r="D39" s="23" t="s">
        <v>114</v>
      </c>
      <c r="E39" s="26"/>
      <c r="F39" s="26"/>
      <c r="G39" s="25"/>
      <c r="H39" s="50"/>
      <c r="I39" s="33">
        <v>1200</v>
      </c>
      <c r="J39" s="34">
        <f t="shared" si="2"/>
        <v>1140</v>
      </c>
      <c r="K39" s="35">
        <f t="shared" si="2"/>
        <v>1080</v>
      </c>
      <c r="L39" s="36">
        <f t="shared" si="2"/>
        <v>1020</v>
      </c>
      <c r="M39" s="10">
        <f t="shared" si="2"/>
        <v>960</v>
      </c>
      <c r="N39" s="23" t="s">
        <v>111</v>
      </c>
    </row>
  </sheetData>
  <mergeCells count="5">
    <mergeCell ref="A4:G4"/>
    <mergeCell ref="A11:N11"/>
    <mergeCell ref="A28:N28"/>
    <mergeCell ref="A3:G3"/>
    <mergeCell ref="A1:N1"/>
  </mergeCells>
  <printOptions horizontalCentered="1" verticalCentered="1"/>
  <pageMargins left="0.19685039370078741" right="0.19685039370078741" top="0.19685039370078741" bottom="0.15748031496062992" header="0" footer="0"/>
  <pageSetup paperSize="9" scale="12" orientation="portrait" useFirstPageNumber="1" r:id="rId1"/>
  <rowBreaks count="1" manualBreakCount="1">
    <brk id="38" max="13" man="1"/>
  </rowBreaks>
  <ignoredErrors>
    <ignoredError sqref="B24:B2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8</vt:i4>
      </vt:variant>
    </vt:vector>
  </HeadingPairs>
  <TitlesOfParts>
    <vt:vector size="9" baseType="lpstr">
      <vt:lpstr>Прайс февраль  2016</vt:lpstr>
      <vt:lpstr>'Прайс февраль  2016'!Print_Area_0</vt:lpstr>
      <vt:lpstr>'Прайс февраль  2016'!Print_Area_0_0</vt:lpstr>
      <vt:lpstr>'Прайс февраль  2016'!Print_Area_0_0_0</vt:lpstr>
      <vt:lpstr>'Прайс февраль  2016'!Print_Area_0_0_0_0</vt:lpstr>
      <vt:lpstr>'Прайс февраль  2016'!Print_Area_0_0_0_0_0</vt:lpstr>
      <vt:lpstr>'Прайс февраль  2016'!Print_Area_0_0_0_0_0_0</vt:lpstr>
      <vt:lpstr>'Прайс февраль  2016'!Print_Area_0_0_0_0_0_0_0</vt:lpstr>
      <vt:lpstr>'Прайс февраль  2016'!Область_печати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uvarovaov</dc:creator>
  <cp:lastModifiedBy>novikovalv</cp:lastModifiedBy>
  <cp:revision>34</cp:revision>
  <cp:lastPrinted>2016-04-21T14:03:37Z</cp:lastPrinted>
  <dcterms:created xsi:type="dcterms:W3CDTF">2016-03-10T05:39:04Z</dcterms:created>
  <dcterms:modified xsi:type="dcterms:W3CDTF">2016-04-21T14:09:28Z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