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сверка" sheetId="1" r:id="rId1"/>
    <sheet name="брони" sheetId="2" r:id="rId2"/>
  </sheets>
  <calcPr calcId="145621"/>
</workbook>
</file>

<file path=xl/calcChain.xml><?xml version="1.0" encoding="utf-8"?>
<calcChain xmlns="http://schemas.openxmlformats.org/spreadsheetml/2006/main">
  <c r="G11" i="1" l="1"/>
  <c r="F11" i="1"/>
  <c r="G22" i="1"/>
  <c r="F22" i="1"/>
  <c r="J34" i="1"/>
  <c r="G34" i="1"/>
  <c r="F33" i="1"/>
  <c r="G16" i="1"/>
  <c r="G8" i="1"/>
  <c r="F6" i="1"/>
  <c r="F7" i="1"/>
  <c r="F8" i="1"/>
  <c r="F12" i="1"/>
  <c r="F13" i="1"/>
  <c r="F14" i="1"/>
  <c r="F15" i="1"/>
  <c r="F16" i="1"/>
  <c r="F44" i="1"/>
  <c r="F45" i="1"/>
  <c r="F46" i="1"/>
  <c r="F47" i="1"/>
  <c r="F48" i="1"/>
  <c r="F49" i="1"/>
  <c r="F50" i="1"/>
  <c r="F51" i="1"/>
  <c r="F52" i="1"/>
  <c r="F53" i="1"/>
  <c r="F18" i="1"/>
  <c r="K54" i="1"/>
  <c r="H54" i="1"/>
  <c r="I54" i="1"/>
  <c r="E54" i="1"/>
  <c r="F9" i="1"/>
  <c r="F28" i="1"/>
  <c r="F27" i="1"/>
  <c r="F37" i="1"/>
  <c r="F17" i="1" l="1"/>
  <c r="F10" i="1"/>
  <c r="F24" i="1"/>
  <c r="F3" i="1" l="1"/>
  <c r="F4" i="1"/>
  <c r="F5" i="1"/>
  <c r="F19" i="1"/>
  <c r="F20" i="1"/>
  <c r="F21" i="1"/>
  <c r="F23" i="1"/>
  <c r="F25" i="1"/>
  <c r="F26" i="1"/>
  <c r="F29" i="1"/>
  <c r="F30" i="1"/>
  <c r="F31" i="1"/>
  <c r="F32" i="1"/>
  <c r="F34" i="1"/>
  <c r="F35" i="1"/>
  <c r="F36" i="1"/>
  <c r="G37" i="1" s="1"/>
  <c r="F38" i="1"/>
  <c r="F39" i="1"/>
  <c r="F40" i="1"/>
  <c r="F41" i="1"/>
  <c r="F42" i="1"/>
  <c r="F43" i="1"/>
  <c r="F2" i="1"/>
  <c r="F54" i="1" l="1"/>
  <c r="G3" i="1"/>
  <c r="G42" i="1"/>
  <c r="G30" i="1"/>
  <c r="J30" i="1" s="1"/>
  <c r="J54" i="1" s="1"/>
  <c r="G20" i="1"/>
  <c r="G40" i="1"/>
  <c r="G5" i="1"/>
  <c r="G54" i="1" l="1"/>
</calcChain>
</file>

<file path=xl/sharedStrings.xml><?xml version="1.0" encoding="utf-8"?>
<sst xmlns="http://schemas.openxmlformats.org/spreadsheetml/2006/main" count="232" uniqueCount="89">
  <si>
    <t>ДОЛГ</t>
  </si>
  <si>
    <t>с орг</t>
  </si>
  <si>
    <t>цена</t>
  </si>
  <si>
    <t>р-р</t>
  </si>
  <si>
    <t>цвет</t>
  </si>
  <si>
    <t>арт</t>
  </si>
  <si>
    <t>ник</t>
  </si>
  <si>
    <t>размер</t>
  </si>
  <si>
    <t>замена</t>
  </si>
  <si>
    <t>транс</t>
  </si>
  <si>
    <t>итого</t>
  </si>
  <si>
    <t>сдано</t>
  </si>
  <si>
    <t>010328 бирюза</t>
  </si>
  <si>
    <t>Лола78 </t>
  </si>
  <si>
    <t>Мариша1303 </t>
  </si>
  <si>
    <t>цвет 010338</t>
  </si>
  <si>
    <t>strekosa </t>
  </si>
  <si>
    <t>120500 леон</t>
  </si>
  <si>
    <t>Апельсиновая кошка</t>
  </si>
  <si>
    <t>цвет 010332 - сиреневый горошек</t>
  </si>
  <si>
    <t>85_Ольга</t>
  </si>
  <si>
    <t>012200 бирюза</t>
  </si>
  <si>
    <t>ед</t>
  </si>
  <si>
    <t>Фемида </t>
  </si>
  <si>
    <t>717/2</t>
  </si>
  <si>
    <t>010358 мята</t>
  </si>
  <si>
    <t>фиолет 052600 </t>
  </si>
  <si>
    <t>белый</t>
  </si>
  <si>
    <t>Носик </t>
  </si>
  <si>
    <t>134100 красный</t>
  </si>
  <si>
    <t>как на фото</t>
  </si>
  <si>
    <t>Вера_2013 </t>
  </si>
  <si>
    <t xml:space="preserve">110356 оска </t>
  </si>
  <si>
    <t>МамаЛизы </t>
  </si>
  <si>
    <t>цвет-бирюза</t>
  </si>
  <si>
    <t>тарышкина света</t>
  </si>
  <si>
    <t> 012100 лаванда</t>
  </si>
  <si>
    <t>120900 т-синий/бирюза</t>
  </si>
  <si>
    <t>синий</t>
  </si>
  <si>
    <t>т-синий</t>
  </si>
  <si>
    <t>квач таня</t>
  </si>
  <si>
    <t>подымако ирина</t>
  </si>
  <si>
    <t>т-бирюза</t>
  </si>
  <si>
    <t>254/2</t>
  </si>
  <si>
    <t>113/2</t>
  </si>
  <si>
    <t>031800 т-синий</t>
  </si>
  <si>
    <t>010315 аоста</t>
  </si>
  <si>
    <t>010378 беж</t>
  </si>
  <si>
    <t>055500 ультра-синий</t>
  </si>
  <si>
    <t>053300 изумруд</t>
  </si>
  <si>
    <t>010355 версаль</t>
  </si>
  <si>
    <t>avn</t>
  </si>
  <si>
    <t>012400 св-бирюза</t>
  </si>
  <si>
    <t>pina33 </t>
  </si>
  <si>
    <t>цвет зеленый</t>
  </si>
  <si>
    <t>горох</t>
  </si>
  <si>
    <t>Ирина Соколова</t>
  </si>
  <si>
    <t>миссони 127207</t>
  </si>
  <si>
    <t> беж в крапинку 122701</t>
  </si>
  <si>
    <t>Seny@ </t>
  </si>
  <si>
    <t>010397 т-изумруд </t>
  </si>
  <si>
    <t>масяня56</t>
  </si>
  <si>
    <t>010336 оливка</t>
  </si>
  <si>
    <t>*Криола*</t>
  </si>
  <si>
    <t>Студеная</t>
  </si>
  <si>
    <t>032300 бирюза</t>
  </si>
  <si>
    <t>Черемнякова</t>
  </si>
  <si>
    <t xml:space="preserve">010358 мята </t>
  </si>
  <si>
    <t>012300 бирюза</t>
  </si>
  <si>
    <t>A L I E N A</t>
  </si>
  <si>
    <t>073700 фисташка</t>
  </si>
  <si>
    <t>цвет 012300</t>
  </si>
  <si>
    <t>010360 беж</t>
  </si>
  <si>
    <t>010375 т-синий крапинка</t>
  </si>
  <si>
    <t>OLIA7</t>
  </si>
  <si>
    <t>131300 св-беж</t>
  </si>
  <si>
    <t>Evgesh@@@ </t>
  </si>
  <si>
    <t>031900 ультра синий</t>
  </si>
  <si>
    <t>013800 зеленое яблоко</t>
  </si>
  <si>
    <t>010332 - сиреневый горошек</t>
  </si>
  <si>
    <t>замена 393/5, зебра, р-р единый, 649 руб</t>
  </si>
  <si>
    <t>Panterka </t>
  </si>
  <si>
    <t>085100 белый</t>
  </si>
  <si>
    <t>AnutaHappy</t>
  </si>
  <si>
    <t> 031800 т-синий</t>
  </si>
  <si>
    <t>Happiness</t>
  </si>
  <si>
    <t>010360 беж </t>
  </si>
  <si>
    <t>393/5</t>
  </si>
  <si>
    <t>127400 зебра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</si>
</sst>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5" fillId="0" borderId="1" xfId="0" applyFont="1" applyFill="1" applyBorder="1"/>
    <xf numFmtId="0" fontId="5" fillId="0" borderId="0" xfId="0" applyFont="1" applyFill="1"/>
    <xf numFmtId="1" fontId="6" fillId="0" borderId="1" xfId="0" applyNumberFormat="1" applyFont="1" applyFill="1" applyBorder="1"/>
    <xf numFmtId="0" fontId="6" fillId="0" borderId="2" xfId="0" applyFont="1" applyBorder="1"/>
    <xf numFmtId="0" fontId="6" fillId="0" borderId="3" xfId="0" applyFont="1" applyBorder="1"/>
    <xf numFmtId="2" fontId="6" fillId="0" borderId="3" xfId="0" applyNumberFormat="1" applyFont="1" applyBorder="1"/>
    <xf numFmtId="0" fontId="6" fillId="0" borderId="3" xfId="0" applyFont="1" applyBorder="1" applyAlignment="1">
      <alignment horizontal="center"/>
    </xf>
    <xf numFmtId="0" fontId="6" fillId="0" borderId="4" xfId="0" applyFont="1" applyBorder="1"/>
    <xf numFmtId="0" fontId="6" fillId="0" borderId="1" xfId="0" applyFont="1" applyBorder="1" applyAlignment="1">
      <alignment horizontal="center"/>
    </xf>
    <xf numFmtId="16" fontId="5" fillId="0" borderId="0" xfId="0" applyNumberFormat="1" applyFont="1" applyFill="1"/>
    <xf numFmtId="0" fontId="0" fillId="0" borderId="0" xfId="0" applyFill="1"/>
    <xf numFmtId="0" fontId="7" fillId="0" borderId="1" xfId="0" applyFont="1" applyFill="1" applyBorder="1"/>
    <xf numFmtId="1" fontId="5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9" fillId="0" borderId="0" xfId="0" applyFont="1" applyFill="1"/>
    <xf numFmtId="49" fontId="0" fillId="0" borderId="1" xfId="0" applyNumberFormat="1" applyFill="1" applyBorder="1" applyAlignment="1">
      <alignment horizontal="center"/>
    </xf>
    <xf numFmtId="0" fontId="4" fillId="0" borderId="1" xfId="0" applyFont="1" applyFill="1" applyBorder="1"/>
    <xf numFmtId="0" fontId="5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5" xfId="0" applyFill="1" applyBorder="1" applyAlignment="1">
      <alignment horizontal="center"/>
    </xf>
    <xf numFmtId="2" fontId="3" fillId="0" borderId="1" xfId="0" applyNumberFormat="1" applyFont="1" applyFill="1" applyBorder="1"/>
    <xf numFmtId="0" fontId="0" fillId="0" borderId="6" xfId="0" applyFill="1" applyBorder="1" applyAlignment="1">
      <alignment horizontal="center"/>
    </xf>
    <xf numFmtId="0" fontId="0" fillId="0" borderId="6" xfId="0" applyFill="1" applyBorder="1"/>
    <xf numFmtId="2" fontId="3" fillId="0" borderId="6" xfId="0" applyNumberFormat="1" applyFont="1" applyFill="1" applyBorder="1"/>
    <xf numFmtId="1" fontId="5" fillId="0" borderId="6" xfId="0" applyNumberFormat="1" applyFont="1" applyFill="1" applyBorder="1"/>
    <xf numFmtId="1" fontId="6" fillId="0" borderId="6" xfId="0" applyNumberFormat="1" applyFont="1" applyFill="1" applyBorder="1"/>
    <xf numFmtId="0" fontId="2" fillId="0" borderId="1" xfId="0" applyFont="1" applyFill="1" applyBorder="1"/>
    <xf numFmtId="0" fontId="7" fillId="2" borderId="1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/>
    <xf numFmtId="0" fontId="5" fillId="0" borderId="10" xfId="0" applyFont="1" applyFill="1" applyBorder="1"/>
    <xf numFmtId="0" fontId="0" fillId="0" borderId="11" xfId="0" applyFill="1" applyBorder="1" applyAlignment="1">
      <alignment horizontal="center"/>
    </xf>
    <xf numFmtId="0" fontId="0" fillId="0" borderId="11" xfId="0" applyFill="1" applyBorder="1"/>
    <xf numFmtId="0" fontId="3" fillId="0" borderId="11" xfId="0" applyFont="1" applyFill="1" applyBorder="1" applyAlignment="1">
      <alignment horizontal="center"/>
    </xf>
    <xf numFmtId="2" fontId="3" fillId="0" borderId="11" xfId="0" applyNumberFormat="1" applyFont="1" applyFill="1" applyBorder="1"/>
    <xf numFmtId="1" fontId="5" fillId="0" borderId="11" xfId="0" applyNumberFormat="1" applyFont="1" applyFill="1" applyBorder="1"/>
    <xf numFmtId="0" fontId="3" fillId="0" borderId="11" xfId="0" applyFont="1" applyFill="1" applyBorder="1"/>
    <xf numFmtId="1" fontId="6" fillId="0" borderId="11" xfId="0" applyNumberFormat="1" applyFont="1" applyFill="1" applyBorder="1"/>
    <xf numFmtId="0" fontId="5" fillId="0" borderId="12" xfId="0" applyFont="1" applyFill="1" applyBorder="1"/>
    <xf numFmtId="0" fontId="5" fillId="0" borderId="15" xfId="0" applyFont="1" applyFill="1" applyBorder="1"/>
    <xf numFmtId="0" fontId="0" fillId="0" borderId="16" xfId="0" applyFill="1" applyBorder="1" applyAlignment="1">
      <alignment horizontal="center"/>
    </xf>
    <xf numFmtId="0" fontId="0" fillId="0" borderId="16" xfId="0" applyFill="1" applyBorder="1"/>
    <xf numFmtId="0" fontId="3" fillId="0" borderId="16" xfId="0" applyFont="1" applyFill="1" applyBorder="1" applyAlignment="1">
      <alignment horizontal="center"/>
    </xf>
    <xf numFmtId="2" fontId="3" fillId="0" borderId="16" xfId="0" applyNumberFormat="1" applyFont="1" applyFill="1" applyBorder="1"/>
    <xf numFmtId="1" fontId="5" fillId="0" borderId="16" xfId="0" applyNumberFormat="1" applyFont="1" applyFill="1" applyBorder="1"/>
    <xf numFmtId="0" fontId="3" fillId="0" borderId="16" xfId="0" applyFont="1" applyFill="1" applyBorder="1"/>
    <xf numFmtId="1" fontId="6" fillId="0" borderId="16" xfId="0" applyNumberFormat="1" applyFont="1" applyFill="1" applyBorder="1"/>
    <xf numFmtId="0" fontId="5" fillId="0" borderId="17" xfId="0" applyFont="1" applyFill="1" applyBorder="1"/>
    <xf numFmtId="0" fontId="1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5" fillId="0" borderId="11" xfId="0" applyFont="1" applyFill="1" applyBorder="1"/>
    <xf numFmtId="0" fontId="2" fillId="0" borderId="16" xfId="0" applyFont="1" applyFill="1" applyBorder="1"/>
    <xf numFmtId="0" fontId="5" fillId="0" borderId="7" xfId="0" applyFont="1" applyFill="1" applyBorder="1"/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0" fontId="3" fillId="0" borderId="8" xfId="0" applyFont="1" applyFill="1" applyBorder="1" applyAlignment="1">
      <alignment horizontal="center"/>
    </xf>
    <xf numFmtId="2" fontId="3" fillId="0" borderId="8" xfId="0" applyNumberFormat="1" applyFont="1" applyFill="1" applyBorder="1"/>
    <xf numFmtId="1" fontId="5" fillId="0" borderId="8" xfId="0" applyNumberFormat="1" applyFont="1" applyFill="1" applyBorder="1"/>
    <xf numFmtId="0" fontId="3" fillId="0" borderId="8" xfId="0" applyFont="1" applyFill="1" applyBorder="1"/>
    <xf numFmtId="1" fontId="6" fillId="0" borderId="8" xfId="0" applyNumberFormat="1" applyFont="1" applyFill="1" applyBorder="1"/>
    <xf numFmtId="0" fontId="5" fillId="0" borderId="9" xfId="0" applyFont="1" applyFill="1" applyBorder="1"/>
    <xf numFmtId="0" fontId="5" fillId="0" borderId="13" xfId="0" applyFont="1" applyFill="1" applyBorder="1"/>
    <xf numFmtId="0" fontId="5" fillId="0" borderId="14" xfId="0" applyFont="1" applyFill="1" applyBorder="1"/>
    <xf numFmtId="0" fontId="5" fillId="0" borderId="16" xfId="0" applyFont="1" applyFill="1" applyBorder="1"/>
    <xf numFmtId="0" fontId="3" fillId="0" borderId="8" xfId="0" applyFont="1" applyFill="1" applyBorder="1" applyAlignment="1">
      <alignment horizontal="left"/>
    </xf>
    <xf numFmtId="0" fontId="5" fillId="0" borderId="8" xfId="0" applyFont="1" applyFill="1" applyBorder="1"/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5" fillId="0" borderId="4" xfId="0" applyFont="1" applyFill="1" applyBorder="1"/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0" fontId="3" fillId="0" borderId="3" xfId="0" applyFont="1" applyFill="1" applyBorder="1" applyAlignment="1">
      <alignment horizontal="center"/>
    </xf>
    <xf numFmtId="2" fontId="3" fillId="0" borderId="3" xfId="0" applyNumberFormat="1" applyFont="1" applyFill="1" applyBorder="1"/>
    <xf numFmtId="1" fontId="5" fillId="0" borderId="3" xfId="0" applyNumberFormat="1" applyFont="1" applyFill="1" applyBorder="1"/>
    <xf numFmtId="0" fontId="3" fillId="0" borderId="3" xfId="0" applyFont="1" applyFill="1" applyBorder="1"/>
    <xf numFmtId="1" fontId="6" fillId="0" borderId="3" xfId="0" applyNumberFormat="1" applyFont="1" applyFill="1" applyBorder="1"/>
    <xf numFmtId="0" fontId="5" fillId="0" borderId="2" xfId="0" applyFont="1" applyFill="1" applyBorder="1"/>
    <xf numFmtId="0" fontId="5" fillId="0" borderId="18" xfId="0" applyFont="1" applyFill="1" applyBorder="1"/>
    <xf numFmtId="0" fontId="3" fillId="0" borderId="19" xfId="0" applyFont="1" applyFill="1" applyBorder="1" applyAlignment="1">
      <alignment horizontal="center"/>
    </xf>
    <xf numFmtId="2" fontId="3" fillId="0" borderId="19" xfId="0" applyNumberFormat="1" applyFont="1" applyFill="1" applyBorder="1"/>
    <xf numFmtId="1" fontId="5" fillId="0" borderId="19" xfId="0" applyNumberFormat="1" applyFont="1" applyFill="1" applyBorder="1"/>
    <xf numFmtId="0" fontId="3" fillId="0" borderId="19" xfId="0" applyFont="1" applyFill="1" applyBorder="1"/>
    <xf numFmtId="1" fontId="6" fillId="0" borderId="19" xfId="0" applyNumberFormat="1" applyFont="1" applyFill="1" applyBorder="1"/>
    <xf numFmtId="0" fontId="5" fillId="0" borderId="20" xfId="0" applyFont="1" applyFill="1" applyBorder="1"/>
    <xf numFmtId="0" fontId="5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9" xfId="0" applyFill="1" applyBorder="1" applyAlignment="1">
      <alignment horizontal="center"/>
    </xf>
    <xf numFmtId="0" fontId="0" fillId="0" borderId="19" xfId="0" applyFill="1" applyBorder="1"/>
    <xf numFmtId="1" fontId="0" fillId="0" borderId="16" xfId="0" applyNumberFormat="1" applyFill="1" applyBorder="1" applyAlignment="1">
      <alignment horizontal="center"/>
    </xf>
    <xf numFmtId="0" fontId="5" fillId="0" borderId="17" xfId="0" applyFont="1" applyBorder="1"/>
    <xf numFmtId="0" fontId="0" fillId="0" borderId="5" xfId="0" applyFill="1" applyBorder="1"/>
    <xf numFmtId="0" fontId="3" fillId="0" borderId="5" xfId="0" applyFont="1" applyFill="1" applyBorder="1" applyAlignment="1">
      <alignment horizontal="center"/>
    </xf>
    <xf numFmtId="2" fontId="3" fillId="0" borderId="5" xfId="0" applyNumberFormat="1" applyFont="1" applyFill="1" applyBorder="1"/>
    <xf numFmtId="1" fontId="5" fillId="0" borderId="5" xfId="0" applyNumberFormat="1" applyFont="1" applyFill="1" applyBorder="1"/>
    <xf numFmtId="0" fontId="3" fillId="0" borderId="5" xfId="0" applyFont="1" applyFill="1" applyBorder="1"/>
    <xf numFmtId="1" fontId="6" fillId="0" borderId="5" xfId="0" applyNumberFormat="1" applyFont="1" applyFill="1" applyBorder="1"/>
    <xf numFmtId="1" fontId="5" fillId="0" borderId="16" xfId="0" applyNumberFormat="1" applyFont="1" applyFill="1" applyBorder="1" applyAlignment="1"/>
    <xf numFmtId="0" fontId="5" fillId="0" borderId="6" xfId="0" applyFont="1" applyBorder="1"/>
    <xf numFmtId="0" fontId="0" fillId="0" borderId="6" xfId="0" applyBorder="1" applyAlignment="1">
      <alignment horizontal="center"/>
    </xf>
    <xf numFmtId="0" fontId="0" fillId="0" borderId="6" xfId="0" applyBorder="1"/>
    <xf numFmtId="0" fontId="6" fillId="0" borderId="6" xfId="0" applyFont="1" applyBorder="1" applyAlignment="1">
      <alignment horizontal="center"/>
    </xf>
    <xf numFmtId="0" fontId="5" fillId="0" borderId="21" xfId="0" applyFont="1" applyFill="1" applyBorder="1"/>
    <xf numFmtId="0" fontId="5" fillId="0" borderId="22" xfId="0" applyFont="1" applyFill="1" applyBorder="1"/>
    <xf numFmtId="0" fontId="0" fillId="0" borderId="23" xfId="0" applyFill="1" applyBorder="1" applyAlignment="1">
      <alignment horizontal="center"/>
    </xf>
    <xf numFmtId="0" fontId="0" fillId="0" borderId="23" xfId="0" applyFill="1" applyBorder="1"/>
    <xf numFmtId="0" fontId="3" fillId="0" borderId="23" xfId="0" applyFont="1" applyFill="1" applyBorder="1" applyAlignment="1">
      <alignment horizontal="center"/>
    </xf>
    <xf numFmtId="2" fontId="3" fillId="0" borderId="23" xfId="0" applyNumberFormat="1" applyFont="1" applyFill="1" applyBorder="1"/>
    <xf numFmtId="1" fontId="5" fillId="0" borderId="23" xfId="0" applyNumberFormat="1" applyFont="1" applyFill="1" applyBorder="1"/>
    <xf numFmtId="0" fontId="3" fillId="0" borderId="23" xfId="0" applyFont="1" applyFill="1" applyBorder="1"/>
    <xf numFmtId="1" fontId="6" fillId="0" borderId="23" xfId="0" applyNumberFormat="1" applyFont="1" applyFill="1" applyBorder="1"/>
    <xf numFmtId="0" fontId="5" fillId="0" borderId="24" xfId="0" applyFont="1" applyFill="1" applyBorder="1"/>
    <xf numFmtId="0" fontId="5" fillId="0" borderId="25" xfId="0" applyFont="1" applyFill="1" applyBorder="1"/>
    <xf numFmtId="0" fontId="5" fillId="0" borderId="26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topLeftCell="A26" workbookViewId="0">
      <selection activeCell="A15" sqref="A15"/>
    </sheetView>
  </sheetViews>
  <sheetFormatPr defaultRowHeight="15" x14ac:dyDescent="0.25"/>
  <cols>
    <col min="1" max="1" width="21.140625" style="2" customWidth="1"/>
    <col min="2" max="2" width="6.140625" style="1" customWidth="1"/>
    <col min="3" max="3" width="23.42578125" customWidth="1"/>
    <col min="4" max="4" width="4.5703125" style="1" customWidth="1"/>
    <col min="5" max="5" width="7" style="1" customWidth="1"/>
    <col min="6" max="6" width="7.42578125" customWidth="1"/>
    <col min="7" max="7" width="8.140625" customWidth="1"/>
    <col min="8" max="8" width="7.5703125" customWidth="1"/>
    <col min="9" max="9" width="6.42578125" customWidth="1"/>
    <col min="10" max="10" width="7.5703125" customWidth="1"/>
    <col min="11" max="11" width="7" customWidth="1"/>
  </cols>
  <sheetData>
    <row r="1" spans="1:11" ht="19.5" thickBot="1" x14ac:dyDescent="0.35">
      <c r="A1" s="14" t="s">
        <v>6</v>
      </c>
      <c r="B1" s="13" t="s">
        <v>5</v>
      </c>
      <c r="C1" s="11" t="s">
        <v>4</v>
      </c>
      <c r="D1" s="13" t="s">
        <v>3</v>
      </c>
      <c r="E1" s="13" t="s">
        <v>2</v>
      </c>
      <c r="F1" s="11" t="s">
        <v>1</v>
      </c>
      <c r="G1" s="12" t="s">
        <v>10</v>
      </c>
      <c r="H1" s="11" t="s">
        <v>11</v>
      </c>
      <c r="I1" s="11" t="s">
        <v>9</v>
      </c>
      <c r="J1" s="10" t="s">
        <v>0</v>
      </c>
    </row>
    <row r="2" spans="1:11" ht="18.75" x14ac:dyDescent="0.3">
      <c r="A2" s="39" t="s">
        <v>20</v>
      </c>
      <c r="B2" s="40">
        <v>183</v>
      </c>
      <c r="C2" s="41" t="s">
        <v>12</v>
      </c>
      <c r="D2" s="40">
        <v>46</v>
      </c>
      <c r="E2" s="42">
        <v>1169</v>
      </c>
      <c r="F2" s="43">
        <f>E2*1.15</f>
        <v>1344.35</v>
      </c>
      <c r="G2" s="44"/>
      <c r="H2" s="44"/>
      <c r="I2" s="45"/>
      <c r="J2" s="46"/>
      <c r="K2" s="47"/>
    </row>
    <row r="3" spans="1:11" ht="19.5" thickBot="1" x14ac:dyDescent="0.35">
      <c r="A3" s="48" t="s">
        <v>20</v>
      </c>
      <c r="B3" s="49">
        <v>238</v>
      </c>
      <c r="C3" s="50" t="s">
        <v>21</v>
      </c>
      <c r="D3" s="49" t="s">
        <v>22</v>
      </c>
      <c r="E3" s="51">
        <v>974</v>
      </c>
      <c r="F3" s="52">
        <f>E3*1.15</f>
        <v>1120.0999999999999</v>
      </c>
      <c r="G3" s="53">
        <f>F2+F3</f>
        <v>2464.4499999999998</v>
      </c>
      <c r="H3" s="53">
        <v>2464</v>
      </c>
      <c r="I3" s="54"/>
      <c r="J3" s="55"/>
      <c r="K3" s="56"/>
    </row>
    <row r="4" spans="1:11" ht="18.75" x14ac:dyDescent="0.3">
      <c r="A4" s="39" t="s">
        <v>69</v>
      </c>
      <c r="B4" s="57">
        <v>675</v>
      </c>
      <c r="C4" s="58" t="s">
        <v>70</v>
      </c>
      <c r="D4" s="42">
        <v>48</v>
      </c>
      <c r="E4" s="42">
        <v>974</v>
      </c>
      <c r="F4" s="43">
        <f>E4*1.15</f>
        <v>1120.0999999999999</v>
      </c>
      <c r="G4" s="44"/>
      <c r="H4" s="59"/>
      <c r="I4" s="45"/>
      <c r="J4" s="46"/>
      <c r="K4" s="47"/>
    </row>
    <row r="5" spans="1:11" ht="19.5" thickBot="1" x14ac:dyDescent="0.35">
      <c r="A5" s="48" t="s">
        <v>69</v>
      </c>
      <c r="B5" s="49">
        <v>301</v>
      </c>
      <c r="C5" s="60" t="s">
        <v>72</v>
      </c>
      <c r="D5" s="49">
        <v>48</v>
      </c>
      <c r="E5" s="51">
        <v>974</v>
      </c>
      <c r="F5" s="52">
        <f>E5*1.15</f>
        <v>1120.0999999999999</v>
      </c>
      <c r="G5" s="53">
        <f>F4+F5</f>
        <v>2240.1999999999998</v>
      </c>
      <c r="H5" s="53"/>
      <c r="I5" s="54"/>
      <c r="J5" s="55"/>
      <c r="K5" s="56"/>
    </row>
    <row r="6" spans="1:11" ht="18.75" x14ac:dyDescent="0.3">
      <c r="A6" s="39" t="s">
        <v>83</v>
      </c>
      <c r="B6" s="40">
        <v>726</v>
      </c>
      <c r="C6" s="41" t="s">
        <v>84</v>
      </c>
      <c r="D6" s="40">
        <v>44</v>
      </c>
      <c r="E6" s="42">
        <v>974</v>
      </c>
      <c r="F6" s="43">
        <f>E6*1.15</f>
        <v>1120.0999999999999</v>
      </c>
      <c r="G6" s="44"/>
      <c r="H6" s="44"/>
      <c r="I6" s="45"/>
      <c r="J6" s="46"/>
      <c r="K6" s="47"/>
    </row>
    <row r="7" spans="1:11" ht="18.75" x14ac:dyDescent="0.3">
      <c r="A7" s="70" t="s">
        <v>83</v>
      </c>
      <c r="B7" s="6" t="s">
        <v>24</v>
      </c>
      <c r="C7" s="5" t="s">
        <v>25</v>
      </c>
      <c r="D7" s="6">
        <v>44</v>
      </c>
      <c r="E7" s="20">
        <v>974</v>
      </c>
      <c r="F7" s="29">
        <f>E7*1.15</f>
        <v>1120.0999999999999</v>
      </c>
      <c r="G7" s="19"/>
      <c r="H7" s="19"/>
      <c r="I7" s="21"/>
      <c r="J7" s="9"/>
      <c r="K7" s="71"/>
    </row>
    <row r="8" spans="1:11" ht="19.5" thickBot="1" x14ac:dyDescent="0.35">
      <c r="A8" s="48" t="s">
        <v>83</v>
      </c>
      <c r="B8" s="49">
        <v>691</v>
      </c>
      <c r="C8" s="50" t="s">
        <v>73</v>
      </c>
      <c r="D8" s="49">
        <v>46</v>
      </c>
      <c r="E8" s="51">
        <v>974</v>
      </c>
      <c r="F8" s="52">
        <f>E8*1.15</f>
        <v>1120.0999999999999</v>
      </c>
      <c r="G8" s="53">
        <f>SUM(F6:F8)</f>
        <v>3360.2999999999997</v>
      </c>
      <c r="H8" s="53"/>
      <c r="I8" s="54"/>
      <c r="J8" s="55"/>
      <c r="K8" s="56"/>
    </row>
    <row r="9" spans="1:11" ht="19.5" thickBot="1" x14ac:dyDescent="0.35">
      <c r="A9" s="77" t="s">
        <v>51</v>
      </c>
      <c r="B9" s="78">
        <v>728</v>
      </c>
      <c r="C9" s="79" t="s">
        <v>52</v>
      </c>
      <c r="D9" s="78">
        <v>44</v>
      </c>
      <c r="E9" s="80">
        <v>1169</v>
      </c>
      <c r="F9" s="81">
        <f>E9*1.15</f>
        <v>1344.35</v>
      </c>
      <c r="G9" s="82">
        <v>1344.35</v>
      </c>
      <c r="H9" s="82"/>
      <c r="I9" s="83"/>
      <c r="J9" s="84"/>
      <c r="K9" s="85"/>
    </row>
    <row r="10" spans="1:11" ht="18.75" x14ac:dyDescent="0.3">
      <c r="A10" s="39" t="s">
        <v>76</v>
      </c>
      <c r="B10" s="40">
        <v>702</v>
      </c>
      <c r="C10" s="41" t="s">
        <v>77</v>
      </c>
      <c r="D10" s="40">
        <v>46</v>
      </c>
      <c r="E10" s="42">
        <v>1169</v>
      </c>
      <c r="F10" s="43">
        <f>E10*1.15</f>
        <v>1344.35</v>
      </c>
      <c r="G10" s="44"/>
      <c r="H10" s="44"/>
      <c r="I10" s="45"/>
      <c r="J10" s="46"/>
      <c r="K10" s="47"/>
    </row>
    <row r="11" spans="1:11" ht="19.5" thickBot="1" x14ac:dyDescent="0.35">
      <c r="A11" s="48" t="s">
        <v>76</v>
      </c>
      <c r="B11" s="49" t="s">
        <v>87</v>
      </c>
      <c r="C11" s="50" t="s">
        <v>88</v>
      </c>
      <c r="D11" s="49" t="s">
        <v>22</v>
      </c>
      <c r="E11" s="51">
        <v>649</v>
      </c>
      <c r="F11" s="52">
        <f>E11*1.15</f>
        <v>746.34999999999991</v>
      </c>
      <c r="G11" s="53">
        <f>SUM(F10:F11)</f>
        <v>2090.6999999999998</v>
      </c>
      <c r="H11" s="53"/>
      <c r="I11" s="54"/>
      <c r="J11" s="55"/>
      <c r="K11" s="56"/>
    </row>
    <row r="12" spans="1:11" ht="18.75" x14ac:dyDescent="0.3">
      <c r="A12" s="121" t="s">
        <v>85</v>
      </c>
      <c r="B12" s="30">
        <v>739</v>
      </c>
      <c r="C12" s="31" t="s">
        <v>82</v>
      </c>
      <c r="D12" s="30">
        <v>48</v>
      </c>
      <c r="E12" s="37">
        <v>1299</v>
      </c>
      <c r="F12" s="32">
        <f>E12*1.15</f>
        <v>1493.85</v>
      </c>
      <c r="G12" s="33"/>
      <c r="H12" s="33"/>
      <c r="I12" s="38"/>
      <c r="J12" s="34"/>
      <c r="K12" s="122"/>
    </row>
    <row r="13" spans="1:11" ht="18.75" x14ac:dyDescent="0.3">
      <c r="A13" s="70" t="s">
        <v>85</v>
      </c>
      <c r="B13" s="6">
        <v>440</v>
      </c>
      <c r="C13" s="5" t="s">
        <v>73</v>
      </c>
      <c r="D13" s="6" t="s">
        <v>22</v>
      </c>
      <c r="E13" s="6">
        <v>779</v>
      </c>
      <c r="F13" s="29">
        <f>E13*1.15</f>
        <v>895.84999999999991</v>
      </c>
      <c r="G13" s="19"/>
      <c r="H13" s="19"/>
      <c r="I13" s="5"/>
      <c r="J13" s="9"/>
      <c r="K13" s="71"/>
    </row>
    <row r="14" spans="1:11" ht="18.75" x14ac:dyDescent="0.3">
      <c r="A14" s="70" t="s">
        <v>85</v>
      </c>
      <c r="B14" s="6">
        <v>726</v>
      </c>
      <c r="C14" s="5" t="s">
        <v>45</v>
      </c>
      <c r="D14" s="6">
        <v>44</v>
      </c>
      <c r="E14" s="20">
        <v>974</v>
      </c>
      <c r="F14" s="29">
        <f>E14*1.15</f>
        <v>1120.0999999999999</v>
      </c>
      <c r="G14" s="19"/>
      <c r="H14" s="19"/>
      <c r="I14" s="21"/>
      <c r="J14" s="9"/>
      <c r="K14" s="71"/>
    </row>
    <row r="15" spans="1:11" ht="18.75" x14ac:dyDescent="0.3">
      <c r="A15" s="70" t="s">
        <v>85</v>
      </c>
      <c r="B15" s="6">
        <v>301</v>
      </c>
      <c r="C15" s="5" t="s">
        <v>72</v>
      </c>
      <c r="D15" s="6">
        <v>48</v>
      </c>
      <c r="E15" s="20">
        <v>974</v>
      </c>
      <c r="F15" s="29">
        <f>E15*1.15</f>
        <v>1120.0999999999999</v>
      </c>
      <c r="G15" s="19"/>
      <c r="H15" s="7"/>
      <c r="I15" s="21"/>
      <c r="J15" s="9"/>
      <c r="K15" s="71"/>
    </row>
    <row r="16" spans="1:11" ht="15.75" thickBot="1" x14ac:dyDescent="0.3">
      <c r="A16" s="48" t="s">
        <v>85</v>
      </c>
      <c r="B16" s="49">
        <v>681</v>
      </c>
      <c r="C16" s="50" t="s">
        <v>86</v>
      </c>
      <c r="D16" s="49">
        <v>44</v>
      </c>
      <c r="E16" s="49">
        <v>1169</v>
      </c>
      <c r="F16" s="52">
        <f>E16*1.15</f>
        <v>1344.35</v>
      </c>
      <c r="G16" s="106">
        <f>SUM(F12:F16)</f>
        <v>5974.25</v>
      </c>
      <c r="H16" s="98"/>
      <c r="I16" s="49"/>
      <c r="J16" s="49"/>
      <c r="K16" s="99"/>
    </row>
    <row r="17" spans="1:11" ht="19.5" thickBot="1" x14ac:dyDescent="0.35">
      <c r="A17" s="61" t="s">
        <v>74</v>
      </c>
      <c r="B17" s="62">
        <v>468</v>
      </c>
      <c r="C17" s="63" t="s">
        <v>75</v>
      </c>
      <c r="D17" s="62">
        <v>46</v>
      </c>
      <c r="E17" s="64">
        <v>1169</v>
      </c>
      <c r="F17" s="65">
        <f>E17*1.15</f>
        <v>1344.35</v>
      </c>
      <c r="G17" s="66">
        <v>1344.35</v>
      </c>
      <c r="H17" s="66"/>
      <c r="I17" s="67"/>
      <c r="J17" s="68"/>
      <c r="K17" s="69"/>
    </row>
    <row r="18" spans="1:11" ht="19.5" thickBot="1" x14ac:dyDescent="0.35">
      <c r="A18" s="61" t="s">
        <v>81</v>
      </c>
      <c r="B18" s="62">
        <v>739</v>
      </c>
      <c r="C18" s="63" t="s">
        <v>82</v>
      </c>
      <c r="D18" s="62">
        <v>44</v>
      </c>
      <c r="E18" s="64">
        <v>1299</v>
      </c>
      <c r="F18" s="65">
        <f>E18*1.15</f>
        <v>1493.85</v>
      </c>
      <c r="G18" s="66">
        <v>1493.85</v>
      </c>
      <c r="H18" s="66"/>
      <c r="I18" s="67"/>
      <c r="J18" s="68"/>
      <c r="K18" s="69"/>
    </row>
    <row r="19" spans="1:11" ht="18.75" x14ac:dyDescent="0.3">
      <c r="A19" s="39" t="s">
        <v>59</v>
      </c>
      <c r="B19" s="40">
        <v>721</v>
      </c>
      <c r="C19" s="41" t="s">
        <v>60</v>
      </c>
      <c r="D19" s="40">
        <v>46</v>
      </c>
      <c r="E19" s="42">
        <v>974</v>
      </c>
      <c r="F19" s="43">
        <f>E19*1.15</f>
        <v>1120.0999999999999</v>
      </c>
      <c r="G19" s="44">
        <v>1120.0999999999999</v>
      </c>
      <c r="H19" s="59"/>
      <c r="I19" s="45"/>
      <c r="J19" s="46"/>
      <c r="K19" s="47"/>
    </row>
    <row r="20" spans="1:11" ht="19.5" thickBot="1" x14ac:dyDescent="0.35">
      <c r="A20" s="112" t="s">
        <v>59</v>
      </c>
      <c r="B20" s="113">
        <v>733</v>
      </c>
      <c r="C20" s="114" t="s">
        <v>48</v>
      </c>
      <c r="D20" s="113">
        <v>46</v>
      </c>
      <c r="E20" s="115">
        <v>1169</v>
      </c>
      <c r="F20" s="116">
        <f>E20*1.15</f>
        <v>1344.35</v>
      </c>
      <c r="G20" s="117">
        <f>F19+F20</f>
        <v>2464.4499999999998</v>
      </c>
      <c r="H20" s="117">
        <v>2464</v>
      </c>
      <c r="I20" s="118"/>
      <c r="J20" s="119"/>
      <c r="K20" s="120"/>
    </row>
    <row r="21" spans="1:11" ht="18.75" x14ac:dyDescent="0.3">
      <c r="A21" s="39" t="s">
        <v>18</v>
      </c>
      <c r="B21" s="40">
        <v>682</v>
      </c>
      <c r="C21" s="41" t="s">
        <v>79</v>
      </c>
      <c r="D21" s="40">
        <v>46</v>
      </c>
      <c r="E21" s="42">
        <v>974</v>
      </c>
      <c r="F21" s="43">
        <f>E21*1.15</f>
        <v>1120.0999999999999</v>
      </c>
      <c r="G21" s="44"/>
      <c r="H21" s="44"/>
      <c r="I21" s="45"/>
      <c r="J21" s="46"/>
      <c r="K21" s="47"/>
    </row>
    <row r="22" spans="1:11" ht="19.5" thickBot="1" x14ac:dyDescent="0.35">
      <c r="A22" s="48" t="s">
        <v>18</v>
      </c>
      <c r="B22" s="49">
        <v>301</v>
      </c>
      <c r="C22" s="50" t="s">
        <v>72</v>
      </c>
      <c r="D22" s="49">
        <v>46</v>
      </c>
      <c r="E22" s="51">
        <v>974</v>
      </c>
      <c r="F22" s="52">
        <f>E22*1.15</f>
        <v>1120.0999999999999</v>
      </c>
      <c r="G22" s="53">
        <f>SUM(F21:F22)</f>
        <v>2240.1999999999998</v>
      </c>
      <c r="H22" s="53"/>
      <c r="I22" s="54"/>
      <c r="J22" s="55"/>
      <c r="K22" s="56"/>
    </row>
    <row r="23" spans="1:11" ht="19.5" thickBot="1" x14ac:dyDescent="0.35">
      <c r="A23" s="86" t="s">
        <v>31</v>
      </c>
      <c r="B23" s="96">
        <v>699</v>
      </c>
      <c r="C23" s="97" t="s">
        <v>32</v>
      </c>
      <c r="D23" s="96">
        <v>48</v>
      </c>
      <c r="E23" s="87">
        <v>974</v>
      </c>
      <c r="F23" s="88">
        <f>E23*1.15</f>
        <v>1120.0999999999999</v>
      </c>
      <c r="G23" s="89">
        <v>1120.0999999999999</v>
      </c>
      <c r="H23" s="89"/>
      <c r="I23" s="90"/>
      <c r="J23" s="91"/>
      <c r="K23" s="92"/>
    </row>
    <row r="24" spans="1:11" ht="19.5" thickBot="1" x14ac:dyDescent="0.35">
      <c r="A24" s="61" t="s">
        <v>40</v>
      </c>
      <c r="B24" s="62">
        <v>737</v>
      </c>
      <c r="C24" s="63" t="s">
        <v>73</v>
      </c>
      <c r="D24" s="62">
        <v>48</v>
      </c>
      <c r="E24" s="64">
        <v>974</v>
      </c>
      <c r="F24" s="65">
        <f>E24*1.15</f>
        <v>1120.0999999999999</v>
      </c>
      <c r="G24" s="66">
        <v>1120.0999999999999</v>
      </c>
      <c r="H24" s="66"/>
      <c r="I24" s="67"/>
      <c r="J24" s="68"/>
      <c r="K24" s="69"/>
    </row>
    <row r="25" spans="1:11" ht="18.75" x14ac:dyDescent="0.3">
      <c r="A25" s="39" t="s">
        <v>13</v>
      </c>
      <c r="B25" s="40">
        <v>661</v>
      </c>
      <c r="C25" s="41" t="s">
        <v>45</v>
      </c>
      <c r="D25" s="40">
        <v>48</v>
      </c>
      <c r="E25" s="42">
        <v>974</v>
      </c>
      <c r="F25" s="43">
        <f>E25*1.15</f>
        <v>1120.0999999999999</v>
      </c>
      <c r="G25" s="44"/>
      <c r="H25" s="44"/>
      <c r="I25" s="45"/>
      <c r="J25" s="46"/>
      <c r="K25" s="47"/>
    </row>
    <row r="26" spans="1:11" ht="18.75" x14ac:dyDescent="0.3">
      <c r="A26" s="70" t="s">
        <v>13</v>
      </c>
      <c r="B26" s="6" t="s">
        <v>43</v>
      </c>
      <c r="C26" s="5" t="s">
        <v>46</v>
      </c>
      <c r="D26" s="6">
        <v>46</v>
      </c>
      <c r="E26" s="20">
        <v>974</v>
      </c>
      <c r="F26" s="29">
        <f>E26*1.15</f>
        <v>1120.0999999999999</v>
      </c>
      <c r="G26" s="19"/>
      <c r="H26" s="19"/>
      <c r="I26" s="21"/>
      <c r="J26" s="9"/>
      <c r="K26" s="71"/>
    </row>
    <row r="27" spans="1:11" ht="18.75" x14ac:dyDescent="0.3">
      <c r="A27" s="70" t="s">
        <v>13</v>
      </c>
      <c r="B27" s="6">
        <v>690</v>
      </c>
      <c r="C27" s="5" t="s">
        <v>47</v>
      </c>
      <c r="D27" s="6">
        <v>46</v>
      </c>
      <c r="E27" s="20">
        <v>1169</v>
      </c>
      <c r="F27" s="29">
        <f>E27*1.15</f>
        <v>1344.35</v>
      </c>
      <c r="G27" s="19"/>
      <c r="H27" s="19"/>
      <c r="I27" s="21"/>
      <c r="J27" s="9"/>
      <c r="K27" s="71"/>
    </row>
    <row r="28" spans="1:11" ht="18.75" x14ac:dyDescent="0.3">
      <c r="A28" s="70" t="s">
        <v>13</v>
      </c>
      <c r="B28" s="6" t="s">
        <v>24</v>
      </c>
      <c r="C28" s="5" t="s">
        <v>49</v>
      </c>
      <c r="D28" s="6">
        <v>46</v>
      </c>
      <c r="E28" s="20">
        <v>974</v>
      </c>
      <c r="F28" s="29">
        <f>E28*1.15</f>
        <v>1120.0999999999999</v>
      </c>
      <c r="G28" s="19"/>
      <c r="H28" s="19"/>
      <c r="I28" s="21"/>
      <c r="J28" s="9"/>
      <c r="K28" s="71"/>
    </row>
    <row r="29" spans="1:11" ht="18.75" x14ac:dyDescent="0.3">
      <c r="A29" s="70" t="s">
        <v>13</v>
      </c>
      <c r="B29" s="6">
        <v>733</v>
      </c>
      <c r="C29" s="5" t="s">
        <v>48</v>
      </c>
      <c r="D29" s="6">
        <v>44</v>
      </c>
      <c r="E29" s="20">
        <v>1169</v>
      </c>
      <c r="F29" s="29">
        <f>E29*1.15</f>
        <v>1344.35</v>
      </c>
      <c r="G29" s="19"/>
      <c r="H29" s="19"/>
      <c r="I29" s="21"/>
      <c r="J29" s="9"/>
      <c r="K29" s="71"/>
    </row>
    <row r="30" spans="1:11" ht="19.5" thickBot="1" x14ac:dyDescent="0.35">
      <c r="A30" s="48" t="s">
        <v>13</v>
      </c>
      <c r="B30" s="49" t="s">
        <v>44</v>
      </c>
      <c r="C30" s="50" t="s">
        <v>50</v>
      </c>
      <c r="D30" s="49">
        <v>46</v>
      </c>
      <c r="E30" s="51">
        <v>974</v>
      </c>
      <c r="F30" s="52">
        <f>E30*1.15</f>
        <v>1120.0999999999999</v>
      </c>
      <c r="G30" s="53">
        <f>SUM(F25:F30)</f>
        <v>7169.1</v>
      </c>
      <c r="H30" s="72">
        <v>4705</v>
      </c>
      <c r="I30" s="54"/>
      <c r="J30" s="55">
        <f>SUM(G30-H30)</f>
        <v>2464.1000000000004</v>
      </c>
      <c r="K30" s="56"/>
    </row>
    <row r="31" spans="1:11" ht="19.5" thickBot="1" x14ac:dyDescent="0.35">
      <c r="A31" s="61" t="s">
        <v>14</v>
      </c>
      <c r="B31" s="62">
        <v>527</v>
      </c>
      <c r="C31" s="63" t="s">
        <v>68</v>
      </c>
      <c r="D31" s="62">
        <v>46</v>
      </c>
      <c r="E31" s="64">
        <v>1169</v>
      </c>
      <c r="F31" s="65">
        <f>E31*1.15</f>
        <v>1344.35</v>
      </c>
      <c r="G31" s="66">
        <v>1344.35</v>
      </c>
      <c r="H31" s="66"/>
      <c r="I31" s="67"/>
      <c r="J31" s="68"/>
      <c r="K31" s="69"/>
    </row>
    <row r="32" spans="1:11" ht="19.5" thickBot="1" x14ac:dyDescent="0.35">
      <c r="A32" s="39" t="s">
        <v>61</v>
      </c>
      <c r="B32" s="40">
        <v>729</v>
      </c>
      <c r="C32" s="41" t="s">
        <v>45</v>
      </c>
      <c r="D32" s="40">
        <v>48</v>
      </c>
      <c r="E32" s="42">
        <v>974</v>
      </c>
      <c r="F32" s="43">
        <f>E32*1.15</f>
        <v>1120.0999999999999</v>
      </c>
      <c r="G32" s="44"/>
      <c r="H32" s="44"/>
      <c r="I32" s="45"/>
      <c r="J32" s="46"/>
      <c r="K32" s="47"/>
    </row>
    <row r="33" spans="1:11" ht="18.75" x14ac:dyDescent="0.3">
      <c r="A33" s="39" t="s">
        <v>61</v>
      </c>
      <c r="B33" s="28">
        <v>726</v>
      </c>
      <c r="C33" s="100" t="s">
        <v>45</v>
      </c>
      <c r="D33" s="28">
        <v>48</v>
      </c>
      <c r="E33" s="101">
        <v>974</v>
      </c>
      <c r="F33" s="102">
        <f>E33*1.15</f>
        <v>1120.0999999999999</v>
      </c>
      <c r="G33" s="103"/>
      <c r="H33" s="103"/>
      <c r="I33" s="104"/>
      <c r="J33" s="105"/>
      <c r="K33" s="111"/>
    </row>
    <row r="34" spans="1:11" ht="19.5" thickBot="1" x14ac:dyDescent="0.35">
      <c r="A34" s="48" t="s">
        <v>61</v>
      </c>
      <c r="B34" s="49">
        <v>691</v>
      </c>
      <c r="C34" s="50" t="s">
        <v>62</v>
      </c>
      <c r="D34" s="49">
        <v>48</v>
      </c>
      <c r="E34" s="51">
        <v>974</v>
      </c>
      <c r="F34" s="52">
        <f>E34*1.15</f>
        <v>1120.0999999999999</v>
      </c>
      <c r="G34" s="53">
        <f>SUM(F32:F34)</f>
        <v>3360.2999999999997</v>
      </c>
      <c r="H34" s="53">
        <v>2240</v>
      </c>
      <c r="I34" s="54"/>
      <c r="J34" s="55">
        <f>SUM(G34-H34)</f>
        <v>1120.2999999999997</v>
      </c>
      <c r="K34" s="56"/>
    </row>
    <row r="35" spans="1:11" ht="19.5" thickBot="1" x14ac:dyDescent="0.35">
      <c r="A35" s="61" t="s">
        <v>28</v>
      </c>
      <c r="B35" s="62">
        <v>352</v>
      </c>
      <c r="C35" s="63" t="s">
        <v>29</v>
      </c>
      <c r="D35" s="62">
        <v>46</v>
      </c>
      <c r="E35" s="64">
        <v>974</v>
      </c>
      <c r="F35" s="65">
        <f>E35*1.15</f>
        <v>1120.0999999999999</v>
      </c>
      <c r="G35" s="66">
        <v>1120.0999999999999</v>
      </c>
      <c r="H35" s="66"/>
      <c r="I35" s="67"/>
      <c r="J35" s="68"/>
      <c r="K35" s="69"/>
    </row>
    <row r="36" spans="1:11" ht="18.75" x14ac:dyDescent="0.3">
      <c r="A36" s="39" t="s">
        <v>41</v>
      </c>
      <c r="B36" s="40">
        <v>182</v>
      </c>
      <c r="C36" s="41" t="s">
        <v>42</v>
      </c>
      <c r="D36" s="40" t="s">
        <v>22</v>
      </c>
      <c r="E36" s="42">
        <v>974</v>
      </c>
      <c r="F36" s="43">
        <f>E36*1.15</f>
        <v>1120.0999999999999</v>
      </c>
      <c r="G36" s="44"/>
      <c r="H36" s="44"/>
      <c r="I36" s="45"/>
      <c r="J36" s="46"/>
      <c r="K36" s="47"/>
    </row>
    <row r="37" spans="1:11" ht="19.5" thickBot="1" x14ac:dyDescent="0.35">
      <c r="A37" s="48" t="s">
        <v>41</v>
      </c>
      <c r="B37" s="49">
        <v>719</v>
      </c>
      <c r="C37" s="50" t="s">
        <v>37</v>
      </c>
      <c r="D37" s="49">
        <v>46</v>
      </c>
      <c r="E37" s="51">
        <v>1299</v>
      </c>
      <c r="F37" s="52">
        <f>E37*1.15</f>
        <v>1493.85</v>
      </c>
      <c r="G37" s="53">
        <f>SUM(F36:F37)</f>
        <v>2613.9499999999998</v>
      </c>
      <c r="H37" s="53"/>
      <c r="I37" s="54"/>
      <c r="J37" s="55"/>
      <c r="K37" s="56"/>
    </row>
    <row r="38" spans="1:11" ht="19.5" thickBot="1" x14ac:dyDescent="0.35">
      <c r="A38" s="61" t="s">
        <v>64</v>
      </c>
      <c r="B38" s="64" t="s">
        <v>24</v>
      </c>
      <c r="C38" s="73" t="s">
        <v>67</v>
      </c>
      <c r="D38" s="64">
        <v>46</v>
      </c>
      <c r="E38" s="64">
        <v>974</v>
      </c>
      <c r="F38" s="65">
        <f>E38*1.15</f>
        <v>1120.0999999999999</v>
      </c>
      <c r="G38" s="66">
        <v>1120.0999999999999</v>
      </c>
      <c r="H38" s="74"/>
      <c r="I38" s="67"/>
      <c r="J38" s="68"/>
      <c r="K38" s="69"/>
    </row>
    <row r="39" spans="1:11" ht="18.75" x14ac:dyDescent="0.3">
      <c r="A39" s="39" t="s">
        <v>35</v>
      </c>
      <c r="B39" s="40">
        <v>339</v>
      </c>
      <c r="C39" s="41" t="s">
        <v>36</v>
      </c>
      <c r="D39" s="40" t="s">
        <v>22</v>
      </c>
      <c r="E39" s="42">
        <v>974</v>
      </c>
      <c r="F39" s="43">
        <f>E39*1.15</f>
        <v>1120.0999999999999</v>
      </c>
      <c r="G39" s="44"/>
      <c r="H39" s="44"/>
      <c r="I39" s="45"/>
      <c r="J39" s="46"/>
      <c r="K39" s="47"/>
    </row>
    <row r="40" spans="1:11" ht="19.5" thickBot="1" x14ac:dyDescent="0.35">
      <c r="A40" s="48" t="s">
        <v>35</v>
      </c>
      <c r="B40" s="49">
        <v>723</v>
      </c>
      <c r="C40" s="50" t="s">
        <v>48</v>
      </c>
      <c r="D40" s="49">
        <v>46</v>
      </c>
      <c r="E40" s="51">
        <v>1299</v>
      </c>
      <c r="F40" s="52">
        <f>E40*1.15</f>
        <v>1493.85</v>
      </c>
      <c r="G40" s="53">
        <f>F39+F40</f>
        <v>2613.9499999999998</v>
      </c>
      <c r="H40" s="53"/>
      <c r="I40" s="54"/>
      <c r="J40" s="55"/>
      <c r="K40" s="56"/>
    </row>
    <row r="41" spans="1:11" ht="18.75" x14ac:dyDescent="0.3">
      <c r="A41" s="39" t="s">
        <v>23</v>
      </c>
      <c r="B41" s="40" t="s">
        <v>24</v>
      </c>
      <c r="C41" s="41" t="s">
        <v>25</v>
      </c>
      <c r="D41" s="40">
        <v>44</v>
      </c>
      <c r="E41" s="40">
        <v>974</v>
      </c>
      <c r="F41" s="43">
        <f>E41*1.15</f>
        <v>1120.0999999999999</v>
      </c>
      <c r="G41" s="44"/>
      <c r="H41" s="44"/>
      <c r="I41" s="45"/>
      <c r="J41" s="46"/>
      <c r="K41" s="47"/>
    </row>
    <row r="42" spans="1:11" ht="19.5" thickBot="1" x14ac:dyDescent="0.35">
      <c r="A42" s="48" t="s">
        <v>23</v>
      </c>
      <c r="B42" s="49">
        <v>706</v>
      </c>
      <c r="C42" s="50" t="s">
        <v>26</v>
      </c>
      <c r="D42" s="49">
        <v>44</v>
      </c>
      <c r="E42" s="49">
        <v>1169</v>
      </c>
      <c r="F42" s="52">
        <f>E42*1.15</f>
        <v>1344.35</v>
      </c>
      <c r="G42" s="53">
        <f>F41+F42</f>
        <v>2464.4499999999998</v>
      </c>
      <c r="H42" s="53"/>
      <c r="I42" s="54"/>
      <c r="J42" s="55"/>
      <c r="K42" s="56"/>
    </row>
    <row r="43" spans="1:11" ht="19.5" thickBot="1" x14ac:dyDescent="0.35">
      <c r="A43" s="61" t="s">
        <v>66</v>
      </c>
      <c r="B43" s="64">
        <v>696</v>
      </c>
      <c r="C43" s="73" t="s">
        <v>68</v>
      </c>
      <c r="D43" s="64">
        <v>46</v>
      </c>
      <c r="E43" s="64">
        <v>779</v>
      </c>
      <c r="F43" s="65">
        <f>E43*1.15</f>
        <v>895.84999999999991</v>
      </c>
      <c r="G43" s="66">
        <v>895.85</v>
      </c>
      <c r="H43" s="74">
        <v>896</v>
      </c>
      <c r="I43" s="67"/>
      <c r="J43" s="68"/>
      <c r="K43" s="69"/>
    </row>
    <row r="44" spans="1:11" ht="18.75" x14ac:dyDescent="0.3">
      <c r="A44" s="107"/>
      <c r="B44" s="108"/>
      <c r="C44" s="109"/>
      <c r="D44" s="108"/>
      <c r="E44" s="110"/>
      <c r="F44" s="32">
        <f>E44*1.15</f>
        <v>0</v>
      </c>
      <c r="G44" s="110"/>
      <c r="H44" s="110"/>
      <c r="I44" s="110"/>
      <c r="J44" s="110"/>
      <c r="K44" s="109"/>
    </row>
    <row r="45" spans="1:11" x14ac:dyDescent="0.25">
      <c r="A45" s="93"/>
      <c r="B45" s="94"/>
      <c r="C45" s="95"/>
      <c r="D45" s="94"/>
      <c r="E45" s="94"/>
      <c r="F45" s="29">
        <f>E45*1.15</f>
        <v>0</v>
      </c>
      <c r="G45" s="95"/>
      <c r="H45" s="95"/>
      <c r="I45" s="95"/>
      <c r="J45" s="95"/>
      <c r="K45" s="95"/>
    </row>
    <row r="46" spans="1:11" x14ac:dyDescent="0.25">
      <c r="A46" s="93"/>
      <c r="B46" s="94"/>
      <c r="C46" s="95"/>
      <c r="D46" s="94"/>
      <c r="E46" s="94"/>
      <c r="F46" s="29">
        <f>E46*1.15</f>
        <v>0</v>
      </c>
      <c r="G46" s="95"/>
      <c r="H46" s="95"/>
      <c r="I46" s="95"/>
      <c r="J46" s="95"/>
      <c r="K46" s="95"/>
    </row>
    <row r="47" spans="1:11" x14ac:dyDescent="0.25">
      <c r="A47" s="93"/>
      <c r="B47" s="94"/>
      <c r="C47" s="95"/>
      <c r="D47" s="94"/>
      <c r="E47" s="94"/>
      <c r="F47" s="29">
        <f>E47*1.15</f>
        <v>0</v>
      </c>
      <c r="G47" s="95"/>
      <c r="H47" s="95"/>
      <c r="I47" s="95"/>
      <c r="J47" s="95"/>
      <c r="K47" s="95"/>
    </row>
    <row r="48" spans="1:11" x14ac:dyDescent="0.25">
      <c r="A48" s="93"/>
      <c r="B48" s="94"/>
      <c r="C48" s="95"/>
      <c r="D48" s="94"/>
      <c r="E48" s="94"/>
      <c r="F48" s="29">
        <f>E48*1.15</f>
        <v>0</v>
      </c>
      <c r="G48" s="95"/>
      <c r="H48" s="95"/>
      <c r="I48" s="95"/>
      <c r="J48" s="95"/>
      <c r="K48" s="95"/>
    </row>
    <row r="49" spans="1:11" x14ac:dyDescent="0.25">
      <c r="A49" s="93"/>
      <c r="B49" s="94"/>
      <c r="C49" s="95"/>
      <c r="D49" s="94"/>
      <c r="E49" s="94"/>
      <c r="F49" s="29">
        <f>E49*1.15</f>
        <v>0</v>
      </c>
      <c r="G49" s="95"/>
      <c r="H49" s="95"/>
      <c r="I49" s="95"/>
      <c r="J49" s="95"/>
      <c r="K49" s="95"/>
    </row>
    <row r="50" spans="1:11" x14ac:dyDescent="0.25">
      <c r="A50" s="93"/>
      <c r="B50" s="94"/>
      <c r="C50" s="95"/>
      <c r="D50" s="94"/>
      <c r="E50" s="94"/>
      <c r="F50" s="29">
        <f>E50*1.15</f>
        <v>0</v>
      </c>
      <c r="G50" s="95"/>
      <c r="H50" s="95"/>
      <c r="I50" s="95"/>
      <c r="J50" s="95"/>
      <c r="K50" s="95"/>
    </row>
    <row r="51" spans="1:11" x14ac:dyDescent="0.25">
      <c r="A51" s="93"/>
      <c r="B51" s="94"/>
      <c r="C51" s="95"/>
      <c r="D51" s="94"/>
      <c r="E51" s="94"/>
      <c r="F51" s="29">
        <f>E51*1.15</f>
        <v>0</v>
      </c>
      <c r="G51" s="95"/>
      <c r="H51" s="95"/>
      <c r="I51" s="95"/>
      <c r="J51" s="95"/>
      <c r="K51" s="95"/>
    </row>
    <row r="52" spans="1:11" x14ac:dyDescent="0.25">
      <c r="A52" s="93"/>
      <c r="B52" s="94"/>
      <c r="C52" s="95"/>
      <c r="D52" s="94"/>
      <c r="E52" s="94"/>
      <c r="F52" s="29">
        <f>E52*1.15</f>
        <v>0</v>
      </c>
      <c r="G52" s="95"/>
      <c r="H52" s="95"/>
      <c r="I52" s="95"/>
      <c r="J52" s="95"/>
      <c r="K52" s="95"/>
    </row>
    <row r="53" spans="1:11" x14ac:dyDescent="0.25">
      <c r="A53" s="93"/>
      <c r="B53" s="94"/>
      <c r="C53" s="95"/>
      <c r="D53" s="94"/>
      <c r="E53" s="94"/>
      <c r="F53" s="29">
        <f>E53*1.15</f>
        <v>0</v>
      </c>
      <c r="G53" s="95"/>
      <c r="H53" s="95"/>
      <c r="I53" s="95"/>
      <c r="J53" s="95"/>
      <c r="K53" s="95"/>
    </row>
    <row r="54" spans="1:11" x14ac:dyDescent="0.25">
      <c r="A54" s="93"/>
      <c r="B54" s="94"/>
      <c r="C54" s="95"/>
      <c r="D54" s="94"/>
      <c r="E54" s="94">
        <f>SUM(E2:E53)</f>
        <v>43443</v>
      </c>
      <c r="F54" s="94">
        <f t="shared" ref="F54:K54" si="0">SUM(F2:F53)</f>
        <v>49959.449999999968</v>
      </c>
      <c r="G54" s="94">
        <f t="shared" si="0"/>
        <v>51079.549999999981</v>
      </c>
      <c r="H54" s="94">
        <f t="shared" si="0"/>
        <v>12769</v>
      </c>
      <c r="I54" s="94">
        <f t="shared" si="0"/>
        <v>0</v>
      </c>
      <c r="J54" s="94">
        <f t="shared" si="0"/>
        <v>3584.4</v>
      </c>
      <c r="K54" s="94">
        <f t="shared" si="0"/>
        <v>0</v>
      </c>
    </row>
  </sheetData>
  <sortState ref="A2:K50">
    <sortCondition ref="A2"/>
  </sortState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"/>
  <sheetViews>
    <sheetView topLeftCell="A60" workbookViewId="0">
      <selection activeCell="F67" sqref="F67"/>
    </sheetView>
  </sheetViews>
  <sheetFormatPr defaultRowHeight="15" x14ac:dyDescent="0.25"/>
  <cols>
    <col min="1" max="1" width="28.42578125" style="2" customWidth="1"/>
    <col min="2" max="2" width="9.85546875" style="1" customWidth="1"/>
    <col min="3" max="3" width="28" customWidth="1"/>
    <col min="4" max="4" width="9.7109375" style="1" customWidth="1"/>
    <col min="5" max="5" width="8.7109375" style="1" customWidth="1"/>
    <col min="6" max="6" width="88.42578125" customWidth="1"/>
  </cols>
  <sheetData>
    <row r="1" spans="1:8" ht="18.75" x14ac:dyDescent="0.3">
      <c r="A1" s="4" t="s">
        <v>6</v>
      </c>
      <c r="B1" s="15" t="s">
        <v>5</v>
      </c>
      <c r="C1" s="4" t="s">
        <v>4</v>
      </c>
      <c r="D1" s="15" t="s">
        <v>7</v>
      </c>
      <c r="E1" s="15" t="s">
        <v>2</v>
      </c>
      <c r="F1" s="4" t="s">
        <v>8</v>
      </c>
    </row>
    <row r="2" spans="1:8" x14ac:dyDescent="0.25">
      <c r="A2" s="25" t="s">
        <v>14</v>
      </c>
      <c r="B2" s="26">
        <v>527</v>
      </c>
      <c r="C2" s="27" t="s">
        <v>71</v>
      </c>
      <c r="D2" s="26">
        <v>46</v>
      </c>
      <c r="E2" s="26"/>
      <c r="F2" s="27"/>
      <c r="G2" s="16">
        <v>42170</v>
      </c>
      <c r="H2" s="17"/>
    </row>
    <row r="3" spans="1:8" x14ac:dyDescent="0.25">
      <c r="A3" s="7" t="s">
        <v>14</v>
      </c>
      <c r="B3" s="6">
        <v>695</v>
      </c>
      <c r="C3" s="5" t="s">
        <v>15</v>
      </c>
      <c r="D3" s="6">
        <v>46</v>
      </c>
      <c r="E3" s="6"/>
      <c r="F3" s="5"/>
      <c r="G3" s="16"/>
      <c r="H3" s="17"/>
    </row>
    <row r="4" spans="1:8" x14ac:dyDescent="0.25">
      <c r="A4" s="7"/>
      <c r="B4" s="6"/>
      <c r="C4" s="5"/>
      <c r="D4" s="6"/>
      <c r="E4" s="6"/>
      <c r="F4" s="5"/>
      <c r="G4" s="16"/>
      <c r="H4" s="17"/>
    </row>
    <row r="5" spans="1:8" x14ac:dyDescent="0.25">
      <c r="A5" s="7" t="s">
        <v>16</v>
      </c>
      <c r="B5" s="6">
        <v>498</v>
      </c>
      <c r="C5" s="5" t="s">
        <v>17</v>
      </c>
      <c r="D5" s="6">
        <v>48</v>
      </c>
      <c r="E5" s="6"/>
      <c r="F5" s="5"/>
      <c r="G5" s="16"/>
      <c r="H5" s="17"/>
    </row>
    <row r="6" spans="1:8" x14ac:dyDescent="0.25">
      <c r="A6" s="7"/>
      <c r="B6" s="6"/>
      <c r="C6" s="5"/>
      <c r="D6" s="6"/>
      <c r="E6" s="6"/>
      <c r="F6" s="5"/>
      <c r="G6" s="16"/>
      <c r="H6" s="17"/>
    </row>
    <row r="7" spans="1:8" x14ac:dyDescent="0.25">
      <c r="A7" s="25" t="s">
        <v>18</v>
      </c>
      <c r="B7" s="26">
        <v>682</v>
      </c>
      <c r="C7" s="27" t="s">
        <v>19</v>
      </c>
      <c r="D7" s="26">
        <v>46</v>
      </c>
      <c r="E7" s="26"/>
      <c r="F7" s="27"/>
      <c r="G7" s="16">
        <v>42159</v>
      </c>
      <c r="H7" s="17"/>
    </row>
    <row r="8" spans="1:8" x14ac:dyDescent="0.25">
      <c r="A8" s="25" t="s">
        <v>18</v>
      </c>
      <c r="B8" s="26">
        <v>301</v>
      </c>
      <c r="C8" s="27" t="s">
        <v>72</v>
      </c>
      <c r="D8" s="26">
        <v>46</v>
      </c>
      <c r="E8" s="26"/>
      <c r="F8" s="27"/>
      <c r="G8" s="16">
        <v>42172</v>
      </c>
      <c r="H8" s="17"/>
    </row>
    <row r="9" spans="1:8" x14ac:dyDescent="0.25">
      <c r="A9" s="7"/>
      <c r="B9" s="6"/>
      <c r="C9" s="5"/>
      <c r="D9" s="6"/>
      <c r="E9" s="6"/>
      <c r="F9" s="7"/>
      <c r="G9" s="8"/>
      <c r="H9" s="17"/>
    </row>
    <row r="10" spans="1:8" x14ac:dyDescent="0.25">
      <c r="A10" s="25" t="s">
        <v>20</v>
      </c>
      <c r="B10" s="26">
        <v>183</v>
      </c>
      <c r="C10" s="27" t="s">
        <v>12</v>
      </c>
      <c r="D10" s="26">
        <v>46</v>
      </c>
      <c r="E10" s="26"/>
      <c r="F10" s="25"/>
      <c r="G10" s="16">
        <v>42156</v>
      </c>
      <c r="H10" s="17"/>
    </row>
    <row r="11" spans="1:8" x14ac:dyDescent="0.25">
      <c r="A11" s="25" t="s">
        <v>20</v>
      </c>
      <c r="B11" s="26">
        <v>238</v>
      </c>
      <c r="C11" s="27" t="s">
        <v>21</v>
      </c>
      <c r="D11" s="26" t="s">
        <v>22</v>
      </c>
      <c r="E11" s="26"/>
      <c r="F11" s="25"/>
      <c r="G11" s="16">
        <v>42156</v>
      </c>
      <c r="H11" s="17"/>
    </row>
    <row r="12" spans="1:8" x14ac:dyDescent="0.25">
      <c r="A12" s="7"/>
      <c r="B12" s="6"/>
      <c r="C12" s="35"/>
      <c r="D12" s="6"/>
      <c r="E12" s="6"/>
      <c r="F12" s="5"/>
      <c r="G12" s="16"/>
      <c r="H12" s="17"/>
    </row>
    <row r="13" spans="1:8" x14ac:dyDescent="0.25">
      <c r="A13" s="25" t="s">
        <v>23</v>
      </c>
      <c r="B13" s="26" t="s">
        <v>24</v>
      </c>
      <c r="C13" s="27" t="s">
        <v>25</v>
      </c>
      <c r="D13" s="26">
        <v>44</v>
      </c>
      <c r="E13" s="26"/>
      <c r="F13" s="27"/>
      <c r="G13" s="16">
        <v>42156</v>
      </c>
      <c r="H13" s="17"/>
    </row>
    <row r="14" spans="1:8" x14ac:dyDescent="0.25">
      <c r="A14" s="25" t="s">
        <v>23</v>
      </c>
      <c r="B14" s="26">
        <v>706</v>
      </c>
      <c r="C14" s="27" t="s">
        <v>26</v>
      </c>
      <c r="D14" s="26">
        <v>44</v>
      </c>
      <c r="E14" s="26"/>
      <c r="F14" s="27"/>
      <c r="G14" s="16">
        <v>42156</v>
      </c>
      <c r="H14" s="17"/>
    </row>
    <row r="15" spans="1:8" x14ac:dyDescent="0.25">
      <c r="A15" s="7" t="s">
        <v>23</v>
      </c>
      <c r="B15" s="6">
        <v>518</v>
      </c>
      <c r="C15" s="5" t="s">
        <v>27</v>
      </c>
      <c r="D15" s="6">
        <v>44</v>
      </c>
      <c r="E15" s="6"/>
      <c r="F15" s="5"/>
      <c r="G15" s="16"/>
      <c r="H15" s="17"/>
    </row>
    <row r="16" spans="1:8" x14ac:dyDescent="0.25">
      <c r="A16" s="7"/>
      <c r="B16" s="6"/>
      <c r="C16" s="5"/>
      <c r="D16" s="6"/>
      <c r="E16" s="6"/>
      <c r="F16" s="5"/>
      <c r="G16" s="16"/>
      <c r="H16" s="17"/>
    </row>
    <row r="17" spans="1:8" x14ac:dyDescent="0.25">
      <c r="A17" s="25" t="s">
        <v>28</v>
      </c>
      <c r="B17" s="26">
        <v>352</v>
      </c>
      <c r="C17" s="27" t="s">
        <v>29</v>
      </c>
      <c r="D17" s="26">
        <v>46</v>
      </c>
      <c r="E17" s="26"/>
      <c r="F17" s="27"/>
      <c r="G17" s="16">
        <v>42156</v>
      </c>
      <c r="H17" s="17"/>
    </row>
    <row r="18" spans="1:8" x14ac:dyDescent="0.25">
      <c r="A18" s="7" t="s">
        <v>28</v>
      </c>
      <c r="B18" s="6">
        <v>452</v>
      </c>
      <c r="C18" s="5" t="s">
        <v>30</v>
      </c>
      <c r="D18" s="6">
        <v>46</v>
      </c>
      <c r="E18" s="6"/>
      <c r="F18" s="5"/>
      <c r="G18" s="8"/>
      <c r="H18" s="17"/>
    </row>
    <row r="19" spans="1:8" x14ac:dyDescent="0.25">
      <c r="A19" s="7"/>
      <c r="B19" s="6"/>
      <c r="C19" s="5"/>
      <c r="D19" s="6"/>
      <c r="E19" s="6"/>
      <c r="F19" s="5"/>
      <c r="G19" s="8"/>
      <c r="H19" s="17"/>
    </row>
    <row r="20" spans="1:8" x14ac:dyDescent="0.25">
      <c r="A20" s="25" t="s">
        <v>31</v>
      </c>
      <c r="B20" s="26">
        <v>699</v>
      </c>
      <c r="C20" s="27" t="s">
        <v>32</v>
      </c>
      <c r="D20" s="26">
        <v>48</v>
      </c>
      <c r="E20" s="26"/>
      <c r="F20" s="27"/>
      <c r="G20" s="16">
        <v>42156</v>
      </c>
      <c r="H20" s="17"/>
    </row>
    <row r="21" spans="1:8" x14ac:dyDescent="0.25">
      <c r="A21" s="7"/>
      <c r="B21" s="6"/>
      <c r="C21" s="5"/>
      <c r="D21" s="6"/>
      <c r="E21" s="6"/>
      <c r="F21" s="5"/>
      <c r="G21" s="8"/>
      <c r="H21" s="17"/>
    </row>
    <row r="22" spans="1:8" x14ac:dyDescent="0.25">
      <c r="A22" s="7" t="s">
        <v>33</v>
      </c>
      <c r="B22" s="6">
        <v>323</v>
      </c>
      <c r="C22" s="5" t="s">
        <v>34</v>
      </c>
      <c r="D22" s="6">
        <v>44</v>
      </c>
      <c r="E22" s="6"/>
      <c r="F22" s="5"/>
      <c r="G22" s="16"/>
      <c r="H22" s="17"/>
    </row>
    <row r="23" spans="1:8" x14ac:dyDescent="0.25">
      <c r="A23" s="7"/>
      <c r="B23" s="6"/>
      <c r="C23" s="5"/>
      <c r="D23" s="6"/>
      <c r="E23" s="6"/>
      <c r="F23" s="5"/>
      <c r="G23" s="16"/>
      <c r="H23" s="17"/>
    </row>
    <row r="24" spans="1:8" x14ac:dyDescent="0.25">
      <c r="A24" s="25" t="s">
        <v>35</v>
      </c>
      <c r="B24" s="26">
        <v>339</v>
      </c>
      <c r="C24" s="27" t="s">
        <v>36</v>
      </c>
      <c r="D24" s="26" t="s">
        <v>22</v>
      </c>
      <c r="E24" s="26"/>
      <c r="F24" s="36"/>
      <c r="G24" s="16">
        <v>42163</v>
      </c>
      <c r="H24" s="17"/>
    </row>
    <row r="25" spans="1:8" x14ac:dyDescent="0.25">
      <c r="A25" s="25" t="s">
        <v>35</v>
      </c>
      <c r="B25" s="26">
        <v>723</v>
      </c>
      <c r="C25" s="27" t="s">
        <v>48</v>
      </c>
      <c r="D25" s="26">
        <v>46</v>
      </c>
      <c r="E25" s="26"/>
      <c r="F25" s="36"/>
      <c r="G25" s="16">
        <v>42165</v>
      </c>
      <c r="H25" s="17"/>
    </row>
    <row r="26" spans="1:8" x14ac:dyDescent="0.25">
      <c r="A26" s="7"/>
      <c r="B26" s="6"/>
      <c r="C26" s="5"/>
      <c r="D26" s="6"/>
      <c r="E26" s="6"/>
      <c r="F26" s="18"/>
      <c r="G26" s="16"/>
      <c r="H26" s="17"/>
    </row>
    <row r="27" spans="1:8" x14ac:dyDescent="0.25">
      <c r="A27" s="25" t="s">
        <v>41</v>
      </c>
      <c r="B27" s="26">
        <v>719</v>
      </c>
      <c r="C27" s="27" t="s">
        <v>37</v>
      </c>
      <c r="D27" s="26">
        <v>46</v>
      </c>
      <c r="E27" s="26"/>
      <c r="F27" s="36"/>
      <c r="G27" s="16">
        <v>42172</v>
      </c>
      <c r="H27" s="17"/>
    </row>
    <row r="28" spans="1:8" x14ac:dyDescent="0.25">
      <c r="A28" s="7" t="s">
        <v>41</v>
      </c>
      <c r="B28" s="6">
        <v>516</v>
      </c>
      <c r="C28" s="5" t="s">
        <v>38</v>
      </c>
      <c r="D28" s="6">
        <v>46</v>
      </c>
      <c r="E28" s="6"/>
      <c r="F28" s="5" t="s">
        <v>39</v>
      </c>
      <c r="G28" s="16"/>
      <c r="H28" s="17"/>
    </row>
    <row r="29" spans="1:8" x14ac:dyDescent="0.25">
      <c r="A29" s="25" t="s">
        <v>41</v>
      </c>
      <c r="B29" s="26">
        <v>182</v>
      </c>
      <c r="C29" s="27" t="s">
        <v>42</v>
      </c>
      <c r="D29" s="26" t="s">
        <v>22</v>
      </c>
      <c r="E29" s="26"/>
      <c r="F29" s="27"/>
      <c r="G29" s="16">
        <v>42163</v>
      </c>
      <c r="H29" s="17"/>
    </row>
    <row r="30" spans="1:8" x14ac:dyDescent="0.25">
      <c r="A30" s="7"/>
      <c r="B30" s="6"/>
      <c r="C30" s="5"/>
      <c r="D30" s="6"/>
      <c r="E30" s="6"/>
      <c r="F30" s="5"/>
      <c r="G30" s="16"/>
      <c r="H30" s="17"/>
    </row>
    <row r="31" spans="1:8" x14ac:dyDescent="0.25">
      <c r="A31" s="25" t="s">
        <v>40</v>
      </c>
      <c r="B31" s="75">
        <v>737</v>
      </c>
      <c r="C31" s="76" t="s">
        <v>73</v>
      </c>
      <c r="D31" s="26">
        <v>48</v>
      </c>
      <c r="E31" s="26"/>
      <c r="F31" s="27"/>
      <c r="G31" s="16">
        <v>42171</v>
      </c>
      <c r="H31" s="17"/>
    </row>
    <row r="32" spans="1:8" x14ac:dyDescent="0.25">
      <c r="A32" s="7"/>
      <c r="B32" s="6"/>
      <c r="C32" s="5"/>
      <c r="D32" s="6"/>
      <c r="E32" s="6"/>
      <c r="F32" s="5"/>
      <c r="G32" s="8"/>
      <c r="H32" s="17"/>
    </row>
    <row r="33" spans="1:8" x14ac:dyDescent="0.25">
      <c r="A33" s="25" t="s">
        <v>13</v>
      </c>
      <c r="B33" s="26">
        <v>661</v>
      </c>
      <c r="C33" s="27" t="s">
        <v>45</v>
      </c>
      <c r="D33" s="26">
        <v>48</v>
      </c>
      <c r="E33" s="26"/>
      <c r="F33" s="27"/>
      <c r="G33" s="16">
        <v>42164</v>
      </c>
      <c r="H33" s="17"/>
    </row>
    <row r="34" spans="1:8" x14ac:dyDescent="0.25">
      <c r="A34" s="25" t="s">
        <v>13</v>
      </c>
      <c r="B34" s="26" t="s">
        <v>43</v>
      </c>
      <c r="C34" s="27" t="s">
        <v>46</v>
      </c>
      <c r="D34" s="26">
        <v>46</v>
      </c>
      <c r="E34" s="26"/>
      <c r="F34" s="27"/>
      <c r="G34" s="16">
        <v>42164</v>
      </c>
      <c r="H34" s="17"/>
    </row>
    <row r="35" spans="1:8" x14ac:dyDescent="0.25">
      <c r="A35" s="25" t="s">
        <v>13</v>
      </c>
      <c r="B35" s="26">
        <v>690</v>
      </c>
      <c r="C35" s="27" t="s">
        <v>47</v>
      </c>
      <c r="D35" s="26">
        <v>46</v>
      </c>
      <c r="E35" s="26"/>
      <c r="F35" s="27"/>
      <c r="G35" s="16">
        <v>42172</v>
      </c>
      <c r="H35" s="17"/>
    </row>
    <row r="36" spans="1:8" x14ac:dyDescent="0.25">
      <c r="A36" s="25" t="s">
        <v>13</v>
      </c>
      <c r="B36" s="26">
        <v>733</v>
      </c>
      <c r="C36" s="27" t="s">
        <v>48</v>
      </c>
      <c r="D36" s="26">
        <v>44</v>
      </c>
      <c r="E36" s="26"/>
      <c r="F36" s="27"/>
      <c r="G36" s="16">
        <v>42164</v>
      </c>
      <c r="H36" s="17"/>
    </row>
    <row r="37" spans="1:8" x14ac:dyDescent="0.25">
      <c r="A37" s="25" t="s">
        <v>13</v>
      </c>
      <c r="B37" s="26" t="s">
        <v>24</v>
      </c>
      <c r="C37" s="27" t="s">
        <v>49</v>
      </c>
      <c r="D37" s="26">
        <v>46</v>
      </c>
      <c r="E37" s="26"/>
      <c r="F37" s="27"/>
      <c r="G37" s="16">
        <v>42172</v>
      </c>
      <c r="H37" s="17"/>
    </row>
    <row r="38" spans="1:8" x14ac:dyDescent="0.25">
      <c r="A38" s="25" t="s">
        <v>13</v>
      </c>
      <c r="B38" s="26" t="s">
        <v>44</v>
      </c>
      <c r="C38" s="27" t="s">
        <v>50</v>
      </c>
      <c r="D38" s="26">
        <v>46</v>
      </c>
      <c r="E38" s="26"/>
      <c r="F38" s="25"/>
      <c r="G38" s="16">
        <v>42164</v>
      </c>
      <c r="H38" s="17"/>
    </row>
    <row r="39" spans="1:8" x14ac:dyDescent="0.25">
      <c r="A39" s="7"/>
      <c r="B39" s="6"/>
      <c r="C39" s="5"/>
      <c r="D39" s="6"/>
      <c r="E39" s="6"/>
      <c r="F39" s="5"/>
      <c r="G39" s="16"/>
      <c r="H39" s="17"/>
    </row>
    <row r="40" spans="1:8" x14ac:dyDescent="0.25">
      <c r="A40" s="25" t="s">
        <v>51</v>
      </c>
      <c r="B40" s="26">
        <v>728</v>
      </c>
      <c r="C40" s="27" t="s">
        <v>52</v>
      </c>
      <c r="D40" s="26">
        <v>44</v>
      </c>
      <c r="E40" s="26"/>
      <c r="F40" s="27"/>
      <c r="G40" s="16">
        <v>42172</v>
      </c>
      <c r="H40" s="17"/>
    </row>
    <row r="41" spans="1:8" x14ac:dyDescent="0.25">
      <c r="A41" s="7"/>
      <c r="B41" s="6"/>
      <c r="C41" s="5"/>
      <c r="D41" s="6"/>
      <c r="E41" s="6"/>
      <c r="F41" s="5"/>
      <c r="G41" s="8"/>
      <c r="H41" s="17"/>
    </row>
    <row r="42" spans="1:8" x14ac:dyDescent="0.25">
      <c r="A42" s="7" t="s">
        <v>53</v>
      </c>
      <c r="B42" s="6">
        <v>569</v>
      </c>
      <c r="C42" s="5" t="s">
        <v>54</v>
      </c>
      <c r="D42" s="6">
        <v>48</v>
      </c>
      <c r="E42" s="6"/>
      <c r="F42" s="5"/>
      <c r="G42" s="16"/>
      <c r="H42" s="17"/>
    </row>
    <row r="43" spans="1:8" x14ac:dyDescent="0.25">
      <c r="A43" s="7" t="s">
        <v>53</v>
      </c>
      <c r="B43" s="6">
        <v>694</v>
      </c>
      <c r="C43" s="5" t="s">
        <v>55</v>
      </c>
      <c r="D43" s="6">
        <v>48</v>
      </c>
      <c r="E43" s="6"/>
      <c r="F43" s="5"/>
      <c r="G43" s="16"/>
      <c r="H43" s="17"/>
    </row>
    <row r="44" spans="1:8" x14ac:dyDescent="0.25">
      <c r="A44" s="7"/>
      <c r="B44" s="6"/>
      <c r="C44" s="5"/>
      <c r="D44" s="6"/>
      <c r="E44" s="6"/>
      <c r="F44" s="5"/>
      <c r="G44" s="16"/>
      <c r="H44" s="17"/>
    </row>
    <row r="45" spans="1:8" x14ac:dyDescent="0.25">
      <c r="A45" s="7" t="s">
        <v>56</v>
      </c>
      <c r="B45" s="6">
        <v>440</v>
      </c>
      <c r="C45" s="5" t="s">
        <v>57</v>
      </c>
      <c r="D45" s="6" t="s">
        <v>22</v>
      </c>
      <c r="E45" s="6"/>
      <c r="F45" s="5" t="s">
        <v>58</v>
      </c>
      <c r="G45" s="16"/>
      <c r="H45" s="17"/>
    </row>
    <row r="46" spans="1:8" x14ac:dyDescent="0.25">
      <c r="A46" s="7"/>
      <c r="B46" s="6"/>
      <c r="C46" s="5"/>
      <c r="D46" s="6"/>
      <c r="E46" s="6"/>
      <c r="F46" s="5"/>
      <c r="G46" s="8"/>
      <c r="H46" s="17"/>
    </row>
    <row r="47" spans="1:8" x14ac:dyDescent="0.25">
      <c r="A47" s="25" t="s">
        <v>59</v>
      </c>
      <c r="B47" s="26">
        <v>721</v>
      </c>
      <c r="C47" s="27" t="s">
        <v>60</v>
      </c>
      <c r="D47" s="26">
        <v>46</v>
      </c>
      <c r="E47" s="26"/>
      <c r="F47" s="27"/>
      <c r="G47" s="16">
        <v>42165</v>
      </c>
      <c r="H47" s="17"/>
    </row>
    <row r="48" spans="1:8" x14ac:dyDescent="0.25">
      <c r="A48" s="25" t="s">
        <v>59</v>
      </c>
      <c r="B48" s="26">
        <v>733</v>
      </c>
      <c r="C48" s="27" t="s">
        <v>48</v>
      </c>
      <c r="D48" s="26">
        <v>46</v>
      </c>
      <c r="E48" s="26"/>
      <c r="F48" s="27"/>
      <c r="G48" s="16">
        <v>42166</v>
      </c>
      <c r="H48" s="17"/>
    </row>
    <row r="49" spans="1:8" x14ac:dyDescent="0.25">
      <c r="A49" s="7"/>
      <c r="B49" s="6"/>
      <c r="C49" s="5"/>
      <c r="D49" s="6"/>
      <c r="E49" s="6"/>
      <c r="F49" s="5"/>
      <c r="G49" s="16"/>
      <c r="H49" s="17"/>
    </row>
    <row r="50" spans="1:8" x14ac:dyDescent="0.25">
      <c r="A50" s="25" t="s">
        <v>61</v>
      </c>
      <c r="B50" s="26">
        <v>729</v>
      </c>
      <c r="C50" s="27" t="s">
        <v>45</v>
      </c>
      <c r="D50" s="26">
        <v>48</v>
      </c>
      <c r="E50" s="26"/>
      <c r="F50" s="27"/>
      <c r="G50" s="16">
        <v>42165</v>
      </c>
      <c r="H50" s="17"/>
    </row>
    <row r="51" spans="1:8" x14ac:dyDescent="0.25">
      <c r="A51" s="25" t="s">
        <v>61</v>
      </c>
      <c r="B51" s="26">
        <v>691</v>
      </c>
      <c r="C51" s="27" t="s">
        <v>62</v>
      </c>
      <c r="D51" s="26">
        <v>48</v>
      </c>
      <c r="E51" s="26"/>
      <c r="F51" s="27"/>
      <c r="G51" s="16">
        <v>42165</v>
      </c>
      <c r="H51" s="17"/>
    </row>
    <row r="52" spans="1:8" x14ac:dyDescent="0.25">
      <c r="A52" s="25" t="s">
        <v>61</v>
      </c>
      <c r="B52" s="26">
        <v>726</v>
      </c>
      <c r="C52" s="27" t="s">
        <v>45</v>
      </c>
      <c r="D52" s="26">
        <v>48</v>
      </c>
      <c r="E52" s="26"/>
      <c r="F52" s="27"/>
      <c r="G52" s="16">
        <v>42172</v>
      </c>
      <c r="H52" s="17"/>
    </row>
    <row r="53" spans="1:8" x14ac:dyDescent="0.25">
      <c r="A53" s="7"/>
      <c r="B53" s="6"/>
      <c r="C53" s="5"/>
      <c r="D53" s="6"/>
      <c r="E53" s="6"/>
      <c r="F53" s="5"/>
      <c r="G53" s="16"/>
      <c r="H53" s="17"/>
    </row>
    <row r="54" spans="1:8" x14ac:dyDescent="0.25">
      <c r="A54" s="7" t="s">
        <v>63</v>
      </c>
      <c r="B54" s="6">
        <v>399</v>
      </c>
      <c r="C54" s="5"/>
      <c r="D54" s="6" t="s">
        <v>22</v>
      </c>
      <c r="E54" s="6"/>
      <c r="F54" s="5"/>
      <c r="G54" s="8"/>
      <c r="H54" s="17"/>
    </row>
    <row r="55" spans="1:8" x14ac:dyDescent="0.25">
      <c r="A55" s="7"/>
      <c r="B55" s="6"/>
      <c r="C55" s="5"/>
      <c r="D55" s="6"/>
      <c r="E55" s="6"/>
      <c r="F55" s="5"/>
      <c r="G55" s="8"/>
      <c r="H55" s="17"/>
    </row>
    <row r="56" spans="1:8" x14ac:dyDescent="0.25">
      <c r="A56" s="25" t="s">
        <v>64</v>
      </c>
      <c r="B56" s="26" t="s">
        <v>24</v>
      </c>
      <c r="C56" s="27" t="s">
        <v>67</v>
      </c>
      <c r="D56" s="26">
        <v>46</v>
      </c>
      <c r="E56" s="26"/>
      <c r="F56" s="25"/>
      <c r="G56" s="16">
        <v>42166</v>
      </c>
      <c r="H56" s="17"/>
    </row>
    <row r="57" spans="1:8" x14ac:dyDescent="0.25">
      <c r="A57" s="7" t="s">
        <v>64</v>
      </c>
      <c r="B57" s="6">
        <v>285</v>
      </c>
      <c r="C57" s="5" t="s">
        <v>65</v>
      </c>
      <c r="D57" s="6">
        <v>48</v>
      </c>
      <c r="E57" s="6"/>
      <c r="F57" s="5"/>
      <c r="G57" s="16"/>
      <c r="H57" s="17"/>
    </row>
    <row r="58" spans="1:8" x14ac:dyDescent="0.25">
      <c r="A58" s="7"/>
      <c r="B58" s="6"/>
      <c r="C58" s="5"/>
      <c r="D58" s="6"/>
      <c r="E58" s="6"/>
      <c r="F58" s="5"/>
      <c r="G58" s="16"/>
      <c r="H58" s="17"/>
    </row>
    <row r="59" spans="1:8" x14ac:dyDescent="0.25">
      <c r="A59" s="25" t="s">
        <v>66</v>
      </c>
      <c r="B59" s="26">
        <v>696</v>
      </c>
      <c r="C59" s="27" t="s">
        <v>68</v>
      </c>
      <c r="D59" s="26">
        <v>46</v>
      </c>
      <c r="E59" s="26"/>
      <c r="F59" s="27"/>
      <c r="G59" s="16">
        <v>42170</v>
      </c>
      <c r="H59" s="17"/>
    </row>
    <row r="60" spans="1:8" x14ac:dyDescent="0.25">
      <c r="A60" s="7"/>
      <c r="B60" s="6"/>
      <c r="C60" s="5"/>
      <c r="D60" s="6"/>
      <c r="E60" s="6"/>
      <c r="F60" s="5"/>
      <c r="G60" s="8"/>
      <c r="H60" s="17"/>
    </row>
    <row r="61" spans="1:8" x14ac:dyDescent="0.25">
      <c r="A61" s="25" t="s">
        <v>69</v>
      </c>
      <c r="B61" s="26">
        <v>675</v>
      </c>
      <c r="C61" s="27" t="s">
        <v>70</v>
      </c>
      <c r="D61" s="26">
        <v>48</v>
      </c>
      <c r="E61" s="26"/>
      <c r="F61" s="27"/>
      <c r="G61" s="16">
        <v>42170</v>
      </c>
      <c r="H61" s="17"/>
    </row>
    <row r="62" spans="1:8" x14ac:dyDescent="0.25">
      <c r="A62" s="25" t="s">
        <v>69</v>
      </c>
      <c r="B62" s="26">
        <v>301</v>
      </c>
      <c r="C62" s="27" t="s">
        <v>72</v>
      </c>
      <c r="D62" s="26">
        <v>48</v>
      </c>
      <c r="E62" s="26"/>
      <c r="F62" s="27"/>
      <c r="G62" s="16">
        <v>42170</v>
      </c>
      <c r="H62" s="17"/>
    </row>
    <row r="63" spans="1:8" x14ac:dyDescent="0.25">
      <c r="A63" s="7"/>
      <c r="B63" s="6"/>
      <c r="C63" s="5"/>
      <c r="D63" s="6"/>
      <c r="E63" s="6"/>
      <c r="F63" s="5"/>
      <c r="G63" s="16"/>
      <c r="H63" s="17"/>
    </row>
    <row r="64" spans="1:8" x14ac:dyDescent="0.25">
      <c r="A64" s="25" t="s">
        <v>74</v>
      </c>
      <c r="B64" s="26">
        <v>468</v>
      </c>
      <c r="C64" s="27" t="s">
        <v>75</v>
      </c>
      <c r="D64" s="26">
        <v>46</v>
      </c>
      <c r="E64" s="26"/>
      <c r="F64" s="27"/>
      <c r="G64" s="16">
        <v>42171</v>
      </c>
      <c r="H64" s="17"/>
    </row>
    <row r="65" spans="1:8" x14ac:dyDescent="0.25">
      <c r="A65" s="7"/>
      <c r="B65" s="6"/>
      <c r="C65" s="5"/>
      <c r="D65" s="6"/>
      <c r="E65" s="6"/>
      <c r="F65" s="5"/>
      <c r="G65" s="16"/>
      <c r="H65" s="17"/>
    </row>
    <row r="66" spans="1:8" x14ac:dyDescent="0.25">
      <c r="A66" s="25" t="s">
        <v>76</v>
      </c>
      <c r="B66" s="26">
        <v>702</v>
      </c>
      <c r="C66" s="27" t="s">
        <v>77</v>
      </c>
      <c r="D66" s="26">
        <v>46</v>
      </c>
      <c r="E66" s="26"/>
      <c r="F66" s="27"/>
      <c r="G66" s="16">
        <v>42171</v>
      </c>
      <c r="H66" s="17"/>
    </row>
    <row r="67" spans="1:8" x14ac:dyDescent="0.25">
      <c r="A67" s="7" t="s">
        <v>76</v>
      </c>
      <c r="B67" s="6">
        <v>696</v>
      </c>
      <c r="C67" s="5" t="s">
        <v>78</v>
      </c>
      <c r="D67" s="6">
        <v>46</v>
      </c>
      <c r="E67" s="6"/>
      <c r="F67" s="27" t="s">
        <v>80</v>
      </c>
      <c r="G67" s="16">
        <v>42172</v>
      </c>
      <c r="H67" s="17"/>
    </row>
    <row r="68" spans="1:8" x14ac:dyDescent="0.25">
      <c r="A68" s="7"/>
      <c r="B68" s="6"/>
      <c r="C68" s="5"/>
      <c r="D68" s="6"/>
      <c r="E68" s="6"/>
      <c r="F68" s="5"/>
      <c r="G68" s="8"/>
      <c r="H68" s="17"/>
    </row>
    <row r="69" spans="1:8" x14ac:dyDescent="0.25">
      <c r="A69" s="25" t="s">
        <v>81</v>
      </c>
      <c r="B69" s="26">
        <v>739</v>
      </c>
      <c r="C69" s="27" t="s">
        <v>82</v>
      </c>
      <c r="D69" s="26">
        <v>44</v>
      </c>
      <c r="E69" s="26"/>
      <c r="F69" s="27"/>
      <c r="G69" s="16">
        <v>42172</v>
      </c>
      <c r="H69" s="17"/>
    </row>
    <row r="70" spans="1:8" x14ac:dyDescent="0.25">
      <c r="A70" s="7"/>
      <c r="B70" s="6"/>
      <c r="C70" s="5"/>
      <c r="D70" s="6"/>
      <c r="E70" s="6"/>
      <c r="F70" s="5"/>
      <c r="G70" s="16"/>
      <c r="H70" s="17"/>
    </row>
    <row r="71" spans="1:8" x14ac:dyDescent="0.25">
      <c r="A71" s="25" t="s">
        <v>83</v>
      </c>
      <c r="B71" s="26">
        <v>726</v>
      </c>
      <c r="C71" s="27" t="s">
        <v>84</v>
      </c>
      <c r="D71" s="26">
        <v>44</v>
      </c>
      <c r="E71" s="26"/>
      <c r="F71" s="27"/>
      <c r="G71" s="16">
        <v>42172</v>
      </c>
      <c r="H71" s="17"/>
    </row>
    <row r="72" spans="1:8" x14ac:dyDescent="0.25">
      <c r="A72" s="25" t="s">
        <v>83</v>
      </c>
      <c r="B72" s="26" t="s">
        <v>24</v>
      </c>
      <c r="C72" s="27" t="s">
        <v>25</v>
      </c>
      <c r="D72" s="26">
        <v>44</v>
      </c>
      <c r="E72" s="26"/>
      <c r="F72" s="27"/>
      <c r="G72" s="16">
        <v>42172</v>
      </c>
      <c r="H72" s="17"/>
    </row>
    <row r="73" spans="1:8" x14ac:dyDescent="0.25">
      <c r="A73" s="25" t="s">
        <v>83</v>
      </c>
      <c r="B73" s="26">
        <v>691</v>
      </c>
      <c r="C73" s="27" t="s">
        <v>73</v>
      </c>
      <c r="D73" s="26">
        <v>46</v>
      </c>
      <c r="E73" s="26"/>
      <c r="F73" s="27"/>
      <c r="G73" s="16">
        <v>42172</v>
      </c>
      <c r="H73" s="17"/>
    </row>
    <row r="74" spans="1:8" x14ac:dyDescent="0.25">
      <c r="A74" s="7"/>
      <c r="B74" s="6"/>
      <c r="C74" s="5"/>
      <c r="D74" s="6"/>
      <c r="E74" s="6"/>
      <c r="F74" s="5"/>
      <c r="G74" s="8"/>
      <c r="H74" s="17"/>
    </row>
    <row r="75" spans="1:8" x14ac:dyDescent="0.25">
      <c r="A75" s="25" t="s">
        <v>85</v>
      </c>
      <c r="B75" s="26">
        <v>739</v>
      </c>
      <c r="C75" s="27" t="s">
        <v>82</v>
      </c>
      <c r="D75" s="26">
        <v>48</v>
      </c>
      <c r="E75" s="26"/>
      <c r="F75" s="27"/>
      <c r="G75" s="16">
        <v>42172</v>
      </c>
      <c r="H75" s="17"/>
    </row>
    <row r="76" spans="1:8" x14ac:dyDescent="0.25">
      <c r="A76" s="25" t="s">
        <v>85</v>
      </c>
      <c r="B76" s="26">
        <v>440</v>
      </c>
      <c r="C76" s="27" t="s">
        <v>73</v>
      </c>
      <c r="D76" s="26" t="s">
        <v>22</v>
      </c>
      <c r="E76" s="26"/>
      <c r="F76" s="27"/>
      <c r="G76" s="16">
        <v>42172</v>
      </c>
      <c r="H76" s="17"/>
    </row>
    <row r="77" spans="1:8" x14ac:dyDescent="0.25">
      <c r="A77" s="25" t="s">
        <v>85</v>
      </c>
      <c r="B77" s="26">
        <v>726</v>
      </c>
      <c r="C77" s="27" t="s">
        <v>45</v>
      </c>
      <c r="D77" s="26">
        <v>44</v>
      </c>
      <c r="E77" s="26"/>
      <c r="F77" s="27"/>
      <c r="G77" s="16">
        <v>42172</v>
      </c>
      <c r="H77" s="17"/>
    </row>
    <row r="78" spans="1:8" x14ac:dyDescent="0.25">
      <c r="A78" s="25" t="s">
        <v>85</v>
      </c>
      <c r="B78" s="26">
        <v>301</v>
      </c>
      <c r="C78" s="27" t="s">
        <v>72</v>
      </c>
      <c r="D78" s="26">
        <v>48</v>
      </c>
      <c r="E78" s="26"/>
      <c r="F78" s="27"/>
      <c r="G78" s="16">
        <v>42172</v>
      </c>
      <c r="H78" s="17"/>
    </row>
    <row r="79" spans="1:8" x14ac:dyDescent="0.25">
      <c r="A79" s="25" t="s">
        <v>85</v>
      </c>
      <c r="B79" s="26">
        <v>681</v>
      </c>
      <c r="C79" s="27" t="s">
        <v>86</v>
      </c>
      <c r="D79" s="26">
        <v>44</v>
      </c>
      <c r="E79" s="26"/>
      <c r="F79" s="27"/>
      <c r="G79" s="16">
        <v>42172</v>
      </c>
      <c r="H79" s="17"/>
    </row>
    <row r="80" spans="1:8" x14ac:dyDescent="0.25">
      <c r="A80" s="7"/>
      <c r="B80" s="6"/>
      <c r="C80" s="5"/>
      <c r="D80" s="6"/>
      <c r="E80" s="6"/>
      <c r="F80" s="5"/>
      <c r="G80" s="8"/>
      <c r="H80" s="17"/>
    </row>
    <row r="81" spans="1:8" x14ac:dyDescent="0.25">
      <c r="A81" s="7"/>
      <c r="B81" s="6"/>
      <c r="C81" s="22"/>
      <c r="D81" s="6"/>
      <c r="E81" s="6"/>
      <c r="F81" s="17"/>
      <c r="G81" s="17"/>
      <c r="H81" s="17"/>
    </row>
    <row r="82" spans="1:8" x14ac:dyDescent="0.25">
      <c r="A82" s="7"/>
      <c r="B82" s="6"/>
      <c r="C82" s="5"/>
      <c r="D82" s="6"/>
      <c r="E82" s="6"/>
      <c r="F82" s="5"/>
      <c r="G82" s="16"/>
      <c r="H82" s="17"/>
    </row>
    <row r="83" spans="1:8" x14ac:dyDescent="0.25">
      <c r="A83" s="7"/>
      <c r="B83" s="6"/>
      <c r="C83" s="5"/>
      <c r="D83" s="6"/>
      <c r="E83" s="6"/>
      <c r="F83" s="24"/>
      <c r="G83" s="28"/>
      <c r="H83" s="17"/>
    </row>
    <row r="84" spans="1:8" x14ac:dyDescent="0.25">
      <c r="A84" s="7"/>
      <c r="B84" s="23"/>
      <c r="C84" s="5"/>
      <c r="D84" s="6"/>
      <c r="E84" s="6"/>
      <c r="F84" s="5"/>
      <c r="G84" s="16"/>
      <c r="H84" s="17"/>
    </row>
    <row r="85" spans="1:8" x14ac:dyDescent="0.25">
      <c r="A85" s="7"/>
      <c r="B85" s="6"/>
      <c r="C85" s="5"/>
      <c r="D85" s="6"/>
      <c r="E85" s="6"/>
      <c r="F85" s="5"/>
      <c r="G85" s="8"/>
      <c r="H85" s="17"/>
    </row>
    <row r="86" spans="1:8" x14ac:dyDescent="0.25">
      <c r="A86" s="7"/>
      <c r="B86" s="6"/>
      <c r="C86" s="5"/>
      <c r="D86" s="6"/>
      <c r="E86" s="6"/>
      <c r="F86" s="5"/>
      <c r="G86" s="16"/>
      <c r="H86" s="17"/>
    </row>
    <row r="87" spans="1:8" x14ac:dyDescent="0.25">
      <c r="A87" s="7"/>
      <c r="B87" s="6"/>
      <c r="C87" s="5"/>
      <c r="D87" s="6"/>
      <c r="E87" s="6"/>
      <c r="F87" s="5"/>
      <c r="G87" s="8"/>
      <c r="H87" s="17"/>
    </row>
    <row r="88" spans="1:8" x14ac:dyDescent="0.25">
      <c r="A88" s="7"/>
      <c r="B88" s="6"/>
      <c r="C88" s="5"/>
      <c r="D88" s="6"/>
      <c r="E88" s="6"/>
      <c r="F88" s="5"/>
      <c r="G88" s="16"/>
      <c r="H88" s="17"/>
    </row>
    <row r="89" spans="1:8" x14ac:dyDescent="0.25">
      <c r="A89" s="7"/>
      <c r="B89" s="6"/>
      <c r="C89" s="5"/>
      <c r="D89" s="6"/>
      <c r="E89" s="6"/>
      <c r="F89" s="5"/>
      <c r="G89" s="8"/>
      <c r="H89" s="17"/>
    </row>
    <row r="90" spans="1:8" x14ac:dyDescent="0.25">
      <c r="A90" s="7"/>
      <c r="B90" s="6"/>
      <c r="C90" s="5"/>
      <c r="D90" s="6"/>
      <c r="E90" s="6"/>
      <c r="F90" s="5"/>
      <c r="G90" s="16"/>
      <c r="H90" s="17"/>
    </row>
    <row r="91" spans="1:8" x14ac:dyDescent="0.25">
      <c r="A91" s="7"/>
      <c r="B91" s="6"/>
      <c r="C91" s="5"/>
      <c r="D91" s="6"/>
      <c r="E91" s="6"/>
      <c r="F91" s="5"/>
      <c r="G91" s="8"/>
      <c r="H91" s="17"/>
    </row>
    <row r="92" spans="1:8" x14ac:dyDescent="0.25">
      <c r="A92" s="7"/>
      <c r="B92" s="6"/>
      <c r="C92" s="5"/>
      <c r="D92" s="6"/>
      <c r="E92" s="6"/>
      <c r="F92" s="17"/>
      <c r="G92" s="16"/>
      <c r="H92" s="17"/>
    </row>
    <row r="93" spans="1:8" x14ac:dyDescent="0.25">
      <c r="A93" s="7"/>
      <c r="B93" s="6"/>
      <c r="C93" s="5"/>
      <c r="D93" s="6"/>
      <c r="E93" s="6"/>
      <c r="F93" s="5"/>
      <c r="G93" s="17"/>
      <c r="H93" s="17"/>
    </row>
    <row r="94" spans="1:8" x14ac:dyDescent="0.25">
      <c r="A94" s="7"/>
      <c r="B94" s="6"/>
      <c r="C94" s="5"/>
      <c r="D94" s="6"/>
      <c r="E94" s="6"/>
      <c r="F94" s="5"/>
      <c r="G94" s="17"/>
      <c r="H94" s="17"/>
    </row>
    <row r="95" spans="1:8" x14ac:dyDescent="0.25">
      <c r="A95" s="7"/>
      <c r="B95" s="6"/>
      <c r="C95" s="5"/>
      <c r="D95" s="6"/>
      <c r="E95" s="6"/>
      <c r="F95" s="5"/>
      <c r="G95" s="16"/>
      <c r="H95" s="17"/>
    </row>
    <row r="96" spans="1:8" x14ac:dyDescent="0.25">
      <c r="A96" s="7"/>
      <c r="B96" s="6"/>
      <c r="C96" s="5"/>
      <c r="D96" s="6"/>
      <c r="E96" s="6"/>
      <c r="F96" s="5"/>
      <c r="G96" s="16"/>
      <c r="H96" s="17"/>
    </row>
    <row r="97" spans="1:8" x14ac:dyDescent="0.25">
      <c r="A97" s="7"/>
      <c r="B97" s="6"/>
      <c r="C97" s="5"/>
      <c r="D97" s="6"/>
      <c r="E97" s="6"/>
      <c r="F97" s="5"/>
      <c r="G97" s="16"/>
      <c r="H97" s="17"/>
    </row>
    <row r="98" spans="1:8" x14ac:dyDescent="0.25">
      <c r="A98" s="7"/>
      <c r="B98" s="6"/>
      <c r="C98" s="5"/>
      <c r="D98" s="6"/>
      <c r="E98" s="6"/>
      <c r="F98" s="5"/>
      <c r="G98" s="16"/>
      <c r="H98" s="17"/>
    </row>
    <row r="99" spans="1:8" x14ac:dyDescent="0.25">
      <c r="A99" s="7"/>
      <c r="B99" s="6"/>
      <c r="C99" s="5"/>
      <c r="D99" s="6"/>
      <c r="E99" s="6"/>
      <c r="F99" s="5"/>
      <c r="G99" s="16"/>
      <c r="H99" s="17"/>
    </row>
    <row r="100" spans="1:8" x14ac:dyDescent="0.25">
      <c r="A100" s="7"/>
      <c r="B100" s="6"/>
      <c r="C100" s="5"/>
      <c r="D100" s="6"/>
      <c r="E100" s="6"/>
      <c r="F100" s="5"/>
      <c r="G100" s="16"/>
      <c r="H100" s="17"/>
    </row>
    <row r="101" spans="1:8" x14ac:dyDescent="0.25">
      <c r="A101" s="7"/>
      <c r="B101" s="6"/>
      <c r="C101" s="5"/>
      <c r="D101" s="6"/>
      <c r="E101" s="6"/>
      <c r="F101" s="7"/>
      <c r="G101" s="16"/>
      <c r="H101" s="17"/>
    </row>
    <row r="102" spans="1:8" x14ac:dyDescent="0.25">
      <c r="A102" s="7"/>
      <c r="B102" s="6"/>
      <c r="C102" s="5"/>
      <c r="D102" s="6"/>
      <c r="E102" s="6"/>
      <c r="F102" s="7"/>
      <c r="G102" s="16"/>
      <c r="H102" s="17"/>
    </row>
    <row r="103" spans="1:8" x14ac:dyDescent="0.25">
      <c r="A103" s="7"/>
      <c r="B103" s="6"/>
      <c r="C103" s="5"/>
      <c r="D103" s="6"/>
      <c r="E103" s="6"/>
      <c r="F103" s="5"/>
      <c r="G103" s="16"/>
      <c r="H103" s="17"/>
    </row>
    <row r="104" spans="1:8" x14ac:dyDescent="0.25">
      <c r="A104" s="7"/>
      <c r="B104" s="6"/>
      <c r="C104" s="5"/>
      <c r="D104" s="6"/>
      <c r="E104" s="6"/>
      <c r="F104" s="17"/>
      <c r="G104" s="16"/>
      <c r="H104" s="17"/>
    </row>
    <row r="105" spans="1:8" x14ac:dyDescent="0.25">
      <c r="A105" s="7"/>
      <c r="B105" s="6"/>
      <c r="C105" s="5"/>
      <c r="D105" s="6"/>
      <c r="E105" s="6"/>
      <c r="F105" s="5"/>
      <c r="G105" s="16"/>
      <c r="H105" s="17"/>
    </row>
    <row r="106" spans="1:8" x14ac:dyDescent="0.25">
      <c r="A106" s="7"/>
      <c r="B106" s="6"/>
      <c r="C106" s="5"/>
      <c r="D106" s="6"/>
      <c r="E106" s="6"/>
      <c r="F106" s="5"/>
      <c r="G106" s="16"/>
      <c r="H106" s="17"/>
    </row>
    <row r="107" spans="1:8" x14ac:dyDescent="0.25">
      <c r="A107" s="7"/>
      <c r="B107" s="6"/>
      <c r="C107" s="5"/>
      <c r="D107" s="6"/>
      <c r="E107" s="6"/>
      <c r="F107" s="5"/>
      <c r="G107" s="16"/>
      <c r="H107" s="17"/>
    </row>
    <row r="108" spans="1:8" x14ac:dyDescent="0.25">
      <c r="A108" s="7"/>
      <c r="B108" s="6"/>
      <c r="C108" s="5"/>
      <c r="D108" s="6"/>
      <c r="E108" s="6"/>
      <c r="F108" s="5"/>
      <c r="G108" s="16"/>
      <c r="H108" s="17"/>
    </row>
    <row r="109" spans="1:8" x14ac:dyDescent="0.25">
      <c r="A109" s="7"/>
      <c r="B109" s="6"/>
      <c r="C109" s="5"/>
      <c r="D109" s="6"/>
      <c r="E109" s="6"/>
      <c r="F109" s="5"/>
      <c r="G109" s="16"/>
      <c r="H109" s="17"/>
    </row>
    <row r="110" spans="1:8" x14ac:dyDescent="0.25">
      <c r="A110" s="7"/>
      <c r="B110" s="6"/>
      <c r="C110" s="5"/>
      <c r="D110" s="6"/>
      <c r="E110" s="6"/>
      <c r="F110" s="5"/>
      <c r="G110" s="16"/>
      <c r="H110" s="17"/>
    </row>
    <row r="111" spans="1:8" x14ac:dyDescent="0.25">
      <c r="A111" s="7"/>
      <c r="B111" s="6"/>
      <c r="C111" s="5"/>
      <c r="D111" s="6"/>
      <c r="E111" s="6"/>
      <c r="F111" s="5"/>
      <c r="G111" s="16"/>
      <c r="H111" s="17"/>
    </row>
    <row r="112" spans="1:8" x14ac:dyDescent="0.25">
      <c r="A112" s="7"/>
      <c r="B112" s="6"/>
      <c r="C112" s="5"/>
      <c r="D112" s="6"/>
      <c r="E112" s="6"/>
      <c r="F112" s="5"/>
      <c r="G112" s="16"/>
      <c r="H112" s="17"/>
    </row>
    <row r="113" spans="1:8" x14ac:dyDescent="0.25">
      <c r="A113" s="7"/>
      <c r="B113" s="6"/>
      <c r="C113" s="5"/>
      <c r="D113" s="6"/>
      <c r="E113" s="6"/>
      <c r="F113" s="5"/>
      <c r="G113" s="16"/>
      <c r="H113" s="17"/>
    </row>
    <row r="114" spans="1:8" x14ac:dyDescent="0.25">
      <c r="A114" s="7"/>
      <c r="B114" s="6"/>
      <c r="C114" s="5"/>
      <c r="D114" s="6"/>
      <c r="E114" s="6"/>
      <c r="F114" s="5"/>
      <c r="G114" s="16"/>
      <c r="H114" s="17"/>
    </row>
    <row r="115" spans="1:8" x14ac:dyDescent="0.25">
      <c r="A115" s="7"/>
      <c r="B115" s="6"/>
      <c r="C115" s="5"/>
      <c r="D115" s="6"/>
      <c r="E115" s="6"/>
      <c r="F115" s="5"/>
      <c r="G115" s="16"/>
      <c r="H115" s="17"/>
    </row>
    <row r="116" spans="1:8" x14ac:dyDescent="0.25">
      <c r="A116" s="7"/>
      <c r="B116" s="6"/>
      <c r="C116" s="5"/>
      <c r="D116" s="6"/>
      <c r="E116" s="6"/>
      <c r="F116" s="5"/>
      <c r="G116" s="16"/>
      <c r="H116" s="17"/>
    </row>
    <row r="117" spans="1:8" x14ac:dyDescent="0.25">
      <c r="A117" s="7"/>
      <c r="B117" s="6"/>
      <c r="C117" s="5"/>
      <c r="D117" s="6"/>
      <c r="E117" s="6"/>
      <c r="F117" s="5"/>
      <c r="G117" s="16"/>
      <c r="H117" s="17"/>
    </row>
    <row r="118" spans="1:8" x14ac:dyDescent="0.25">
      <c r="A118" s="7"/>
      <c r="B118" s="6"/>
      <c r="C118" s="5"/>
      <c r="D118" s="6"/>
      <c r="E118" s="6"/>
      <c r="F118" s="5"/>
      <c r="G118" s="16"/>
      <c r="H118" s="17"/>
    </row>
    <row r="119" spans="1:8" x14ac:dyDescent="0.25">
      <c r="A119" s="7"/>
      <c r="B119" s="6"/>
      <c r="C119" s="5"/>
      <c r="D119" s="6"/>
      <c r="E119" s="6"/>
      <c r="F119" s="5"/>
      <c r="G119" s="16"/>
      <c r="H119" s="17"/>
    </row>
    <row r="120" spans="1:8" x14ac:dyDescent="0.25">
      <c r="A120" s="7"/>
      <c r="B120" s="6"/>
      <c r="C120" s="5"/>
      <c r="D120" s="6"/>
      <c r="E120" s="6"/>
      <c r="F120" s="5"/>
      <c r="G120" s="16"/>
      <c r="H120" s="17"/>
    </row>
    <row r="121" spans="1:8" x14ac:dyDescent="0.25">
      <c r="A121" s="7"/>
      <c r="B121" s="6"/>
      <c r="C121" s="5"/>
      <c r="D121" s="6"/>
      <c r="E121" s="6"/>
      <c r="F121" s="5"/>
      <c r="G121" s="16"/>
      <c r="H121" s="17"/>
    </row>
    <row r="122" spans="1:8" x14ac:dyDescent="0.25">
      <c r="A122" s="7"/>
      <c r="B122" s="6"/>
      <c r="C122" s="5"/>
      <c r="D122" s="6"/>
      <c r="E122" s="6"/>
      <c r="F122" s="5"/>
      <c r="G122" s="16"/>
      <c r="H122" s="17"/>
    </row>
    <row r="123" spans="1:8" x14ac:dyDescent="0.25">
      <c r="A123" s="7"/>
      <c r="B123" s="6"/>
      <c r="C123" s="5"/>
      <c r="D123" s="6"/>
      <c r="E123" s="6"/>
      <c r="F123" s="5"/>
      <c r="G123" s="16"/>
      <c r="H123" s="17"/>
    </row>
    <row r="124" spans="1:8" x14ac:dyDescent="0.25">
      <c r="A124" s="7"/>
      <c r="B124" s="6"/>
      <c r="C124" s="5"/>
      <c r="D124" s="6"/>
      <c r="E124" s="6"/>
      <c r="F124" s="5"/>
      <c r="G124" s="16"/>
      <c r="H124" s="17"/>
    </row>
    <row r="125" spans="1:8" x14ac:dyDescent="0.25">
      <c r="A125" s="7"/>
      <c r="B125" s="6"/>
      <c r="C125" s="5"/>
      <c r="D125" s="6"/>
      <c r="E125" s="6"/>
      <c r="F125" s="5"/>
      <c r="G125" s="16"/>
      <c r="H125" s="17"/>
    </row>
    <row r="126" spans="1:8" x14ac:dyDescent="0.25">
      <c r="A126" s="7"/>
      <c r="B126" s="6"/>
      <c r="C126" s="5"/>
      <c r="D126" s="6"/>
      <c r="E126" s="6"/>
      <c r="F126" s="5"/>
      <c r="G126" s="16"/>
      <c r="H126" s="17"/>
    </row>
    <row r="127" spans="1:8" x14ac:dyDescent="0.25">
      <c r="A127" s="7"/>
      <c r="B127" s="6"/>
      <c r="C127" s="5"/>
      <c r="D127" s="6"/>
      <c r="E127" s="6"/>
      <c r="F127" s="5"/>
      <c r="G127" s="16"/>
      <c r="H127" s="17"/>
    </row>
    <row r="128" spans="1:8" x14ac:dyDescent="0.25">
      <c r="A128" s="7"/>
      <c r="B128" s="6"/>
      <c r="C128" s="5"/>
      <c r="D128" s="6"/>
      <c r="E128" s="6"/>
      <c r="F128" s="5"/>
      <c r="G128" s="16"/>
      <c r="H128" s="17"/>
    </row>
    <row r="129" spans="1:8" x14ac:dyDescent="0.25">
      <c r="A129" s="7"/>
      <c r="B129" s="6"/>
      <c r="C129" s="5"/>
      <c r="D129" s="6"/>
      <c r="E129" s="6"/>
      <c r="F129" s="5"/>
      <c r="G129" s="16"/>
      <c r="H129" s="17"/>
    </row>
    <row r="130" spans="1:8" x14ac:dyDescent="0.25">
      <c r="A130" s="7"/>
      <c r="B130" s="6"/>
      <c r="C130" s="5"/>
      <c r="D130" s="6"/>
      <c r="E130" s="6"/>
      <c r="F130" s="5"/>
      <c r="G130" s="16"/>
      <c r="H130" s="17"/>
    </row>
    <row r="131" spans="1:8" x14ac:dyDescent="0.25">
      <c r="A131" s="7"/>
      <c r="B131" s="6"/>
      <c r="C131" s="5"/>
      <c r="D131" s="6"/>
      <c r="E131" s="6"/>
      <c r="F131" s="5"/>
      <c r="G131" s="16"/>
      <c r="H131" s="17"/>
    </row>
    <row r="132" spans="1:8" x14ac:dyDescent="0.25">
      <c r="A132" s="7"/>
      <c r="B132" s="6"/>
      <c r="C132" s="5"/>
      <c r="D132" s="6"/>
      <c r="E132" s="6"/>
      <c r="F132" s="5"/>
      <c r="G132" s="16"/>
      <c r="H132" s="17"/>
    </row>
    <row r="133" spans="1:8" x14ac:dyDescent="0.25">
      <c r="A133" s="7"/>
      <c r="B133" s="6"/>
      <c r="C133" s="5"/>
      <c r="D133" s="6"/>
      <c r="E133" s="6"/>
      <c r="F133" s="5"/>
      <c r="G133" s="16"/>
      <c r="H133" s="17"/>
    </row>
    <row r="134" spans="1:8" x14ac:dyDescent="0.25">
      <c r="A134" s="7"/>
      <c r="B134" s="6"/>
      <c r="C134" s="5"/>
      <c r="D134" s="6"/>
      <c r="E134" s="6"/>
      <c r="F134" s="5"/>
      <c r="G134" s="16"/>
      <c r="H134" s="17"/>
    </row>
    <row r="135" spans="1:8" x14ac:dyDescent="0.25">
      <c r="A135" s="7"/>
      <c r="B135" s="6"/>
      <c r="C135" s="5"/>
      <c r="D135" s="6"/>
      <c r="E135" s="6"/>
      <c r="F135" s="5"/>
      <c r="G135" s="16"/>
      <c r="H135" s="17"/>
    </row>
    <row r="136" spans="1:8" x14ac:dyDescent="0.25">
      <c r="A136" s="7"/>
      <c r="B136" s="6"/>
      <c r="C136" s="5"/>
      <c r="D136" s="6"/>
      <c r="E136" s="6"/>
      <c r="F136" s="5"/>
      <c r="G136" s="16"/>
      <c r="H136" s="17"/>
    </row>
    <row r="137" spans="1:8" s="17" customFormat="1" x14ac:dyDescent="0.25">
      <c r="A137" s="7"/>
      <c r="B137" s="6"/>
      <c r="C137" s="5"/>
      <c r="D137" s="6"/>
      <c r="E137" s="6"/>
      <c r="F137" s="5"/>
      <c r="G137" s="16"/>
    </row>
    <row r="138" spans="1:8" s="17" customFormat="1" x14ac:dyDescent="0.25">
      <c r="A138" s="7"/>
      <c r="B138" s="6"/>
      <c r="C138" s="5"/>
      <c r="D138" s="6"/>
      <c r="E138" s="6"/>
      <c r="F138" s="5"/>
      <c r="G138" s="16"/>
    </row>
    <row r="139" spans="1:8" x14ac:dyDescent="0.25">
      <c r="A139" s="7"/>
      <c r="B139" s="6"/>
      <c r="C139" s="5"/>
      <c r="D139" s="6"/>
      <c r="E139" s="6"/>
      <c r="F139" s="5"/>
      <c r="G139" s="16"/>
      <c r="H139" s="17"/>
    </row>
    <row r="140" spans="1:8" x14ac:dyDescent="0.25">
      <c r="A140" s="7"/>
      <c r="B140" s="6"/>
      <c r="C140" s="5"/>
      <c r="D140" s="6"/>
      <c r="E140" s="6"/>
      <c r="F140" s="5"/>
      <c r="G140" s="16"/>
      <c r="H140" s="17"/>
    </row>
    <row r="141" spans="1:8" x14ac:dyDescent="0.25">
      <c r="A141" s="7"/>
      <c r="B141" s="6"/>
      <c r="C141" s="5"/>
      <c r="D141" s="6"/>
      <c r="E141" s="6"/>
      <c r="F141" s="5"/>
      <c r="G141" s="16"/>
      <c r="H141" s="17"/>
    </row>
    <row r="142" spans="1:8" ht="18.75" x14ac:dyDescent="0.3">
      <c r="E142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сверка</vt:lpstr>
      <vt:lpstr>брони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Алексей</cp:lastModifiedBy>
  <cp:lastPrinted>2015-03-06T05:10:21Z</cp:lastPrinted>
  <dcterms:created xsi:type="dcterms:W3CDTF">2015-01-09T07:09:56Z</dcterms:created>
  <dcterms:modified xsi:type="dcterms:W3CDTF">2015-06-17T11:04:18Z</dcterms:modified>
</cp:coreProperties>
</file>