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15315" windowHeight="11220" activeTab="1"/>
  </bookViews>
  <sheets>
    <sheet name="ТРИКОТАЖ ЗИМА" sheetId="1" r:id="rId1"/>
    <sheet name="ТРИКОТАЖ ВЕСНА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<sst xmlns="http://schemas.openxmlformats.org/spreadsheetml/2006/main" count="428" uniqueCount="279">
  <si>
    <t xml:space="preserve"> </t>
  </si>
  <si>
    <t>ovas.kaysarow.ru;  zakaz@kaysarow.ru</t>
  </si>
  <si>
    <t>428015, г. Чебоксары, Пирогова, 10</t>
  </si>
  <si>
    <t>тел/факс: 8(8352) 451-551, 451-609,</t>
  </si>
  <si>
    <t>8-987-576-62-08</t>
  </si>
  <si>
    <t>Город, ФИО.</t>
  </si>
  <si>
    <t>оптовый склад 8(8352) 45-14-04</t>
  </si>
  <si>
    <t>Транспортная компания</t>
  </si>
  <si>
    <t>№ п/п</t>
  </si>
  <si>
    <t xml:space="preserve">          Наименование изделия</t>
  </si>
  <si>
    <t>Рост</t>
  </si>
  <si>
    <t xml:space="preserve">Кол-во
изд. в р/р
</t>
  </si>
  <si>
    <t>Номер цвета</t>
  </si>
  <si>
    <t>Цвет</t>
  </si>
  <si>
    <t>Цена за  ед.товара</t>
  </si>
  <si>
    <t>Цена за размерный ряд</t>
  </si>
  <si>
    <t>Кол-во заказанных рядов</t>
  </si>
  <si>
    <t>Сумма</t>
  </si>
  <si>
    <t>№80 розовый</t>
  </si>
  <si>
    <t>№44 бирюза</t>
  </si>
  <si>
    <t>№90 сирень</t>
  </si>
  <si>
    <t>№93 малина</t>
  </si>
  <si>
    <t>№74 апельсин №22 серебро</t>
  </si>
  <si>
    <t>98, 104, 110, 116, 122, 128</t>
  </si>
  <si>
    <t>158, 164</t>
  </si>
  <si>
    <t>№70 красный №22-1 серебро меланж</t>
  </si>
  <si>
    <t>№38 синий</t>
  </si>
  <si>
    <t>№44 бирюза №22 серебро</t>
  </si>
  <si>
    <t>№70 красный №25 графит</t>
  </si>
  <si>
    <t>98, 104, 110, 116, 122</t>
  </si>
  <si>
    <t xml:space="preserve"> 128, 134, 140, 146, 152</t>
  </si>
  <si>
    <t>Фото</t>
  </si>
  <si>
    <t>92, 98, 104 110, 116</t>
  </si>
  <si>
    <t>№81 ярко-розовый</t>
  </si>
  <si>
    <t>Итого сумма заказа</t>
  </si>
  <si>
    <t>ПРАЙС-ЛИСТ  НА ТРИКОТАЖ ВЕСНА 2016 ГОДА</t>
  </si>
  <si>
    <t>№25 графит</t>
  </si>
  <si>
    <t xml:space="preserve">           нет в наличиии</t>
  </si>
  <si>
    <t xml:space="preserve"> 98,104,110,  116,122,128</t>
  </si>
  <si>
    <t>№80 розовый, №80 розовый</t>
  </si>
  <si>
    <t>№30 голубой №22-1 серебро меланж</t>
  </si>
  <si>
    <t>№44 бирюза, №22-1 серебро меланж</t>
  </si>
  <si>
    <t>№72 персик</t>
  </si>
  <si>
    <t>134, 140, 146, 152</t>
  </si>
  <si>
    <t xml:space="preserve">116,122, 128, </t>
  </si>
  <si>
    <t>№72 персик, №22-1 серебро меланж</t>
  </si>
  <si>
    <t>№65 желтый, №22-1 серебро меланж</t>
  </si>
  <si>
    <t>№41 салат №22-1 серебро меланж</t>
  </si>
  <si>
    <t>№65 жёлтый №22-1 серебро меланж</t>
  </si>
  <si>
    <t>№80 розовый №23 мокрый асфальт</t>
  </si>
  <si>
    <t>№44 бирюза №48 океан</t>
  </si>
  <si>
    <t>№50 оливковый №25 графит</t>
  </si>
  <si>
    <t xml:space="preserve">№75 терракот  №38 синий
</t>
  </si>
  <si>
    <t>№70 красный 22-1 серебро меланж</t>
  </si>
  <si>
    <t>№80-1 розовый меланж №34 фиолет</t>
  </si>
  <si>
    <t>№23 мокрый асфальт</t>
  </si>
  <si>
    <t xml:space="preserve">№25 графит </t>
  </si>
  <si>
    <t xml:space="preserve">№38 синий </t>
  </si>
  <si>
    <t xml:space="preserve">№10 чёрный </t>
  </si>
  <si>
    <t xml:space="preserve"> №22 серебро</t>
  </si>
  <si>
    <t xml:space="preserve"> 92, 98, 104, 110,116</t>
  </si>
  <si>
    <t>№38-1 т. синий №35 василек</t>
  </si>
  <si>
    <t>№52 т. зеленый №53 зеленый</t>
  </si>
  <si>
    <t>№25 графит меланж №70 красный</t>
  </si>
  <si>
    <t>№30 голубой</t>
  </si>
  <si>
    <t>№60 кремовый</t>
  </si>
  <si>
    <t xml:space="preserve"> 98, 104 110, 116,122</t>
  </si>
  <si>
    <t>92,  98, 104, 110,116,122</t>
  </si>
  <si>
    <t>№44 бирюза №38-1 синий</t>
  </si>
  <si>
    <t>№43 изумруд №25 графит</t>
  </si>
  <si>
    <t xml:space="preserve">№76 янтарный №38-1 т. Синий </t>
  </si>
  <si>
    <t>№80 розовый №22-1 серебро меланж</t>
  </si>
  <si>
    <t>№60 кремовый №73 пепльная роза</t>
  </si>
  <si>
    <t>№99 бордо №22-1 серебро меланж</t>
  </si>
  <si>
    <t>№22-1 серебро меланж №36 лаванда</t>
  </si>
  <si>
    <t>№22-1 серебро меланж №99 бордо</t>
  </si>
  <si>
    <t>№22-1 серебро меланж №23 мокрый асфальт</t>
  </si>
  <si>
    <t>92, 98, 104 110</t>
  </si>
  <si>
    <t xml:space="preserve"> 116,122, 128</t>
  </si>
  <si>
    <t>№10 черный №48 океан</t>
  </si>
  <si>
    <t>№38 синий меланж №22-1 серебро меланж</t>
  </si>
  <si>
    <t>№25 графит №22-1 серебро меланж</t>
  </si>
  <si>
    <t>№54 хаки №22-1 серебро меланж</t>
  </si>
  <si>
    <t>№44 бирюза, №22 серебро</t>
  </si>
  <si>
    <t>№65 желтый №22 серебро</t>
  </si>
  <si>
    <t>№90 сирень №22 серебро</t>
  </si>
  <si>
    <t xml:space="preserve"> 98, 104 110, 116,122,128</t>
  </si>
  <si>
    <t>98, 104, 110, 116, 122,128</t>
  </si>
  <si>
    <t>№65 жёлтый №90 сирень</t>
  </si>
  <si>
    <t>№44 бирюза, №34 фиолет</t>
  </si>
  <si>
    <t xml:space="preserve">№41 салат №22 серебро </t>
  </si>
  <si>
    <t>98, 104, 110, 116,122,128</t>
  </si>
  <si>
    <t xml:space="preserve"> №22-1 серебро меланж №23 мокрый асфальт</t>
  </si>
  <si>
    <t>№25 графит №23 мокрый асфальт</t>
  </si>
  <si>
    <t>92, 98, 104, 110,116,122</t>
  </si>
  <si>
    <t>№38-1 т. синий №44 бирюза</t>
  </si>
  <si>
    <t>№25 графит №70 красный</t>
  </si>
  <si>
    <t xml:space="preserve">№23 мокрый асфальт №76 янтарный </t>
  </si>
  <si>
    <t>№60 кремовый №80 розовый</t>
  </si>
  <si>
    <t>№90 сирень №22-1 серебро меланж</t>
  </si>
  <si>
    <t>№65 желтый №22-1 серебро меланж</t>
  </si>
  <si>
    <t>№38-1 т. синий №70 красный</t>
  </si>
  <si>
    <t>№25 графит №44 бирюза</t>
  </si>
  <si>
    <r>
      <rPr>
        <b/>
        <sz val="16"/>
        <color indexed="8"/>
        <rFont val="Calibri"/>
        <family val="2"/>
      </rPr>
      <t>ПОЛЯНКА</t>
    </r>
    <r>
      <rPr>
        <b/>
        <sz val="11"/>
        <color indexed="8"/>
        <rFont val="Calibri"/>
        <family val="2"/>
      </rPr>
      <t xml:space="preserve"> комплект с брюками 
--футер 2-х нитка с начесом</t>
    </r>
  </si>
  <si>
    <r>
      <rPr>
        <b/>
        <sz val="16"/>
        <color indexed="8"/>
        <rFont val="Calibri"/>
        <family val="2"/>
      </rPr>
      <t>СЕРДЕЧКИ</t>
    </r>
    <r>
      <rPr>
        <b/>
        <sz val="11"/>
        <color indexed="8"/>
        <rFont val="Calibri"/>
        <family val="2"/>
      </rPr>
      <t xml:space="preserve"> комплект с брюками 
--футер 3-х нитка с начесом, вельбоа</t>
    </r>
  </si>
  <si>
    <r>
      <rPr>
        <b/>
        <sz val="16"/>
        <color indexed="8"/>
        <rFont val="Calibri"/>
        <family val="2"/>
      </rPr>
      <t>МОРЯЧКА</t>
    </r>
    <r>
      <rPr>
        <b/>
        <sz val="11"/>
        <color indexed="8"/>
        <rFont val="Calibri"/>
        <family val="2"/>
      </rPr>
      <t xml:space="preserve"> куртка 
--футер 2-х нитка 
</t>
    </r>
  </si>
  <si>
    <r>
      <rPr>
        <b/>
        <sz val="16"/>
        <color indexed="8"/>
        <rFont val="Calibri"/>
        <family val="2"/>
      </rPr>
      <t>ЛЮБОВЬ</t>
    </r>
    <r>
      <rPr>
        <b/>
        <sz val="11"/>
        <color indexed="8"/>
        <rFont val="Calibri"/>
        <family val="2"/>
      </rPr>
      <t xml:space="preserve"> комплект с брюками 
--футер 3-х нитка с начесом, плащевка</t>
    </r>
  </si>
  <si>
    <r>
      <rPr>
        <b/>
        <sz val="16"/>
        <color indexed="8"/>
        <rFont val="Calibri"/>
        <family val="2"/>
      </rPr>
      <t>КОЛЕЧКО</t>
    </r>
    <r>
      <rPr>
        <b/>
        <sz val="11"/>
        <color indexed="8"/>
        <rFont val="Calibri"/>
        <family val="2"/>
      </rPr>
      <t xml:space="preserve"> комплект с брюками 
--футер 3-х нитка с начесом</t>
    </r>
  </si>
  <si>
    <r>
      <rPr>
        <b/>
        <sz val="16"/>
        <color indexed="8"/>
        <rFont val="Calibri"/>
        <family val="2"/>
      </rPr>
      <t>РЕБЕККА</t>
    </r>
    <r>
      <rPr>
        <b/>
        <sz val="11"/>
        <color indexed="8"/>
        <rFont val="Calibri"/>
        <family val="2"/>
      </rPr>
      <t xml:space="preserve"> комплект с брюками
--футер 2-х нитка 
</t>
    </r>
  </si>
  <si>
    <r>
      <rPr>
        <b/>
        <sz val="16"/>
        <color indexed="8"/>
        <rFont val="Calibri"/>
        <family val="2"/>
      </rPr>
      <t>РЕБЕККА 2</t>
    </r>
    <r>
      <rPr>
        <b/>
        <sz val="11"/>
        <color indexed="8"/>
        <rFont val="Calibri"/>
        <family val="2"/>
      </rPr>
      <t xml:space="preserve"> комплект с брюками
--футер 2-х нитка с лайкрой
</t>
    </r>
  </si>
  <si>
    <r>
      <rPr>
        <b/>
        <sz val="16"/>
        <color indexed="8"/>
        <rFont val="Calibri"/>
        <family val="2"/>
      </rPr>
      <t>СМЕШИНКА</t>
    </r>
    <r>
      <rPr>
        <b/>
        <sz val="11"/>
        <color indexed="8"/>
        <rFont val="Calibri"/>
        <family val="2"/>
      </rPr>
      <t xml:space="preserve"> комплект  с брюками 
--футер 3-х нитка с начесом</t>
    </r>
  </si>
  <si>
    <r>
      <rPr>
        <b/>
        <sz val="16"/>
        <rFont val="Calibri"/>
        <family val="2"/>
      </rPr>
      <t>АЛЬФА</t>
    </r>
    <r>
      <rPr>
        <b/>
        <sz val="11"/>
        <rFont val="Calibri"/>
        <family val="2"/>
      </rPr>
      <t xml:space="preserve"> комплект с брюками 
-футер 3-х нитка, плащевка, ПЭВ
</t>
    </r>
  </si>
  <si>
    <r>
      <rPr>
        <b/>
        <sz val="16"/>
        <rFont val="Calibri"/>
        <family val="2"/>
      </rPr>
      <t>ЖУРАВЛИ</t>
    </r>
    <r>
      <rPr>
        <b/>
        <sz val="11"/>
        <rFont val="Calibri"/>
        <family val="2"/>
      </rPr>
      <t xml:space="preserve"> комплект с брюками 
-футер 3-х нитка с начесом
</t>
    </r>
  </si>
  <si>
    <r>
      <t xml:space="preserve">
</t>
    </r>
    <r>
      <rPr>
        <b/>
        <sz val="16"/>
        <color indexed="8"/>
        <rFont val="Calibri"/>
        <family val="2"/>
      </rPr>
      <t>МОРИС</t>
    </r>
    <r>
      <rPr>
        <b/>
        <sz val="11"/>
        <color indexed="8"/>
        <rFont val="Calibri"/>
        <family val="2"/>
      </rPr>
      <t xml:space="preserve"> комплект с брюками 
--футер 3- нитка с начесом
</t>
    </r>
  </si>
  <si>
    <r>
      <t xml:space="preserve">
</t>
    </r>
    <r>
      <rPr>
        <b/>
        <sz val="16"/>
        <color indexed="8"/>
        <rFont val="Calibri"/>
        <family val="2"/>
      </rPr>
      <t xml:space="preserve">ЮНИОР </t>
    </r>
    <r>
      <rPr>
        <b/>
        <sz val="11"/>
        <color indexed="8"/>
        <rFont val="Calibri"/>
        <family val="2"/>
      </rPr>
      <t xml:space="preserve">комплект с брюками 
--футер 3- нитка с начесом
</t>
    </r>
  </si>
  <si>
    <r>
      <t xml:space="preserve">
</t>
    </r>
    <r>
      <rPr>
        <b/>
        <sz val="16"/>
        <color indexed="8"/>
        <rFont val="Calibri"/>
        <family val="2"/>
      </rPr>
      <t>ЗВЕРЯТА</t>
    </r>
    <r>
      <rPr>
        <b/>
        <sz val="11"/>
        <color indexed="8"/>
        <rFont val="Calibri"/>
        <family val="2"/>
      </rPr>
      <t xml:space="preserve"> комплект с брюками  
--футер 2-х нитка с начесом,                   --2-х нитка х\б петлевка
</t>
    </r>
  </si>
  <si>
    <r>
      <t xml:space="preserve">
</t>
    </r>
    <r>
      <rPr>
        <b/>
        <sz val="16"/>
        <color indexed="8"/>
        <rFont val="Calibri"/>
        <family val="2"/>
      </rPr>
      <t>БАЙК</t>
    </r>
    <r>
      <rPr>
        <b/>
        <sz val="11"/>
        <color indexed="8"/>
        <rFont val="Calibri"/>
        <family val="2"/>
      </rPr>
      <t xml:space="preserve"> комплект с брюками  
--футер 2-х нитка петлевка
</t>
    </r>
  </si>
  <si>
    <r>
      <t xml:space="preserve">
</t>
    </r>
    <r>
      <rPr>
        <b/>
        <sz val="16"/>
        <color indexed="8"/>
        <rFont val="Calibri"/>
        <family val="2"/>
      </rPr>
      <t>МОТО</t>
    </r>
    <r>
      <rPr>
        <b/>
        <sz val="11"/>
        <color indexed="8"/>
        <rFont val="Calibri"/>
        <family val="2"/>
      </rPr>
      <t xml:space="preserve"> комплект с брюками 
--футер 2-х нитка петлевка
</t>
    </r>
  </si>
  <si>
    <r>
      <t xml:space="preserve">
</t>
    </r>
    <r>
      <rPr>
        <b/>
        <sz val="16"/>
        <color indexed="8"/>
        <rFont val="Calibri"/>
        <family val="2"/>
      </rPr>
      <t>РАЗБЕГ</t>
    </r>
    <r>
      <rPr>
        <b/>
        <sz val="11"/>
        <color indexed="8"/>
        <rFont val="Calibri"/>
        <family val="2"/>
      </rPr>
      <t xml:space="preserve"> комплект с брюками 
--футер 3-х нитка с начесом, плащевка, ПЭВ
</t>
    </r>
  </si>
  <si>
    <r>
      <t xml:space="preserve">
</t>
    </r>
    <r>
      <rPr>
        <b/>
        <sz val="14"/>
        <color indexed="8"/>
        <rFont val="Calibri"/>
        <family val="2"/>
      </rPr>
      <t>КВИК</t>
    </r>
    <r>
      <rPr>
        <b/>
        <sz val="11"/>
        <color indexed="8"/>
        <rFont val="Calibri"/>
        <family val="2"/>
      </rPr>
      <t xml:space="preserve"> комплект с брюками 
--футер 2-х нитка петлевка, плащевка
</t>
    </r>
  </si>
  <si>
    <r>
      <rPr>
        <b/>
        <sz val="16"/>
        <color indexed="8"/>
        <rFont val="Calibri"/>
        <family val="2"/>
      </rPr>
      <t>ПИКНИК</t>
    </r>
    <r>
      <rPr>
        <b/>
        <sz val="11"/>
        <color indexed="8"/>
        <rFont val="Calibri"/>
        <family val="2"/>
      </rPr>
      <t xml:space="preserve"> комплект с брюками 
--футер 3-х нитка с начесом, плащевка</t>
    </r>
  </si>
  <si>
    <r>
      <rPr>
        <b/>
        <sz val="16"/>
        <color indexed="8"/>
        <rFont val="Calibri"/>
        <family val="2"/>
      </rPr>
      <t xml:space="preserve">КУБОК </t>
    </r>
    <r>
      <rPr>
        <b/>
        <sz val="11"/>
        <color indexed="8"/>
        <rFont val="Calibri"/>
        <family val="2"/>
      </rPr>
      <t xml:space="preserve"> комплект с брюками 
--футер 3-х нитка с начесом</t>
    </r>
  </si>
  <si>
    <r>
      <t xml:space="preserve">
</t>
    </r>
    <r>
      <rPr>
        <b/>
        <sz val="16"/>
        <color indexed="8"/>
        <rFont val="Calibri"/>
        <family val="2"/>
      </rPr>
      <t>БТР</t>
    </r>
    <r>
      <rPr>
        <b/>
        <sz val="11"/>
        <color indexed="8"/>
        <rFont val="Calibri"/>
        <family val="2"/>
      </rPr>
      <t xml:space="preserve"> комплект с брюками 
--футер 2-х нитка с начесом, футер 3-х нитка с начесом
</t>
    </r>
  </si>
  <si>
    <r>
      <rPr>
        <b/>
        <sz val="16"/>
        <color indexed="8"/>
        <rFont val="Calibri"/>
        <family val="2"/>
      </rPr>
      <t xml:space="preserve">ОЛИВЕР </t>
    </r>
    <r>
      <rPr>
        <b/>
        <sz val="11"/>
        <color indexed="8"/>
        <rFont val="Calibri"/>
        <family val="2"/>
      </rPr>
      <t xml:space="preserve"> комплект с брюками</t>
    </r>
    <r>
      <rPr>
        <b/>
        <sz val="16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
--футер 3-х нитка с начесом, плащевка</t>
    </r>
  </si>
  <si>
    <r>
      <t xml:space="preserve">
</t>
    </r>
    <r>
      <rPr>
        <b/>
        <sz val="16"/>
        <color indexed="8"/>
        <rFont val="Calibri"/>
        <family val="2"/>
      </rPr>
      <t xml:space="preserve">ГАРРИ </t>
    </r>
    <r>
      <rPr>
        <b/>
        <sz val="11"/>
        <color indexed="8"/>
        <rFont val="Calibri"/>
        <family val="2"/>
      </rPr>
      <t xml:space="preserve"> брюки
--футер 3-х нитка
</t>
    </r>
  </si>
  <si>
    <t>Заказы принимаются размерными рядами                                            цены действительны с 14 марта 2016</t>
  </si>
  <si>
    <r>
      <rPr>
        <b/>
        <sz val="16"/>
        <color indexed="8"/>
        <rFont val="Calibri"/>
        <family val="2"/>
      </rPr>
      <t>МАЙЯ</t>
    </r>
    <r>
      <rPr>
        <sz val="11"/>
        <color theme="1"/>
        <rFont val="Calibri"/>
        <family val="2"/>
      </rPr>
      <t xml:space="preserve"> комплект с брюками и джемпером 
--футер 2-х нитка с начесом</t>
    </r>
  </si>
  <si>
    <t>86, 92, 98, 104</t>
  </si>
  <si>
    <r>
      <rPr>
        <b/>
        <sz val="16"/>
        <color indexed="8"/>
        <rFont val="Calibri"/>
        <family val="2"/>
      </rPr>
      <t>РАДУГА</t>
    </r>
    <r>
      <rPr>
        <sz val="11"/>
        <color theme="1"/>
        <rFont val="Calibri"/>
        <family val="2"/>
      </rPr>
      <t xml:space="preserve"> комплект с брюками 
--футер х\б петлевка
</t>
    </r>
  </si>
  <si>
    <t>№73 пепельная роза</t>
  </si>
  <si>
    <t>№43 изумруд</t>
  </si>
  <si>
    <r>
      <rPr>
        <b/>
        <sz val="16"/>
        <color indexed="8"/>
        <rFont val="Calibri"/>
        <family val="2"/>
      </rPr>
      <t>МАДАГАСКАР</t>
    </r>
    <r>
      <rPr>
        <sz val="11"/>
        <color theme="1"/>
        <rFont val="Calibri"/>
        <family val="2"/>
      </rPr>
      <t xml:space="preserve"> комплект с брюками 
--футер х\б петлевка</t>
    </r>
  </si>
  <si>
    <r>
      <rPr>
        <b/>
        <sz val="16"/>
        <color indexed="8"/>
        <rFont val="Calibri"/>
        <family val="2"/>
      </rPr>
      <t>БУКЕТ</t>
    </r>
    <r>
      <rPr>
        <sz val="11"/>
        <color theme="1"/>
        <rFont val="Calibri"/>
        <family val="2"/>
      </rPr>
      <t xml:space="preserve"> комплект с брюками 
--футер 2-х нитка с начесом
</t>
    </r>
  </si>
  <si>
    <r>
      <rPr>
        <b/>
        <sz val="16"/>
        <color indexed="8"/>
        <rFont val="Calibri"/>
        <family val="2"/>
      </rPr>
      <t>ФРУКТЫ</t>
    </r>
    <r>
      <rPr>
        <sz val="11"/>
        <color theme="1"/>
        <rFont val="Calibri"/>
        <family val="2"/>
      </rPr>
      <t xml:space="preserve"> комплект с брюками 
--футер 3-х нитка с начесом</t>
    </r>
  </si>
  <si>
    <t>№40 мята №43 изумруд</t>
  </si>
  <si>
    <t>№41 салат №22 серебро</t>
  </si>
  <si>
    <r>
      <rPr>
        <b/>
        <sz val="16"/>
        <color indexed="8"/>
        <rFont val="Calibri"/>
        <family val="2"/>
      </rPr>
      <t>УЛЫБКА</t>
    </r>
    <r>
      <rPr>
        <sz val="11"/>
        <color theme="1"/>
        <rFont val="Calibri"/>
        <family val="2"/>
      </rPr>
      <t xml:space="preserve"> комплект с брюками 
--футер 3-х нитка с начесом</t>
    </r>
  </si>
  <si>
    <t>№40 мята №90 сирень</t>
  </si>
  <si>
    <t>№44 бирюза №90-1 т. сирень</t>
  </si>
  <si>
    <t>№93 малина №25 графит</t>
  </si>
  <si>
    <r>
      <rPr>
        <b/>
        <sz val="16"/>
        <color indexed="8"/>
        <rFont val="Calibri"/>
        <family val="2"/>
      </rPr>
      <t>МУСЯ</t>
    </r>
    <r>
      <rPr>
        <sz val="11"/>
        <color theme="1"/>
        <rFont val="Calibri"/>
        <family val="2"/>
      </rPr>
      <t xml:space="preserve"> комплект с брюками и джемпером 
--футер 3-х нитка с начесом</t>
    </r>
  </si>
  <si>
    <t>№60 кремовый №71 коралл</t>
  </si>
  <si>
    <t>№01 белый №93 малина</t>
  </si>
  <si>
    <r>
      <rPr>
        <b/>
        <sz val="16"/>
        <color indexed="8"/>
        <rFont val="Calibri"/>
        <family val="2"/>
      </rPr>
      <t>ПИРУЭТ</t>
    </r>
    <r>
      <rPr>
        <sz val="11"/>
        <color theme="1"/>
        <rFont val="Calibri"/>
        <family val="2"/>
      </rPr>
      <t xml:space="preserve"> спортивный костюм
--футер 2-х нитка с лайкрой
</t>
    </r>
  </si>
  <si>
    <t>122, 128, 134, 140, 146, 152</t>
  </si>
  <si>
    <t>№01 белый №10 чёрный</t>
  </si>
  <si>
    <t>№60 кремовый №10 чёрный</t>
  </si>
  <si>
    <t>№65 жёлтый №22 серебро</t>
  </si>
  <si>
    <t>№01 белый №22 серебро</t>
  </si>
  <si>
    <r>
      <rPr>
        <b/>
        <sz val="16"/>
        <color indexed="8"/>
        <rFont val="Calibri"/>
        <family val="2"/>
      </rPr>
      <t>САЛЬТО</t>
    </r>
    <r>
      <rPr>
        <sz val="11"/>
        <color theme="1"/>
        <rFont val="Calibri"/>
        <family val="2"/>
      </rPr>
      <t xml:space="preserve"> спортивный костюм 
--футер 2-х нитка с лайкрой</t>
    </r>
  </si>
  <si>
    <t>134, 140, 146, 152, 158, 164</t>
  </si>
  <si>
    <t>№38 синий №44 бирюза</t>
  </si>
  <si>
    <t>№23 м. асфальт №80 розовый</t>
  </si>
  <si>
    <t>№25 графит №71 коралл</t>
  </si>
  <si>
    <t>№54 хаки №41 салат</t>
  </si>
  <si>
    <t>№35 василёк №90 сирень</t>
  </si>
  <si>
    <r>
      <rPr>
        <b/>
        <sz val="16"/>
        <color indexed="8"/>
        <rFont val="Calibri"/>
        <family val="2"/>
      </rPr>
      <t>ГЛОРИЯ</t>
    </r>
    <r>
      <rPr>
        <sz val="11"/>
        <color theme="1"/>
        <rFont val="Calibri"/>
        <family val="2"/>
      </rPr>
      <t xml:space="preserve"> комплект  с брюками для девочек 
--100 %хлопок</t>
    </r>
  </si>
  <si>
    <t>№01 белый №44 бирюза</t>
  </si>
  <si>
    <r>
      <rPr>
        <b/>
        <sz val="16"/>
        <rFont val="Calibri"/>
        <family val="2"/>
      </rPr>
      <t>МИКА</t>
    </r>
    <r>
      <rPr>
        <sz val="11"/>
        <rFont val="Calibri"/>
        <family val="2"/>
      </rPr>
      <t xml:space="preserve"> комплект с брюками для девочек 
--100 % хлопок
</t>
    </r>
  </si>
  <si>
    <t xml:space="preserve"> 98, 104 110, 116</t>
  </si>
  <si>
    <t>№80 роз.принт</t>
  </si>
  <si>
    <t>№90 сирень принт</t>
  </si>
  <si>
    <t>№44 бирюза принт</t>
  </si>
  <si>
    <r>
      <t xml:space="preserve">Джемпер для девочек </t>
    </r>
    <r>
      <rPr>
        <b/>
        <sz val="9"/>
        <rFont val="Calibri"/>
        <family val="2"/>
      </rPr>
      <t>"Лэсси2"</t>
    </r>
    <r>
      <rPr>
        <b/>
        <sz val="8"/>
        <rFont val="Calibri"/>
        <family val="2"/>
      </rPr>
      <t xml:space="preserve">
--100 % хлопок</t>
    </r>
  </si>
  <si>
    <t>№83 пион</t>
  </si>
  <si>
    <r>
      <t>Комплект с брюкаим для девочек "</t>
    </r>
    <r>
      <rPr>
        <b/>
        <sz val="16"/>
        <rFont val="Calibri"/>
        <family val="2"/>
      </rPr>
      <t>Туфельки</t>
    </r>
    <r>
      <rPr>
        <b/>
        <sz val="9"/>
        <rFont val="Calibri"/>
        <family val="2"/>
      </rPr>
      <t>"</t>
    </r>
    <r>
      <rPr>
        <b/>
        <sz val="8"/>
        <rFont val="Calibri"/>
        <family val="2"/>
      </rPr>
      <t xml:space="preserve">
--100 % хлопок</t>
    </r>
  </si>
  <si>
    <t>№73 пеп.роза</t>
  </si>
  <si>
    <r>
      <t xml:space="preserve">Мод.4706                                                                </t>
    </r>
    <r>
      <rPr>
        <b/>
        <sz val="16"/>
        <rFont val="Calibri"/>
        <family val="2"/>
      </rPr>
      <t>Блузка</t>
    </r>
    <r>
      <rPr>
        <b/>
        <sz val="8"/>
        <rFont val="Calibri"/>
        <family val="2"/>
      </rPr>
      <t xml:space="preserve"> трикотажная д/девочек</t>
    </r>
  </si>
  <si>
    <t>122/60, 122/64,
128/60, 128/64, 
128/68, 134/60, 
134/64, 134/68, 
134/72, 140/64, 
140/68, 140/72, 
140/76, 146/68,
146/72, 146/76</t>
  </si>
  <si>
    <t xml:space="preserve">№43 изумруд </t>
  </si>
  <si>
    <t xml:space="preserve">№71 коралл </t>
  </si>
  <si>
    <r>
      <t xml:space="preserve">Мод.4710                                                                </t>
    </r>
    <r>
      <rPr>
        <b/>
        <sz val="16"/>
        <rFont val="Calibri"/>
        <family val="2"/>
      </rPr>
      <t>Блузка</t>
    </r>
    <r>
      <rPr>
        <b/>
        <sz val="8"/>
        <rFont val="Calibri"/>
        <family val="2"/>
      </rPr>
      <t xml:space="preserve"> трикотажная д/девочек</t>
    </r>
  </si>
  <si>
    <t>графит</t>
  </si>
  <si>
    <t>капучино</t>
  </si>
  <si>
    <t>серебро меланж</t>
  </si>
  <si>
    <t>16</t>
  </si>
  <si>
    <t>64/122, 64/128, 68/134, 72/140, 76/146, 76/152</t>
  </si>
  <si>
    <t>6</t>
  </si>
  <si>
    <t>1</t>
  </si>
  <si>
    <t>1100</t>
  </si>
  <si>
    <t>4</t>
  </si>
  <si>
    <t>№87 фламинго                №60 кремовый</t>
  </si>
  <si>
    <r>
      <t xml:space="preserve"> Комплект с брюками для девочек                 "</t>
    </r>
    <r>
      <rPr>
        <b/>
        <sz val="16"/>
        <color indexed="8"/>
        <rFont val="Calibri"/>
        <family val="2"/>
      </rPr>
      <t>Степ</t>
    </r>
    <r>
      <rPr>
        <b/>
        <sz val="8"/>
        <color indexed="8"/>
        <rFont val="Calibri"/>
        <family val="2"/>
      </rPr>
      <t>"                                                                                   -100 % хлопок</t>
    </r>
  </si>
  <si>
    <t>68/134, 72/140, 76/146, 76/152, 80/158, 84/164</t>
  </si>
  <si>
    <t>№80 розовый №94 лиловый</t>
  </si>
  <si>
    <t>№41 салат  №38-1 т.синий</t>
  </si>
  <si>
    <t>№44 бирюза №25 графит</t>
  </si>
  <si>
    <t>№87 фламинго №94 лиловый</t>
  </si>
  <si>
    <r>
      <t>Спортивный костюм для девочек  "</t>
    </r>
    <r>
      <rPr>
        <b/>
        <sz val="16"/>
        <color indexed="8"/>
        <rFont val="Calibri"/>
        <family val="2"/>
      </rPr>
      <t>Фитнес</t>
    </r>
    <r>
      <rPr>
        <b/>
        <sz val="8"/>
        <color indexed="8"/>
        <rFont val="Calibri"/>
        <family val="2"/>
      </rPr>
      <t>"                                                                     -100% хлопок</t>
    </r>
  </si>
  <si>
    <t>158/84, 164/88, 164/92, 170/92, 170/96</t>
  </si>
  <si>
    <t>№90 сирень  №41 салатовый</t>
  </si>
  <si>
    <t>№99 бордо №80розовый</t>
  </si>
  <si>
    <t>№43 изумруд №34фиолетовый</t>
  </si>
  <si>
    <r>
      <t>Куртка для девочек                                     и    "</t>
    </r>
    <r>
      <rPr>
        <b/>
        <sz val="16"/>
        <color indexed="8"/>
        <rFont val="Calibri"/>
        <family val="2"/>
      </rPr>
      <t>Киара</t>
    </r>
    <r>
      <rPr>
        <b/>
        <sz val="9"/>
        <color indexed="8"/>
        <rFont val="Calibri"/>
        <family val="2"/>
      </rPr>
      <t>"</t>
    </r>
    <r>
      <rPr>
        <b/>
        <sz val="8"/>
        <color indexed="8"/>
        <rFont val="Calibri"/>
        <family val="2"/>
      </rPr>
      <t xml:space="preserve">                                                                       --100% хлопок</t>
    </r>
  </si>
  <si>
    <t>72/140, 76/146, 76/152, 80/158, 84/164</t>
  </si>
  <si>
    <t>№22 серебро    №90 сирень</t>
  </si>
  <si>
    <r>
      <t xml:space="preserve">
</t>
    </r>
    <r>
      <rPr>
        <b/>
        <sz val="16"/>
        <color indexed="8"/>
        <rFont val="Calibri"/>
        <family val="2"/>
      </rPr>
      <t>РАКЕТА</t>
    </r>
    <r>
      <rPr>
        <sz val="11"/>
        <color theme="1"/>
        <rFont val="Calibri"/>
        <family val="2"/>
      </rPr>
      <t xml:space="preserve"> комплект с брюками 
--футер х\б петлевка
</t>
    </r>
  </si>
  <si>
    <t>86, 92, 98, 104, 110</t>
  </si>
  <si>
    <t>№44 бирюза №38 синий</t>
  </si>
  <si>
    <t>№44 изумруд №25 графит</t>
  </si>
  <si>
    <r>
      <t xml:space="preserve">
</t>
    </r>
    <r>
      <rPr>
        <b/>
        <sz val="16"/>
        <color indexed="8"/>
        <rFont val="Calibri"/>
        <family val="2"/>
      </rPr>
      <t>ВАУ!</t>
    </r>
    <r>
      <rPr>
        <sz val="11"/>
        <color theme="1"/>
        <rFont val="Calibri"/>
        <family val="2"/>
      </rPr>
      <t xml:space="preserve"> куртка 
--футер х\б петлевка
</t>
    </r>
  </si>
  <si>
    <t>92,  98, 101 110, 116</t>
  </si>
  <si>
    <t>№70 красный</t>
  </si>
  <si>
    <t>№22-1 серебро меланж</t>
  </si>
  <si>
    <t>№23 м. асфальт</t>
  </si>
  <si>
    <r>
      <t xml:space="preserve">
</t>
    </r>
    <r>
      <rPr>
        <b/>
        <sz val="16"/>
        <color indexed="8"/>
        <rFont val="Calibri"/>
        <family val="2"/>
      </rPr>
      <t>РОУЧ</t>
    </r>
    <r>
      <rPr>
        <sz val="11"/>
        <color theme="1"/>
        <rFont val="Calibri"/>
        <family val="2"/>
      </rPr>
      <t xml:space="preserve"> комплект с брюками 
--футер 3-х нитка с начесом
</t>
    </r>
  </si>
  <si>
    <t>98, 104, 110, 116</t>
  </si>
  <si>
    <t>№35 василёк №22 серебро</t>
  </si>
  <si>
    <r>
      <t xml:space="preserve">
</t>
    </r>
    <r>
      <rPr>
        <b/>
        <sz val="14"/>
        <color indexed="8"/>
        <rFont val="Calibri"/>
        <family val="2"/>
      </rPr>
      <t>РОССИЯ</t>
    </r>
    <r>
      <rPr>
        <sz val="11"/>
        <color theme="1"/>
        <rFont val="Calibri"/>
        <family val="2"/>
      </rPr>
      <t xml:space="preserve"> комплект с брюками 
--футер х\б петлевка
</t>
    </r>
  </si>
  <si>
    <t>№23 м. асфальт №22 серебро</t>
  </si>
  <si>
    <t>№44 бирюза №22-1 серебро меланж</t>
  </si>
  <si>
    <r>
      <rPr>
        <b/>
        <sz val="16"/>
        <color indexed="8"/>
        <rFont val="Calibri"/>
        <family val="2"/>
      </rPr>
      <t>РЕКОРД</t>
    </r>
    <r>
      <rPr>
        <sz val="11"/>
        <color theme="1"/>
        <rFont val="Calibri"/>
        <family val="2"/>
      </rPr>
      <t xml:space="preserve"> комплект с брюками 
--футер 3-х нитка с начесом</t>
    </r>
  </si>
  <si>
    <t>№35 василёк №38 синий</t>
  </si>
  <si>
    <t>№10 чёрный №70 красный</t>
  </si>
  <si>
    <t>№69 шоколад №75 терракот</t>
  </si>
  <si>
    <r>
      <t xml:space="preserve">
</t>
    </r>
    <r>
      <rPr>
        <b/>
        <sz val="16"/>
        <color indexed="8"/>
        <rFont val="Calibri"/>
        <family val="2"/>
      </rPr>
      <t>ДЖУНГЛИ</t>
    </r>
    <r>
      <rPr>
        <sz val="11"/>
        <color theme="1"/>
        <rFont val="Calibri"/>
        <family val="2"/>
      </rPr>
      <t xml:space="preserve"> комплект с брюками 
--футер 3-х нитка с начесом
</t>
    </r>
  </si>
  <si>
    <t>№22-1 серебро меланж №25 графит</t>
  </si>
  <si>
    <t>№22 серебро №38 синий</t>
  </si>
  <si>
    <r>
      <rPr>
        <b/>
        <sz val="16"/>
        <color indexed="8"/>
        <rFont val="Calibri"/>
        <family val="2"/>
      </rPr>
      <t>ФАКТОР</t>
    </r>
    <r>
      <rPr>
        <sz val="11"/>
        <color theme="1"/>
        <rFont val="Calibri"/>
        <family val="2"/>
      </rPr>
      <t xml:space="preserve"> куртка</t>
    </r>
    <r>
      <rPr>
        <b/>
        <sz val="16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
--футер 3-х нитка с начесом</t>
    </r>
  </si>
  <si>
    <r>
      <t xml:space="preserve">
</t>
    </r>
    <r>
      <rPr>
        <b/>
        <sz val="16"/>
        <color indexed="8"/>
        <rFont val="Calibri"/>
        <family val="2"/>
      </rPr>
      <t>ГИМНАСТ</t>
    </r>
    <r>
      <rPr>
        <sz val="11"/>
        <color theme="1"/>
        <rFont val="Calibri"/>
        <family val="2"/>
      </rPr>
      <t xml:space="preserve"> спортивный костюм  
--футер 2-х нитка с лайкрой
</t>
    </r>
  </si>
  <si>
    <t>№10 чёрный №22 серебро</t>
  </si>
  <si>
    <t>№25 графит №22 серебро</t>
  </si>
  <si>
    <t>№36 лаванда №22 серебро</t>
  </si>
  <si>
    <r>
      <rPr>
        <b/>
        <sz val="14"/>
        <color indexed="8"/>
        <rFont val="Calibri"/>
        <family val="2"/>
      </rPr>
      <t>ГИМНАСТ-2</t>
    </r>
    <r>
      <rPr>
        <sz val="11"/>
        <color theme="1"/>
        <rFont val="Calibri"/>
        <family val="2"/>
      </rPr>
      <t xml:space="preserve"> спортивный костюм
 с капюшоном
--футер 2-х нитка с лайкрой
</t>
    </r>
  </si>
  <si>
    <r>
      <rPr>
        <b/>
        <sz val="16"/>
        <color indexed="8"/>
        <rFont val="Calibri"/>
        <family val="2"/>
      </rPr>
      <t>ИГРОК</t>
    </r>
    <r>
      <rPr>
        <sz val="11"/>
        <color theme="1"/>
        <rFont val="Calibri"/>
        <family val="2"/>
      </rPr>
      <t xml:space="preserve"> спортивный костюм</t>
    </r>
    <r>
      <rPr>
        <b/>
        <sz val="16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
--футер 2-х нитка с лайкрой
</t>
    </r>
  </si>
  <si>
    <t>№30 голубой №48 океан</t>
  </si>
  <si>
    <t>№76 янтарный №54 хаки</t>
  </si>
  <si>
    <t>№22 серебро №25 графит</t>
  </si>
  <si>
    <r>
      <t>Комплект с брюками для мальчиков "</t>
    </r>
    <r>
      <rPr>
        <b/>
        <sz val="16"/>
        <color indexed="8"/>
        <rFont val="Calibri"/>
        <family val="2"/>
      </rPr>
      <t>МОНСТРИКИ</t>
    </r>
    <r>
      <rPr>
        <b/>
        <sz val="9"/>
        <color indexed="8"/>
        <rFont val="Calibri"/>
        <family val="2"/>
      </rPr>
      <t>"</t>
    </r>
    <r>
      <rPr>
        <b/>
        <sz val="8"/>
        <color indexed="8"/>
        <rFont val="Calibri"/>
        <family val="2"/>
      </rPr>
      <t xml:space="preserve">
--100 %хлопок</t>
    </r>
  </si>
  <si>
    <t>92, 98, 104, 110, 116</t>
  </si>
  <si>
    <t xml:space="preserve">№34 фиолетовый №10 черный
</t>
  </si>
  <si>
    <t xml:space="preserve">№44 бирюза №10 черный
</t>
  </si>
  <si>
    <t xml:space="preserve">№01 белый    №10 черный                                               </t>
  </si>
  <si>
    <r>
      <t>Комплект с брюками для мальчиков "</t>
    </r>
    <r>
      <rPr>
        <b/>
        <sz val="16"/>
        <color indexed="8"/>
        <rFont val="Calibri"/>
        <family val="2"/>
      </rPr>
      <t>Шустрик</t>
    </r>
    <r>
      <rPr>
        <b/>
        <sz val="9"/>
        <color indexed="8"/>
        <rFont val="Calibri"/>
        <family val="2"/>
      </rPr>
      <t>"</t>
    </r>
    <r>
      <rPr>
        <b/>
        <sz val="8"/>
        <color indexed="8"/>
        <rFont val="Calibri"/>
        <family val="2"/>
      </rPr>
      <t xml:space="preserve">
--100 %хлопок</t>
    </r>
  </si>
  <si>
    <t xml:space="preserve"> 98, 104, 110, 116</t>
  </si>
  <si>
    <t>№35 василек</t>
  </si>
  <si>
    <r>
      <t xml:space="preserve">Мод.4711                                                            </t>
    </r>
    <r>
      <rPr>
        <b/>
        <sz val="16"/>
        <color indexed="8"/>
        <rFont val="Calibri"/>
        <family val="2"/>
      </rPr>
      <t>Джемпер</t>
    </r>
    <r>
      <rPr>
        <b/>
        <sz val="8"/>
        <color indexed="8"/>
        <rFont val="Calibri"/>
        <family val="2"/>
      </rPr>
      <t xml:space="preserve"> д/мальчиков</t>
    </r>
  </si>
  <si>
    <t>лаванда</t>
  </si>
  <si>
    <t>темно синий</t>
  </si>
  <si>
    <r>
      <t>Брюки д/мальчиков (</t>
    </r>
    <r>
      <rPr>
        <b/>
        <sz val="16"/>
        <color indexed="8"/>
        <rFont val="Calibri"/>
        <family val="2"/>
      </rPr>
      <t>кальсоны</t>
    </r>
    <r>
      <rPr>
        <b/>
        <sz val="8"/>
        <color indexed="8"/>
        <rFont val="Calibri"/>
        <family val="2"/>
      </rPr>
      <t>)</t>
    </r>
  </si>
  <si>
    <t>серебро</t>
  </si>
  <si>
    <r>
      <t>Брюки-2 д/мальчиков (</t>
    </r>
    <r>
      <rPr>
        <b/>
        <sz val="16"/>
        <color indexed="8"/>
        <rFont val="Calibri"/>
        <family val="2"/>
      </rPr>
      <t>кальсоны</t>
    </r>
    <r>
      <rPr>
        <b/>
        <sz val="8"/>
        <color indexed="8"/>
        <rFont val="Calibri"/>
        <family val="2"/>
      </rPr>
      <t>)</t>
    </r>
  </si>
  <si>
    <t>черный</t>
  </si>
  <si>
    <r>
      <t>Комплект с брюками для мальчиков "</t>
    </r>
    <r>
      <rPr>
        <b/>
        <sz val="16"/>
        <color indexed="8"/>
        <rFont val="Calibri"/>
        <family val="2"/>
      </rPr>
      <t>Спринтер</t>
    </r>
    <r>
      <rPr>
        <b/>
        <sz val="8"/>
        <color indexed="8"/>
        <rFont val="Calibri"/>
        <family val="2"/>
      </rPr>
      <t>"                                                                                                -100 % хлопок</t>
    </r>
  </si>
  <si>
    <t>№30 голубой  № 38 синий</t>
  </si>
  <si>
    <t>№70 красный  №10 черный</t>
  </si>
  <si>
    <t xml:space="preserve">№75 терракот  №25 графит
</t>
  </si>
  <si>
    <t>№01 белый   №38 синий</t>
  </si>
  <si>
    <r>
      <t>Брюки для мальчиков                              "</t>
    </r>
    <r>
      <rPr>
        <b/>
        <sz val="16"/>
        <color indexed="8"/>
        <rFont val="Calibri"/>
        <family val="2"/>
      </rPr>
      <t>Спринтер 2</t>
    </r>
    <r>
      <rPr>
        <b/>
        <sz val="8"/>
        <color indexed="8"/>
        <rFont val="Calibri"/>
        <family val="2"/>
      </rPr>
      <t>"                                                                                                -100 % хлопок</t>
    </r>
  </si>
  <si>
    <t xml:space="preserve"> №38 синий</t>
  </si>
  <si>
    <t xml:space="preserve">  №23 м. асфальт</t>
  </si>
  <si>
    <t xml:space="preserve">  №25 графит</t>
  </si>
  <si>
    <r>
      <t xml:space="preserve"> Комплект с брюками для мальчиков "</t>
    </r>
    <r>
      <rPr>
        <b/>
        <sz val="16"/>
        <color indexed="8"/>
        <rFont val="Calibri"/>
        <family val="2"/>
      </rPr>
      <t>Атлет</t>
    </r>
    <r>
      <rPr>
        <b/>
        <sz val="8"/>
        <color indexed="8"/>
        <rFont val="Calibri"/>
        <family val="2"/>
      </rPr>
      <t xml:space="preserve">"                                                                               -100 % хлопок
</t>
    </r>
  </si>
  <si>
    <t>№38 синий   №30 голубой</t>
  </si>
  <si>
    <t>№38 синий  №76 янтарный</t>
  </si>
  <si>
    <t>№10 черный  №70 красный</t>
  </si>
  <si>
    <t xml:space="preserve"> Вязаные изделия</t>
  </si>
  <si>
    <r>
      <t xml:space="preserve"> Джемпер               </t>
    </r>
    <r>
      <rPr>
        <b/>
        <sz val="9"/>
        <color indexed="8"/>
        <rFont val="Calibri"/>
        <family val="2"/>
      </rPr>
      <t xml:space="preserve"> "Чили"    </t>
    </r>
    <r>
      <rPr>
        <b/>
        <sz val="8"/>
        <color indexed="8"/>
        <rFont val="Calibri"/>
        <family val="2"/>
      </rPr>
      <t xml:space="preserve">                                                                 -- 50% шерсть, 50% акрил
</t>
    </r>
  </si>
  <si>
    <t>76/146, 76/152, 80/158</t>
  </si>
  <si>
    <t>№91 цикламен</t>
  </si>
  <si>
    <t xml:space="preserve">№54 хаки                            </t>
  </si>
  <si>
    <t>ПРАЙС-ЛИСТ  НА ТРИКОТАЖ ЗИМА 2017 ГОДА</t>
  </si>
  <si>
    <r>
      <rPr>
        <b/>
        <sz val="16"/>
        <color indexed="8"/>
        <rFont val="Calibri"/>
        <family val="2"/>
      </rPr>
      <t>ДЖУЛИЯ</t>
    </r>
    <r>
      <rPr>
        <b/>
        <sz val="11"/>
        <color indexed="8"/>
        <rFont val="Calibri"/>
        <family val="2"/>
      </rPr>
      <t xml:space="preserve"> комплект с брюками 
--футер 3-х нитка с начесом, плащевка, ПЭВ</t>
    </r>
  </si>
  <si>
    <r>
      <rPr>
        <b/>
        <sz val="14"/>
        <color indexed="8"/>
        <rFont val="Calibri"/>
        <family val="2"/>
      </rPr>
      <t>КАПИТАН</t>
    </r>
    <r>
      <rPr>
        <b/>
        <sz val="11"/>
        <color indexed="8"/>
        <rFont val="Calibri"/>
        <family val="2"/>
      </rPr>
      <t xml:space="preserve"> куртка
--футер 3-х нитка с лайкрой, плащевка, ПЭВ
</t>
    </r>
  </si>
  <si>
    <t>№38-1 т. синий №36 лаванда</t>
  </si>
  <si>
    <t xml:space="preserve"> №22-1 серебро меланж №99 бордо</t>
  </si>
  <si>
    <t>№10 черный №01 белый клетка</t>
  </si>
  <si>
    <t>№10 черный №34 фиолет. клетка</t>
  </si>
  <si>
    <t>№10 черный №35 василек клетка</t>
  </si>
  <si>
    <r>
      <t>Брюки-4 д/мальчиков (</t>
    </r>
    <r>
      <rPr>
        <b/>
        <sz val="16"/>
        <color indexed="8"/>
        <rFont val="Calibri"/>
        <family val="2"/>
      </rPr>
      <t>кальсоны</t>
    </r>
    <r>
      <rPr>
        <b/>
        <sz val="8"/>
        <color indexed="8"/>
        <rFont val="Calibri"/>
        <family val="2"/>
      </rPr>
      <t>)</t>
    </r>
  </si>
  <si>
    <t>зеленый</t>
  </si>
  <si>
    <r>
      <rPr>
        <b/>
        <sz val="16"/>
        <color indexed="8"/>
        <rFont val="Calibri"/>
        <family val="2"/>
      </rPr>
      <t>ТИК ТАК</t>
    </r>
    <r>
      <rPr>
        <b/>
        <sz val="11"/>
        <color indexed="8"/>
        <rFont val="Calibri"/>
        <family val="2"/>
      </rPr>
      <t xml:space="preserve"> куртка 
--футер 3-х нитка с начесом, плащевка
</t>
    </r>
  </si>
  <si>
    <t>№94 лиловый №22-1 серебро меланж</t>
  </si>
  <si>
    <r>
      <rPr>
        <b/>
        <sz val="16"/>
        <color indexed="8"/>
        <rFont val="Calibri"/>
        <family val="2"/>
      </rPr>
      <t>ИРЕНКА</t>
    </r>
    <r>
      <rPr>
        <b/>
        <sz val="11"/>
        <color indexed="8"/>
        <rFont val="Calibri"/>
        <family val="2"/>
      </rPr>
      <t xml:space="preserve"> куртка
--футер 3-х нитка с начесом, плащевка, ПЭВ</t>
    </r>
  </si>
  <si>
    <t xml:space="preserve">Заказы принимаются размерными рядами                                         </t>
  </si>
  <si>
    <t>68/134,72/140, 76/146,76/152, 80/158,84/164</t>
  </si>
  <si>
    <t>128/64,134/68, 140/72,146/76, 152/76,158/80</t>
  </si>
  <si>
    <r>
      <t>Комплект с брюками для девочек "</t>
    </r>
    <r>
      <rPr>
        <b/>
        <sz val="16"/>
        <color indexed="8"/>
        <rFont val="Calibri"/>
        <family val="2"/>
      </rPr>
      <t>Бабочка</t>
    </r>
    <r>
      <rPr>
        <b/>
        <sz val="8"/>
        <color indexed="8"/>
        <rFont val="Calibri"/>
        <family val="2"/>
      </rPr>
      <t>"                                                                            -100 % хлопок</t>
    </r>
  </si>
  <si>
    <r>
      <rPr>
        <b/>
        <sz val="16"/>
        <color indexed="8"/>
        <rFont val="Calibri"/>
        <family val="2"/>
      </rPr>
      <t>МАЙЯ</t>
    </r>
    <r>
      <rPr>
        <sz val="11"/>
        <color theme="1"/>
        <rFont val="Calibri"/>
        <family val="2"/>
      </rPr>
      <t xml:space="preserve"> джемпер
--футер 2-х нитка с начесом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</si>
</sst>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2"/>
      <name val="Arial Cyr"/>
      <family val="0"/>
    </font>
    <font>
      <b/>
      <sz val="16"/>
      <color indexed="8"/>
      <name val="Calibri"/>
      <family val="2"/>
    </font>
    <font>
      <b/>
      <i/>
      <sz val="7"/>
      <name val="Arial"/>
      <family val="2"/>
    </font>
    <font>
      <b/>
      <sz val="16"/>
      <name val="Calibri"/>
      <family val="2"/>
    </font>
    <font>
      <b/>
      <sz val="11"/>
      <name val="Arial Cyr"/>
      <family val="0"/>
    </font>
    <font>
      <b/>
      <i/>
      <sz val="11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sz val="11"/>
      <name val="Arial Cyr"/>
      <family val="0"/>
    </font>
    <font>
      <i/>
      <sz val="11"/>
      <name val="Arial"/>
      <family val="2"/>
    </font>
    <font>
      <sz val="9"/>
      <color indexed="60"/>
      <name val="Arial"/>
      <family val="2"/>
    </font>
    <font>
      <i/>
      <sz val="7"/>
      <name val="Arial"/>
      <family val="2"/>
    </font>
    <font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9"/>
      <color indexed="8"/>
      <name val="Calibri"/>
      <family val="2"/>
    </font>
    <font>
      <b/>
      <sz val="7"/>
      <color indexed="8"/>
      <name val="Calibri"/>
      <family val="2"/>
    </font>
    <font>
      <b/>
      <sz val="6"/>
      <color indexed="8"/>
      <name val="Calibri"/>
      <family val="2"/>
    </font>
    <font>
      <b/>
      <i/>
      <sz val="6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9"/>
      <color theme="1"/>
      <name val="Calibri"/>
      <family val="2"/>
    </font>
    <font>
      <b/>
      <sz val="7"/>
      <color theme="1"/>
      <name val="Calibri"/>
      <family val="2"/>
    </font>
    <font>
      <b/>
      <sz val="6"/>
      <color theme="1"/>
      <name val="Calibri"/>
      <family val="2"/>
    </font>
    <font>
      <sz val="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theme="0"/>
      </left>
      <right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4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51">
    <xf numFmtId="0" fontId="0" fillId="0" borderId="0" xfId="0" applyFont="1" applyAlignment="1">
      <alignment/>
    </xf>
    <xf numFmtId="49" fontId="76" fillId="0" borderId="10" xfId="0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vertical="center"/>
      <protection/>
    </xf>
    <xf numFmtId="49" fontId="76" fillId="0" borderId="11" xfId="0" applyNumberFormat="1" applyFont="1" applyFill="1" applyBorder="1" applyAlignment="1">
      <alignment horizontal="center" vertical="center"/>
    </xf>
    <xf numFmtId="0" fontId="5" fillId="33" borderId="10" xfId="53" applyFont="1" applyFill="1" applyBorder="1" applyAlignment="1">
      <alignment vertical="center"/>
      <protection/>
    </xf>
    <xf numFmtId="49" fontId="76" fillId="33" borderId="0" xfId="0" applyNumberFormat="1" applyFont="1" applyFill="1" applyAlignment="1">
      <alignment horizontal="center" vertical="center"/>
    </xf>
    <xf numFmtId="49" fontId="5" fillId="33" borderId="12" xfId="53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5" fillId="0" borderId="10" xfId="53" applyFont="1" applyFill="1" applyBorder="1" applyAlignment="1">
      <alignment horizontal="center" vertical="center"/>
      <protection/>
    </xf>
    <xf numFmtId="49" fontId="14" fillId="0" borderId="0" xfId="0" applyNumberFormat="1" applyFont="1" applyFill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49" fontId="77" fillId="0" borderId="11" xfId="0" applyNumberFormat="1" applyFont="1" applyBorder="1" applyAlignment="1">
      <alignment horizontal="center" vertical="center"/>
    </xf>
    <xf numFmtId="0" fontId="76" fillId="33" borderId="13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53" applyFont="1" applyFill="1" applyBorder="1" applyAlignment="1">
      <alignment horizontal="left" vertical="center"/>
      <protection/>
    </xf>
    <xf numFmtId="0" fontId="18" fillId="33" borderId="10" xfId="53" applyFont="1" applyFill="1" applyBorder="1" applyAlignment="1">
      <alignment horizontal="left" vertical="center"/>
      <protection/>
    </xf>
    <xf numFmtId="49" fontId="18" fillId="33" borderId="0" xfId="0" applyNumberFormat="1" applyFont="1" applyFill="1" applyAlignment="1">
      <alignment horizontal="left" vertical="center"/>
    </xf>
    <xf numFmtId="0" fontId="78" fillId="0" borderId="15" xfId="0" applyFont="1" applyFill="1" applyBorder="1" applyAlignment="1">
      <alignment horizontal="left" vertical="center"/>
    </xf>
    <xf numFmtId="0" fontId="78" fillId="0" borderId="16" xfId="0" applyFont="1" applyFill="1" applyBorder="1" applyAlignment="1">
      <alignment horizontal="left" vertical="center"/>
    </xf>
    <xf numFmtId="0" fontId="78" fillId="0" borderId="17" xfId="0" applyFont="1" applyFill="1" applyBorder="1" applyAlignment="1">
      <alignment horizontal="left" vertical="center"/>
    </xf>
    <xf numFmtId="0" fontId="78" fillId="0" borderId="13" xfId="0" applyFont="1" applyFill="1" applyBorder="1" applyAlignment="1">
      <alignment horizontal="left" vertical="center"/>
    </xf>
    <xf numFmtId="0" fontId="78" fillId="0" borderId="0" xfId="0" applyFont="1" applyFill="1" applyAlignment="1">
      <alignment/>
    </xf>
    <xf numFmtId="0" fontId="78" fillId="0" borderId="0" xfId="0" applyFont="1" applyAlignment="1">
      <alignment/>
    </xf>
    <xf numFmtId="49" fontId="12" fillId="2" borderId="14" xfId="53" applyNumberFormat="1" applyFont="1" applyFill="1" applyBorder="1" applyAlignment="1">
      <alignment horizontal="center" vertical="center" wrapText="1"/>
      <protection/>
    </xf>
    <xf numFmtId="49" fontId="12" fillId="2" borderId="14" xfId="53" applyNumberFormat="1" applyFont="1" applyFill="1" applyBorder="1" applyAlignment="1">
      <alignment horizontal="center" vertical="center"/>
      <protection/>
    </xf>
    <xf numFmtId="49" fontId="12" fillId="2" borderId="14" xfId="0" applyNumberFormat="1" applyFont="1" applyFill="1" applyBorder="1" applyAlignment="1">
      <alignment horizontal="center" vertical="center" textRotation="90" wrapText="1"/>
    </xf>
    <xf numFmtId="49" fontId="12" fillId="0" borderId="0" xfId="0" applyNumberFormat="1" applyFont="1" applyAlignment="1">
      <alignment vertical="center"/>
    </xf>
    <xf numFmtId="0" fontId="67" fillId="0" borderId="18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0" fontId="78" fillId="34" borderId="19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left" vertical="center" wrapText="1"/>
    </xf>
    <xf numFmtId="0" fontId="76" fillId="0" borderId="15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center" vertical="center"/>
    </xf>
    <xf numFmtId="0" fontId="79" fillId="0" borderId="20" xfId="0" applyFont="1" applyFill="1" applyBorder="1" applyAlignment="1">
      <alignment horizontal="left" vertical="center" wrapText="1"/>
    </xf>
    <xf numFmtId="0" fontId="67" fillId="0" borderId="21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left" vertical="center"/>
    </xf>
    <xf numFmtId="49" fontId="67" fillId="0" borderId="27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Alignment="1">
      <alignment horizontal="center" vertical="center"/>
    </xf>
    <xf numFmtId="0" fontId="78" fillId="33" borderId="15" xfId="0" applyFont="1" applyFill="1" applyBorder="1" applyAlignment="1">
      <alignment horizontal="left" vertical="center"/>
    </xf>
    <xf numFmtId="0" fontId="78" fillId="33" borderId="17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left" vertical="center"/>
    </xf>
    <xf numFmtId="0" fontId="78" fillId="0" borderId="20" xfId="0" applyFont="1" applyFill="1" applyBorder="1" applyAlignment="1">
      <alignment horizontal="left" vertical="center"/>
    </xf>
    <xf numFmtId="0" fontId="78" fillId="0" borderId="28" xfId="0" applyFont="1" applyFill="1" applyBorder="1" applyAlignment="1">
      <alignment horizontal="left" vertical="center"/>
    </xf>
    <xf numFmtId="0" fontId="67" fillId="33" borderId="28" xfId="0" applyFont="1" applyFill="1" applyBorder="1" applyAlignment="1">
      <alignment horizontal="center" vertical="center"/>
    </xf>
    <xf numFmtId="0" fontId="76" fillId="33" borderId="28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1" fontId="76" fillId="0" borderId="29" xfId="0" applyNumberFormat="1" applyFont="1" applyFill="1" applyBorder="1" applyAlignment="1">
      <alignment horizontal="center" vertical="center" wrapText="1"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76" fillId="0" borderId="30" xfId="0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left" vertical="center" wrapText="1"/>
    </xf>
    <xf numFmtId="0" fontId="76" fillId="0" borderId="31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/>
    </xf>
    <xf numFmtId="49" fontId="78" fillId="0" borderId="32" xfId="0" applyNumberFormat="1" applyFont="1" applyBorder="1" applyAlignment="1">
      <alignment horizontal="center" vertical="center"/>
    </xf>
    <xf numFmtId="49" fontId="20" fillId="33" borderId="0" xfId="0" applyNumberFormat="1" applyFont="1" applyFill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78" fillId="34" borderId="19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right" vertical="center"/>
    </xf>
    <xf numFmtId="0" fontId="67" fillId="33" borderId="16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1" fontId="76" fillId="0" borderId="33" xfId="0" applyNumberFormat="1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/>
    </xf>
    <xf numFmtId="49" fontId="21" fillId="0" borderId="10" xfId="53" applyNumberFormat="1" applyFont="1" applyFill="1" applyBorder="1" applyAlignment="1">
      <alignment vertical="center"/>
      <protection/>
    </xf>
    <xf numFmtId="49" fontId="67" fillId="0" borderId="0" xfId="0" applyNumberFormat="1" applyFont="1" applyAlignment="1">
      <alignment vertical="center"/>
    </xf>
    <xf numFmtId="49" fontId="21" fillId="0" borderId="11" xfId="53" applyNumberFormat="1" applyFont="1" applyFill="1" applyBorder="1" applyAlignment="1">
      <alignment vertical="center"/>
      <protection/>
    </xf>
    <xf numFmtId="49" fontId="22" fillId="0" borderId="34" xfId="53" applyNumberFormat="1" applyFont="1" applyFill="1" applyBorder="1" applyAlignment="1">
      <alignment vertical="center"/>
      <protection/>
    </xf>
    <xf numFmtId="0" fontId="67" fillId="0" borderId="0" xfId="0" applyFont="1" applyFill="1" applyAlignment="1">
      <alignment vertical="center"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0" fontId="67" fillId="0" borderId="28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horizontal="center" vertical="center"/>
    </xf>
    <xf numFmtId="0" fontId="67" fillId="33" borderId="25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left" vertical="center" wrapText="1"/>
    </xf>
    <xf numFmtId="0" fontId="67" fillId="0" borderId="35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left" vertical="center"/>
    </xf>
    <xf numFmtId="1" fontId="76" fillId="34" borderId="19" xfId="0" applyNumberFormat="1" applyFont="1" applyFill="1" applyBorder="1" applyAlignment="1">
      <alignment horizontal="center" vertical="center" wrapText="1"/>
    </xf>
    <xf numFmtId="49" fontId="23" fillId="0" borderId="10" xfId="53" applyNumberFormat="1" applyFont="1" applyFill="1" applyBorder="1" applyAlignment="1">
      <alignment vertical="center"/>
      <protection/>
    </xf>
    <xf numFmtId="0" fontId="24" fillId="0" borderId="10" xfId="0" applyFont="1" applyFill="1" applyBorder="1" applyAlignment="1">
      <alignment horizontal="center" vertical="center"/>
    </xf>
    <xf numFmtId="0" fontId="25" fillId="0" borderId="10" xfId="53" applyFont="1" applyFill="1" applyBorder="1" applyAlignment="1">
      <alignment horizontal="center" vertical="center"/>
      <protection/>
    </xf>
    <xf numFmtId="49" fontId="23" fillId="0" borderId="11" xfId="53" applyNumberFormat="1" applyFont="1" applyFill="1" applyBorder="1" applyAlignment="1">
      <alignment vertical="center"/>
      <protection/>
    </xf>
    <xf numFmtId="49" fontId="77" fillId="0" borderId="32" xfId="0" applyNumberFormat="1" applyFont="1" applyBorder="1" applyAlignment="1">
      <alignment horizontal="center" vertical="center"/>
    </xf>
    <xf numFmtId="49" fontId="26" fillId="33" borderId="34" xfId="53" applyNumberFormat="1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9" fontId="12" fillId="2" borderId="14" xfId="0" applyNumberFormat="1" applyFont="1" applyFill="1" applyBorder="1" applyAlignment="1">
      <alignment horizontal="left" vertical="center" wrapText="1"/>
    </xf>
    <xf numFmtId="49" fontId="27" fillId="2" borderId="14" xfId="53" applyNumberFormat="1" applyFont="1" applyFill="1" applyBorder="1" applyAlignment="1">
      <alignment horizontal="center" vertical="center" wrapText="1"/>
      <protection/>
    </xf>
    <xf numFmtId="49" fontId="25" fillId="2" borderId="14" xfId="0" applyNumberFormat="1" applyFont="1" applyFill="1" applyBorder="1" applyAlignment="1">
      <alignment horizontal="center" vertical="center" wrapText="1"/>
    </xf>
    <xf numFmtId="49" fontId="15" fillId="2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76" fillId="33" borderId="36" xfId="0" applyFont="1" applyFill="1" applyBorder="1" applyAlignment="1">
      <alignment horizontal="center" vertical="center"/>
    </xf>
    <xf numFmtId="0" fontId="80" fillId="33" borderId="33" xfId="0" applyFont="1" applyFill="1" applyBorder="1" applyAlignment="1">
      <alignment horizontal="center"/>
    </xf>
    <xf numFmtId="0" fontId="0" fillId="12" borderId="23" xfId="0" applyFont="1" applyFill="1" applyBorder="1" applyAlignment="1">
      <alignment horizontal="left" vertical="center" wrapText="1"/>
    </xf>
    <xf numFmtId="0" fontId="76" fillId="33" borderId="3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6" fillId="36" borderId="16" xfId="0" applyFont="1" applyFill="1" applyBorder="1" applyAlignment="1">
      <alignment horizontal="center" vertical="center"/>
    </xf>
    <xf numFmtId="0" fontId="79" fillId="36" borderId="16" xfId="0" applyFont="1" applyFill="1" applyBorder="1" applyAlignment="1">
      <alignment horizontal="left" vertical="center" wrapText="1"/>
    </xf>
    <xf numFmtId="0" fontId="67" fillId="36" borderId="15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67" fillId="36" borderId="26" xfId="0" applyFont="1" applyFill="1" applyBorder="1" applyAlignment="1">
      <alignment horizontal="center" vertical="center"/>
    </xf>
    <xf numFmtId="0" fontId="67" fillId="36" borderId="16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7" fillId="36" borderId="25" xfId="0" applyFont="1" applyFill="1" applyBorder="1" applyAlignment="1">
      <alignment horizontal="center" vertical="center"/>
    </xf>
    <xf numFmtId="0" fontId="67" fillId="36" borderId="14" xfId="0" applyFont="1" applyFill="1" applyBorder="1" applyAlignment="1">
      <alignment horizontal="center" vertical="center"/>
    </xf>
    <xf numFmtId="49" fontId="0" fillId="36" borderId="28" xfId="0" applyNumberFormat="1" applyFont="1" applyFill="1" applyBorder="1" applyAlignment="1">
      <alignment horizontal="center" vertical="center"/>
    </xf>
    <xf numFmtId="0" fontId="67" fillId="36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/>
    </xf>
    <xf numFmtId="0" fontId="76" fillId="12" borderId="23" xfId="0" applyFont="1" applyFill="1" applyBorder="1" applyAlignment="1">
      <alignment horizontal="left" vertical="center" wrapText="1"/>
    </xf>
    <xf numFmtId="0" fontId="76" fillId="36" borderId="13" xfId="0" applyFont="1" applyFill="1" applyBorder="1" applyAlignment="1">
      <alignment horizontal="center" vertical="center"/>
    </xf>
    <xf numFmtId="0" fontId="79" fillId="36" borderId="13" xfId="0" applyFont="1" applyFill="1" applyBorder="1" applyAlignment="1">
      <alignment horizontal="left" vertical="center" wrapText="1"/>
    </xf>
    <xf numFmtId="0" fontId="67" fillId="36" borderId="13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67" fillId="36" borderId="2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76" fillId="0" borderId="39" xfId="0" applyFont="1" applyFill="1" applyBorder="1" applyAlignment="1">
      <alignment horizontal="center" vertical="center"/>
    </xf>
    <xf numFmtId="0" fontId="80" fillId="0" borderId="40" xfId="0" applyFont="1" applyFill="1" applyBorder="1" applyAlignment="1">
      <alignment horizontal="center"/>
    </xf>
    <xf numFmtId="0" fontId="76" fillId="12" borderId="41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horizontal="center" vertical="center"/>
    </xf>
    <xf numFmtId="0" fontId="76" fillId="36" borderId="17" xfId="0" applyFont="1" applyFill="1" applyBorder="1" applyAlignment="1">
      <alignment horizontal="center" vertical="center"/>
    </xf>
    <xf numFmtId="0" fontId="79" fillId="36" borderId="17" xfId="0" applyFont="1" applyFill="1" applyBorder="1" applyAlignment="1">
      <alignment horizontal="left" vertical="center" wrapText="1"/>
    </xf>
    <xf numFmtId="0" fontId="67" fillId="36" borderId="20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67" fillId="36" borderId="24" xfId="0" applyFont="1" applyFill="1" applyBorder="1" applyAlignment="1">
      <alignment horizontal="center" vertical="center"/>
    </xf>
    <xf numFmtId="0" fontId="76" fillId="33" borderId="25" xfId="0" applyFont="1" applyFill="1" applyBorder="1" applyAlignment="1">
      <alignment horizontal="center" vertical="center"/>
    </xf>
    <xf numFmtId="0" fontId="76" fillId="33" borderId="42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left" vertical="center" wrapText="1"/>
    </xf>
    <xf numFmtId="0" fontId="76" fillId="0" borderId="25" xfId="0" applyFont="1" applyFill="1" applyBorder="1" applyAlignment="1">
      <alignment horizontal="center" vertical="center"/>
    </xf>
    <xf numFmtId="0" fontId="76" fillId="0" borderId="42" xfId="0" applyFont="1" applyFill="1" applyBorder="1" applyAlignment="1">
      <alignment horizontal="center" vertical="center"/>
    </xf>
    <xf numFmtId="49" fontId="31" fillId="37" borderId="15" xfId="0" applyNumberFormat="1" applyFont="1" applyFill="1" applyBorder="1" applyAlignment="1">
      <alignment horizontal="center" vertical="center" wrapText="1"/>
    </xf>
    <xf numFmtId="49" fontId="32" fillId="37" borderId="15" xfId="0" applyNumberFormat="1" applyFont="1" applyFill="1" applyBorder="1" applyAlignment="1">
      <alignment horizontal="left" vertical="center" wrapText="1"/>
    </xf>
    <xf numFmtId="0" fontId="67" fillId="37" borderId="18" xfId="0" applyFont="1" applyFill="1" applyBorder="1" applyAlignment="1">
      <alignment horizontal="center" vertical="center"/>
    </xf>
    <xf numFmtId="1" fontId="24" fillId="37" borderId="15" xfId="0" applyNumberFormat="1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/>
    </xf>
    <xf numFmtId="0" fontId="19" fillId="37" borderId="22" xfId="0" applyNumberFormat="1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left" vertical="center" wrapText="1"/>
    </xf>
    <xf numFmtId="0" fontId="82" fillId="0" borderId="16" xfId="0" applyFont="1" applyFill="1" applyBorder="1" applyAlignment="1">
      <alignment horizontal="left" vertical="center" wrapText="1"/>
    </xf>
    <xf numFmtId="0" fontId="82" fillId="0" borderId="17" xfId="0" applyFont="1" applyFill="1" applyBorder="1" applyAlignment="1">
      <alignment horizontal="left" vertical="center" wrapText="1"/>
    </xf>
    <xf numFmtId="0" fontId="82" fillId="0" borderId="15" xfId="0" applyFont="1" applyFill="1" applyBorder="1" applyAlignment="1">
      <alignment horizontal="left" vertical="center" wrapText="1"/>
    </xf>
    <xf numFmtId="0" fontId="76" fillId="0" borderId="19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left" vertical="center" wrapText="1"/>
    </xf>
    <xf numFmtId="49" fontId="33" fillId="38" borderId="43" xfId="0" applyNumberFormat="1" applyFont="1" applyFill="1" applyBorder="1" applyAlignment="1">
      <alignment vertical="center" wrapText="1"/>
    </xf>
    <xf numFmtId="0" fontId="76" fillId="37" borderId="15" xfId="0" applyFont="1" applyFill="1" applyBorder="1" applyAlignment="1">
      <alignment horizontal="center" vertical="center"/>
    </xf>
    <xf numFmtId="0" fontId="79" fillId="37" borderId="15" xfId="0" applyFont="1" applyFill="1" applyBorder="1" applyAlignment="1">
      <alignment horizontal="left" vertical="center" wrapText="1"/>
    </xf>
    <xf numFmtId="0" fontId="67" fillId="37" borderId="15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67" fillId="37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6" fillId="0" borderId="44" xfId="0" applyFont="1" applyFill="1" applyBorder="1" applyAlignment="1">
      <alignment horizontal="center" vertical="center"/>
    </xf>
    <xf numFmtId="0" fontId="81" fillId="0" borderId="28" xfId="0" applyFont="1" applyFill="1" applyBorder="1" applyAlignment="1">
      <alignment horizontal="center"/>
    </xf>
    <xf numFmtId="0" fontId="76" fillId="12" borderId="25" xfId="0" applyFont="1" applyFill="1" applyBorder="1" applyAlignment="1">
      <alignment horizontal="left" vertical="center"/>
    </xf>
    <xf numFmtId="0" fontId="67" fillId="37" borderId="16" xfId="0" applyFont="1" applyFill="1" applyBorder="1" applyAlignment="1">
      <alignment horizontal="center" vertical="center"/>
    </xf>
    <xf numFmtId="0" fontId="78" fillId="37" borderId="16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horizontal="center" vertical="center"/>
    </xf>
    <xf numFmtId="0" fontId="67" fillId="37" borderId="26" xfId="0" applyFont="1" applyFill="1" applyBorder="1" applyAlignment="1">
      <alignment horizontal="center" vertical="center"/>
    </xf>
    <xf numFmtId="0" fontId="67" fillId="37" borderId="17" xfId="0" applyFont="1" applyFill="1" applyBorder="1" applyAlignment="1">
      <alignment horizontal="center" vertical="center"/>
    </xf>
    <xf numFmtId="0" fontId="78" fillId="37" borderId="17" xfId="0" applyFont="1" applyFill="1" applyBorder="1" applyAlignment="1">
      <alignment horizontal="left" vertical="center"/>
    </xf>
    <xf numFmtId="0" fontId="0" fillId="37" borderId="17" xfId="0" applyFont="1" applyFill="1" applyBorder="1" applyAlignment="1">
      <alignment horizontal="center" vertical="center"/>
    </xf>
    <xf numFmtId="0" fontId="67" fillId="37" borderId="35" xfId="0" applyFont="1" applyFill="1" applyBorder="1" applyAlignment="1">
      <alignment horizontal="center" vertical="center"/>
    </xf>
    <xf numFmtId="0" fontId="67" fillId="34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53" applyFont="1" applyFill="1" applyBorder="1" applyAlignment="1">
      <alignment horizontal="center" vertical="center"/>
      <protection/>
    </xf>
    <xf numFmtId="49" fontId="14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49" fontId="15" fillId="2" borderId="16" xfId="0" applyNumberFormat="1" applyFont="1" applyFill="1" applyBorder="1" applyAlignment="1">
      <alignment horizontal="center" vertical="center" textRotation="90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center"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0" fontId="67" fillId="0" borderId="28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 wrapText="1"/>
    </xf>
    <xf numFmtId="0" fontId="76" fillId="0" borderId="19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/>
    </xf>
    <xf numFmtId="49" fontId="31" fillId="0" borderId="36" xfId="0" applyNumberFormat="1" applyFont="1" applyFill="1" applyBorder="1" applyAlignment="1">
      <alignment horizontal="center" vertical="center" wrapText="1"/>
    </xf>
    <xf numFmtId="0" fontId="76" fillId="12" borderId="45" xfId="0" applyFont="1" applyFill="1" applyBorder="1" applyAlignment="1">
      <alignment horizontal="left" vertical="center" wrapText="1"/>
    </xf>
    <xf numFmtId="0" fontId="80" fillId="38" borderId="25" xfId="0" applyFont="1" applyFill="1" applyBorder="1" applyAlignment="1">
      <alignment horizontal="center" vertical="center"/>
    </xf>
    <xf numFmtId="0" fontId="80" fillId="38" borderId="19" xfId="0" applyFont="1" applyFill="1" applyBorder="1" applyAlignment="1">
      <alignment horizontal="center"/>
    </xf>
    <xf numFmtId="0" fontId="81" fillId="38" borderId="28" xfId="0" applyFont="1" applyFill="1" applyBorder="1" applyAlignment="1">
      <alignment horizontal="center"/>
    </xf>
    <xf numFmtId="0" fontId="81" fillId="38" borderId="20" xfId="0" applyFont="1" applyFill="1" applyBorder="1" applyAlignment="1">
      <alignment horizontal="center"/>
    </xf>
    <xf numFmtId="0" fontId="78" fillId="0" borderId="28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left" vertical="center" wrapText="1"/>
    </xf>
    <xf numFmtId="0" fontId="67" fillId="0" borderId="19" xfId="0" applyFont="1" applyFill="1" applyBorder="1" applyAlignment="1">
      <alignment horizontal="left" vertical="center" wrapText="1"/>
    </xf>
    <xf numFmtId="0" fontId="67" fillId="0" borderId="20" xfId="0" applyFont="1" applyFill="1" applyBorder="1" applyAlignment="1">
      <alignment horizontal="left" vertical="center" wrapText="1"/>
    </xf>
    <xf numFmtId="1" fontId="76" fillId="0" borderId="28" xfId="0" applyNumberFormat="1" applyFont="1" applyFill="1" applyBorder="1" applyAlignment="1">
      <alignment horizontal="center" vertical="center" wrapText="1"/>
    </xf>
    <xf numFmtId="1" fontId="76" fillId="0" borderId="19" xfId="0" applyNumberFormat="1" applyFont="1" applyFill="1" applyBorder="1" applyAlignment="1">
      <alignment horizontal="center" vertical="center" wrapText="1"/>
    </xf>
    <xf numFmtId="1" fontId="76" fillId="0" borderId="20" xfId="0" applyNumberFormat="1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left" vertical="center" wrapText="1"/>
    </xf>
    <xf numFmtId="0" fontId="67" fillId="0" borderId="38" xfId="0" applyFont="1" applyFill="1" applyBorder="1" applyAlignment="1">
      <alignment horizontal="left" vertical="center" wrapText="1"/>
    </xf>
    <xf numFmtId="0" fontId="67" fillId="0" borderId="15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1" fontId="76" fillId="0" borderId="44" xfId="0" applyNumberFormat="1" applyFont="1" applyFill="1" applyBorder="1" applyAlignment="1">
      <alignment horizontal="center" vertical="center" wrapText="1"/>
    </xf>
    <xf numFmtId="1" fontId="76" fillId="0" borderId="46" xfId="0" applyNumberFormat="1" applyFont="1" applyFill="1" applyBorder="1" applyAlignment="1">
      <alignment horizontal="center" vertical="center" wrapText="1"/>
    </xf>
    <xf numFmtId="1" fontId="76" fillId="0" borderId="47" xfId="0" applyNumberFormat="1" applyFont="1" applyFill="1" applyBorder="1" applyAlignment="1">
      <alignment horizontal="center" vertical="center" wrapText="1"/>
    </xf>
    <xf numFmtId="1" fontId="76" fillId="0" borderId="48" xfId="0" applyNumberFormat="1" applyFont="1" applyFill="1" applyBorder="1" applyAlignment="1">
      <alignment horizontal="center" vertical="center" wrapText="1"/>
    </xf>
    <xf numFmtId="1" fontId="76" fillId="0" borderId="49" xfId="0" applyNumberFormat="1" applyFont="1" applyFill="1" applyBorder="1" applyAlignment="1">
      <alignment horizontal="center" vertical="center" wrapText="1"/>
    </xf>
    <xf numFmtId="1" fontId="76" fillId="0" borderId="29" xfId="0" applyNumberFormat="1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left" vertical="center" wrapText="1"/>
    </xf>
    <xf numFmtId="0" fontId="67" fillId="0" borderId="50" xfId="0" applyFont="1" applyFill="1" applyBorder="1" applyAlignment="1">
      <alignment horizontal="right" vertical="center"/>
    </xf>
    <xf numFmtId="0" fontId="67" fillId="0" borderId="51" xfId="0" applyFont="1" applyFill="1" applyBorder="1" applyAlignment="1">
      <alignment horizontal="right" vertical="center"/>
    </xf>
    <xf numFmtId="0" fontId="67" fillId="0" borderId="50" xfId="0" applyFont="1" applyFill="1" applyBorder="1" applyAlignment="1">
      <alignment horizontal="right"/>
    </xf>
    <xf numFmtId="0" fontId="67" fillId="0" borderId="52" xfId="0" applyFont="1" applyFill="1" applyBorder="1" applyAlignment="1">
      <alignment horizontal="right"/>
    </xf>
    <xf numFmtId="0" fontId="78" fillId="0" borderId="42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center" vertical="center"/>
    </xf>
    <xf numFmtId="49" fontId="8" fillId="33" borderId="53" xfId="53" applyNumberFormat="1" applyFont="1" applyFill="1" applyBorder="1" applyAlignment="1">
      <alignment horizontal="center" vertical="center" wrapText="1"/>
      <protection/>
    </xf>
    <xf numFmtId="49" fontId="8" fillId="33" borderId="54" xfId="53" applyNumberFormat="1" applyFont="1" applyFill="1" applyBorder="1" applyAlignment="1">
      <alignment horizontal="center" vertical="center" wrapText="1"/>
      <protection/>
    </xf>
    <xf numFmtId="0" fontId="76" fillId="0" borderId="45" xfId="0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 horizontal="center" vertical="center"/>
    </xf>
    <xf numFmtId="0" fontId="76" fillId="0" borderId="56" xfId="0" applyFont="1" applyFill="1" applyBorder="1" applyAlignment="1">
      <alignment horizontal="center" vertical="center"/>
    </xf>
    <xf numFmtId="49" fontId="76" fillId="33" borderId="57" xfId="0" applyNumberFormat="1" applyFont="1" applyFill="1" applyBorder="1" applyAlignment="1">
      <alignment horizontal="center" vertical="center"/>
    </xf>
    <xf numFmtId="49" fontId="76" fillId="33" borderId="12" xfId="0" applyNumberFormat="1" applyFont="1" applyFill="1" applyBorder="1" applyAlignment="1">
      <alignment horizontal="center" vertical="center"/>
    </xf>
    <xf numFmtId="49" fontId="7" fillId="33" borderId="0" xfId="53" applyNumberFormat="1" applyFont="1" applyFill="1" applyBorder="1" applyAlignment="1">
      <alignment horizontal="center" vertical="center" wrapText="1"/>
      <protection/>
    </xf>
    <xf numFmtId="49" fontId="7" fillId="33" borderId="12" xfId="53" applyNumberFormat="1" applyFont="1" applyFill="1" applyBorder="1" applyAlignment="1">
      <alignment horizontal="center" vertical="center" wrapText="1"/>
      <protection/>
    </xf>
    <xf numFmtId="49" fontId="9" fillId="33" borderId="34" xfId="53" applyNumberFormat="1" applyFont="1" applyFill="1" applyBorder="1" applyAlignment="1">
      <alignment horizontal="center" vertical="center" wrapText="1"/>
      <protection/>
    </xf>
    <xf numFmtId="49" fontId="9" fillId="33" borderId="0" xfId="53" applyNumberFormat="1" applyFont="1" applyFill="1" applyBorder="1" applyAlignment="1">
      <alignment horizontal="center" vertical="center" wrapText="1"/>
      <protection/>
    </xf>
    <xf numFmtId="49" fontId="10" fillId="33" borderId="58" xfId="0" applyNumberFormat="1" applyFont="1" applyFill="1" applyBorder="1" applyAlignment="1">
      <alignment horizontal="center" vertical="center"/>
    </xf>
    <xf numFmtId="49" fontId="78" fillId="33" borderId="53" xfId="0" applyNumberFormat="1" applyFont="1" applyFill="1" applyBorder="1" applyAlignment="1">
      <alignment horizontal="center" vertical="center"/>
    </xf>
    <xf numFmtId="49" fontId="78" fillId="33" borderId="54" xfId="0" applyNumberFormat="1" applyFont="1" applyFill="1" applyBorder="1" applyAlignment="1">
      <alignment horizontal="center" vertical="center"/>
    </xf>
    <xf numFmtId="0" fontId="76" fillId="0" borderId="45" xfId="0" applyFont="1" applyFill="1" applyBorder="1" applyAlignment="1">
      <alignment horizontal="center" vertical="center" wrapText="1"/>
    </xf>
    <xf numFmtId="0" fontId="76" fillId="0" borderId="55" xfId="0" applyFont="1" applyFill="1" applyBorder="1" applyAlignment="1">
      <alignment horizontal="center" vertical="center" wrapText="1"/>
    </xf>
    <xf numFmtId="0" fontId="76" fillId="0" borderId="56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/>
    </xf>
    <xf numFmtId="0" fontId="78" fillId="0" borderId="46" xfId="0" applyFont="1" applyFill="1" applyBorder="1" applyAlignment="1">
      <alignment horizontal="center"/>
    </xf>
    <xf numFmtId="0" fontId="78" fillId="0" borderId="29" xfId="0" applyFont="1" applyFill="1" applyBorder="1" applyAlignment="1">
      <alignment horizontal="center"/>
    </xf>
    <xf numFmtId="0" fontId="78" fillId="33" borderId="36" xfId="0" applyFont="1" applyFill="1" applyBorder="1" applyAlignment="1">
      <alignment horizontal="center"/>
    </xf>
    <xf numFmtId="0" fontId="78" fillId="33" borderId="39" xfId="0" applyFont="1" applyFill="1" applyBorder="1" applyAlignment="1">
      <alignment horizontal="center"/>
    </xf>
    <xf numFmtId="0" fontId="78" fillId="33" borderId="50" xfId="0" applyFont="1" applyFill="1" applyBorder="1" applyAlignment="1">
      <alignment horizontal="center"/>
    </xf>
    <xf numFmtId="0" fontId="76" fillId="33" borderId="45" xfId="0" applyFont="1" applyFill="1" applyBorder="1" applyAlignment="1">
      <alignment horizontal="center" vertical="center"/>
    </xf>
    <xf numFmtId="0" fontId="76" fillId="33" borderId="55" xfId="0" applyFont="1" applyFill="1" applyBorder="1" applyAlignment="1">
      <alignment horizontal="center" vertical="center"/>
    </xf>
    <xf numFmtId="0" fontId="76" fillId="33" borderId="56" xfId="0" applyFont="1" applyFill="1" applyBorder="1" applyAlignment="1">
      <alignment horizontal="center" vertical="center"/>
    </xf>
    <xf numFmtId="0" fontId="76" fillId="33" borderId="42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31" xfId="0" applyFont="1" applyFill="1" applyBorder="1" applyAlignment="1">
      <alignment horizontal="center" vertical="center" wrapText="1"/>
    </xf>
    <xf numFmtId="0" fontId="78" fillId="33" borderId="28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0" borderId="36" xfId="0" applyFont="1" applyFill="1" applyBorder="1" applyAlignment="1">
      <alignment horizontal="center" vertical="center"/>
    </xf>
    <xf numFmtId="0" fontId="78" fillId="0" borderId="55" xfId="0" applyFont="1" applyFill="1" applyBorder="1" applyAlignment="1">
      <alignment horizontal="center" vertical="center"/>
    </xf>
    <xf numFmtId="0" fontId="78" fillId="0" borderId="56" xfId="0" applyFont="1" applyFill="1" applyBorder="1" applyAlignment="1">
      <alignment horizontal="center" vertical="center"/>
    </xf>
    <xf numFmtId="0" fontId="76" fillId="0" borderId="44" xfId="0" applyFont="1" applyFill="1" applyBorder="1" applyAlignment="1">
      <alignment horizontal="center" vertical="center"/>
    </xf>
    <xf numFmtId="0" fontId="76" fillId="0" borderId="46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83" fillId="0" borderId="36" xfId="0" applyFont="1" applyFill="1" applyBorder="1" applyAlignment="1">
      <alignment horizontal="center" vertical="center" wrapText="1"/>
    </xf>
    <xf numFmtId="0" fontId="83" fillId="0" borderId="39" xfId="0" applyFont="1" applyFill="1" applyBorder="1" applyAlignment="1">
      <alignment horizontal="center" vertical="center" wrapText="1"/>
    </xf>
    <xf numFmtId="0" fontId="83" fillId="0" borderId="50" xfId="0" applyFont="1" applyFill="1" applyBorder="1" applyAlignment="1">
      <alignment horizontal="center" vertical="center" wrapText="1"/>
    </xf>
    <xf numFmtId="0" fontId="76" fillId="0" borderId="28" xfId="0" applyFont="1" applyFill="1" applyBorder="1" applyAlignment="1">
      <alignment horizontal="center"/>
    </xf>
    <xf numFmtId="0" fontId="76" fillId="0" borderId="19" xfId="0" applyFont="1" applyFill="1" applyBorder="1" applyAlignment="1">
      <alignment horizontal="center"/>
    </xf>
    <xf numFmtId="0" fontId="76" fillId="0" borderId="20" xfId="0" applyFont="1" applyFill="1" applyBorder="1" applyAlignment="1">
      <alignment horizontal="center"/>
    </xf>
    <xf numFmtId="0" fontId="81" fillId="0" borderId="28" xfId="0" applyFont="1" applyFill="1" applyBorder="1" applyAlignment="1">
      <alignment horizontal="center"/>
    </xf>
    <xf numFmtId="0" fontId="81" fillId="0" borderId="20" xfId="0" applyFont="1" applyFill="1" applyBorder="1" applyAlignment="1">
      <alignment horizontal="center"/>
    </xf>
    <xf numFmtId="0" fontId="76" fillId="12" borderId="25" xfId="0" applyFont="1" applyFill="1" applyBorder="1" applyAlignment="1">
      <alignment horizontal="left" vertical="center" wrapText="1"/>
    </xf>
    <xf numFmtId="0" fontId="76" fillId="12" borderId="24" xfId="0" applyFont="1" applyFill="1" applyBorder="1" applyAlignment="1">
      <alignment horizontal="left" vertical="center" wrapText="1"/>
    </xf>
    <xf numFmtId="0" fontId="76" fillId="12" borderId="38" xfId="0" applyFont="1" applyFill="1" applyBorder="1" applyAlignment="1">
      <alignment horizontal="left" vertical="center" wrapText="1"/>
    </xf>
    <xf numFmtId="0" fontId="80" fillId="38" borderId="19" xfId="0" applyFont="1" applyFill="1" applyBorder="1" applyAlignment="1">
      <alignment horizontal="center" vertical="center"/>
    </xf>
    <xf numFmtId="0" fontId="80" fillId="38" borderId="20" xfId="0" applyFont="1" applyFill="1" applyBorder="1" applyAlignment="1">
      <alignment horizontal="center" vertical="center"/>
    </xf>
    <xf numFmtId="0" fontId="67" fillId="0" borderId="59" xfId="0" applyFont="1" applyFill="1" applyBorder="1" applyAlignment="1">
      <alignment horizontal="right" vertical="center"/>
    </xf>
    <xf numFmtId="0" fontId="67" fillId="0" borderId="60" xfId="0" applyFont="1" applyFill="1" applyBorder="1" applyAlignment="1">
      <alignment horizontal="right" vertical="center"/>
    </xf>
    <xf numFmtId="0" fontId="67" fillId="0" borderId="37" xfId="0" applyFont="1" applyFill="1" applyBorder="1" applyAlignment="1">
      <alignment horizontal="right" vertical="center"/>
    </xf>
    <xf numFmtId="49" fontId="31" fillId="38" borderId="59" xfId="0" applyNumberFormat="1" applyFont="1" applyFill="1" applyBorder="1" applyAlignment="1">
      <alignment horizontal="center" vertical="center" wrapText="1"/>
    </xf>
    <xf numFmtId="49" fontId="31" fillId="38" borderId="60" xfId="0" applyNumberFormat="1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/>
    </xf>
    <xf numFmtId="0" fontId="80" fillId="0" borderId="20" xfId="0" applyFont="1" applyFill="1" applyBorder="1" applyAlignment="1">
      <alignment horizontal="center"/>
    </xf>
    <xf numFmtId="0" fontId="67" fillId="0" borderId="59" xfId="0" applyFont="1" applyFill="1" applyBorder="1" applyAlignment="1">
      <alignment horizontal="right"/>
    </xf>
    <xf numFmtId="0" fontId="67" fillId="0" borderId="43" xfId="0" applyFont="1" applyFill="1" applyBorder="1" applyAlignment="1">
      <alignment horizontal="right"/>
    </xf>
    <xf numFmtId="0" fontId="80" fillId="38" borderId="28" xfId="0" applyFont="1" applyFill="1" applyBorder="1" applyAlignment="1">
      <alignment horizontal="center"/>
    </xf>
    <xf numFmtId="0" fontId="80" fillId="38" borderId="19" xfId="0" applyFont="1" applyFill="1" applyBorder="1" applyAlignment="1">
      <alignment horizontal="center"/>
    </xf>
    <xf numFmtId="0" fontId="80" fillId="38" borderId="20" xfId="0" applyFont="1" applyFill="1" applyBorder="1" applyAlignment="1">
      <alignment horizontal="center"/>
    </xf>
    <xf numFmtId="0" fontId="76" fillId="12" borderId="15" xfId="0" applyFont="1" applyFill="1" applyBorder="1" applyAlignment="1">
      <alignment horizontal="left" vertical="center" wrapText="1"/>
    </xf>
    <xf numFmtId="0" fontId="76" fillId="12" borderId="16" xfId="0" applyFont="1" applyFill="1" applyBorder="1" applyAlignment="1">
      <alignment horizontal="left" vertical="center" wrapText="1"/>
    </xf>
    <xf numFmtId="0" fontId="76" fillId="12" borderId="17" xfId="0" applyFont="1" applyFill="1" applyBorder="1" applyAlignment="1">
      <alignment horizontal="left" vertical="center" wrapText="1"/>
    </xf>
    <xf numFmtId="0" fontId="0" fillId="0" borderId="6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76" fillId="0" borderId="47" xfId="0" applyFont="1" applyFill="1" applyBorder="1" applyAlignment="1">
      <alignment horizontal="center" vertical="center"/>
    </xf>
    <xf numFmtId="0" fontId="76" fillId="0" borderId="48" xfId="0" applyFont="1" applyFill="1" applyBorder="1" applyAlignment="1">
      <alignment horizontal="center" vertical="center"/>
    </xf>
    <xf numFmtId="0" fontId="76" fillId="0" borderId="49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/>
    </xf>
    <xf numFmtId="0" fontId="81" fillId="0" borderId="16" xfId="0" applyFont="1" applyFill="1" applyBorder="1" applyAlignment="1">
      <alignment horizontal="center"/>
    </xf>
    <xf numFmtId="0" fontId="81" fillId="0" borderId="17" xfId="0" applyFont="1" applyFill="1" applyBorder="1" applyAlignment="1">
      <alignment horizontal="center"/>
    </xf>
    <xf numFmtId="0" fontId="76" fillId="0" borderId="36" xfId="0" applyFont="1" applyFill="1" applyBorder="1" applyAlignment="1">
      <alignment horizontal="center" vertical="center"/>
    </xf>
    <xf numFmtId="0" fontId="76" fillId="0" borderId="39" xfId="0" applyFont="1" applyFill="1" applyBorder="1" applyAlignment="1">
      <alignment horizontal="center" vertical="center"/>
    </xf>
    <xf numFmtId="0" fontId="76" fillId="0" borderId="50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76" fillId="12" borderId="45" xfId="0" applyFont="1" applyFill="1" applyBorder="1" applyAlignment="1">
      <alignment horizontal="left" vertical="center" wrapText="1"/>
    </xf>
    <xf numFmtId="0" fontId="0" fillId="12" borderId="55" xfId="0" applyFill="1" applyBorder="1" applyAlignment="1">
      <alignment horizontal="left" vertical="center" wrapText="1"/>
    </xf>
    <xf numFmtId="0" fontId="0" fillId="12" borderId="56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80" fillId="38" borderId="28" xfId="0" applyFont="1" applyFill="1" applyBorder="1" applyAlignment="1">
      <alignment horizontal="center" vertical="center"/>
    </xf>
    <xf numFmtId="0" fontId="81" fillId="38" borderId="15" xfId="0" applyFont="1" applyFill="1" applyBorder="1" applyAlignment="1">
      <alignment horizontal="center"/>
    </xf>
    <xf numFmtId="0" fontId="81" fillId="38" borderId="16" xfId="0" applyFont="1" applyFill="1" applyBorder="1" applyAlignment="1">
      <alignment horizontal="center"/>
    </xf>
    <xf numFmtId="0" fontId="81" fillId="38" borderId="17" xfId="0" applyFont="1" applyFill="1" applyBorder="1" applyAlignment="1">
      <alignment horizontal="center"/>
    </xf>
    <xf numFmtId="0" fontId="81" fillId="0" borderId="44" xfId="0" applyFont="1" applyFill="1" applyBorder="1" applyAlignment="1">
      <alignment horizontal="center"/>
    </xf>
    <xf numFmtId="0" fontId="81" fillId="0" borderId="29" xfId="0" applyFont="1" applyFill="1" applyBorder="1" applyAlignment="1">
      <alignment horizontal="center"/>
    </xf>
    <xf numFmtId="49" fontId="29" fillId="12" borderId="25" xfId="53" applyNumberFormat="1" applyFont="1" applyFill="1" applyBorder="1" applyAlignment="1">
      <alignment horizontal="left" vertical="center" wrapText="1"/>
      <protection/>
    </xf>
    <xf numFmtId="49" fontId="29" fillId="12" borderId="24" xfId="53" applyNumberFormat="1" applyFont="1" applyFill="1" applyBorder="1" applyAlignment="1">
      <alignment horizontal="left" vertical="center" wrapText="1"/>
      <protection/>
    </xf>
    <xf numFmtId="0" fontId="81" fillId="0" borderId="19" xfId="0" applyFont="1" applyFill="1" applyBorder="1" applyAlignment="1">
      <alignment horizontal="center"/>
    </xf>
    <xf numFmtId="0" fontId="76" fillId="0" borderId="28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/>
    </xf>
    <xf numFmtId="0" fontId="76" fillId="0" borderId="63" xfId="0" applyFont="1" applyFill="1" applyBorder="1" applyAlignment="1">
      <alignment horizontal="center" vertical="center"/>
    </xf>
    <xf numFmtId="49" fontId="29" fillId="12" borderId="15" xfId="53" applyNumberFormat="1" applyFont="1" applyFill="1" applyBorder="1" applyAlignment="1">
      <alignment horizontal="left" vertical="center" wrapText="1"/>
      <protection/>
    </xf>
    <xf numFmtId="49" fontId="29" fillId="12" borderId="16" xfId="53" applyNumberFormat="1" applyFont="1" applyFill="1" applyBorder="1" applyAlignment="1">
      <alignment horizontal="left" vertical="center" wrapText="1"/>
      <protection/>
    </xf>
    <xf numFmtId="49" fontId="29" fillId="12" borderId="14" xfId="53" applyNumberFormat="1" applyFont="1" applyFill="1" applyBorder="1" applyAlignment="1">
      <alignment horizontal="left" vertical="center" wrapText="1"/>
      <protection/>
    </xf>
    <xf numFmtId="0" fontId="80" fillId="0" borderId="44" xfId="0" applyFont="1" applyFill="1" applyBorder="1" applyAlignment="1">
      <alignment horizontal="center"/>
    </xf>
    <xf numFmtId="0" fontId="80" fillId="0" borderId="46" xfId="0" applyFont="1" applyFill="1" applyBorder="1" applyAlignment="1">
      <alignment horizontal="center"/>
    </xf>
    <xf numFmtId="0" fontId="80" fillId="0" borderId="29" xfId="0" applyFont="1" applyFill="1" applyBorder="1" applyAlignment="1">
      <alignment horizontal="center"/>
    </xf>
    <xf numFmtId="49" fontId="28" fillId="12" borderId="28" xfId="53" applyNumberFormat="1" applyFont="1" applyFill="1" applyBorder="1" applyAlignment="1">
      <alignment horizontal="left" vertical="center" wrapText="1"/>
      <protection/>
    </xf>
    <xf numFmtId="49" fontId="28" fillId="12" borderId="19" xfId="53" applyNumberFormat="1" applyFont="1" applyFill="1" applyBorder="1" applyAlignment="1">
      <alignment horizontal="left" vertical="center" wrapText="1"/>
      <protection/>
    </xf>
    <xf numFmtId="49" fontId="28" fillId="12" borderId="20" xfId="53" applyNumberFormat="1" applyFont="1" applyFill="1" applyBorder="1" applyAlignment="1">
      <alignment horizontal="left" vertical="center" wrapText="1"/>
      <protection/>
    </xf>
    <xf numFmtId="0" fontId="0" fillId="38" borderId="28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49" fontId="29" fillId="0" borderId="25" xfId="53" applyNumberFormat="1" applyFont="1" applyFill="1" applyBorder="1" applyAlignment="1">
      <alignment horizontal="left" vertical="center" wrapText="1"/>
      <protection/>
    </xf>
    <xf numFmtId="49" fontId="29" fillId="0" borderId="38" xfId="53" applyNumberFormat="1" applyFont="1" applyFill="1" applyBorder="1" applyAlignment="1">
      <alignment horizontal="left" vertical="center" wrapText="1"/>
      <protection/>
    </xf>
    <xf numFmtId="49" fontId="19" fillId="38" borderId="61" xfId="53" applyNumberFormat="1" applyFont="1" applyFill="1" applyBorder="1" applyAlignment="1">
      <alignment horizontal="left" vertical="center" wrapText="1"/>
      <protection/>
    </xf>
    <xf numFmtId="49" fontId="19" fillId="38" borderId="34" xfId="53" applyNumberFormat="1" applyFont="1" applyFill="1" applyBorder="1" applyAlignment="1">
      <alignment horizontal="left" vertical="center" wrapText="1"/>
      <protection/>
    </xf>
    <xf numFmtId="49" fontId="19" fillId="38" borderId="62" xfId="53" applyNumberFormat="1" applyFont="1" applyFill="1" applyBorder="1" applyAlignment="1">
      <alignment horizontal="left" vertical="center" wrapText="1"/>
      <protection/>
    </xf>
    <xf numFmtId="49" fontId="84" fillId="0" borderId="10" xfId="0" applyNumberFormat="1" applyFont="1" applyBorder="1" applyAlignment="1">
      <alignment horizontal="center" vertical="center"/>
    </xf>
    <xf numFmtId="49" fontId="84" fillId="0" borderId="11" xfId="0" applyNumberFormat="1" applyFont="1" applyBorder="1" applyAlignment="1">
      <alignment horizontal="center" vertical="center"/>
    </xf>
    <xf numFmtId="49" fontId="57" fillId="33" borderId="12" xfId="53" applyNumberFormat="1" applyFont="1" applyFill="1" applyBorder="1" applyAlignment="1">
      <alignment horizontal="center" vertical="center"/>
      <protection/>
    </xf>
    <xf numFmtId="49" fontId="57" fillId="2" borderId="14" xfId="53" applyNumberFormat="1" applyFont="1" applyFill="1" applyBorder="1" applyAlignment="1">
      <alignment horizontal="center" vertical="center"/>
      <protection/>
    </xf>
    <xf numFmtId="1" fontId="84" fillId="0" borderId="28" xfId="0" applyNumberFormat="1" applyFont="1" applyFill="1" applyBorder="1" applyAlignment="1">
      <alignment horizontal="center" vertical="center" wrapText="1"/>
    </xf>
    <xf numFmtId="1" fontId="84" fillId="0" borderId="19" xfId="0" applyNumberFormat="1" applyFont="1" applyFill="1" applyBorder="1" applyAlignment="1">
      <alignment horizontal="center" vertical="center" wrapText="1"/>
    </xf>
    <xf numFmtId="1" fontId="84" fillId="0" borderId="20" xfId="0" applyNumberFormat="1" applyFont="1" applyFill="1" applyBorder="1" applyAlignment="1">
      <alignment horizontal="center" vertical="center" wrapText="1"/>
    </xf>
    <xf numFmtId="1" fontId="84" fillId="0" borderId="44" xfId="0" applyNumberFormat="1" applyFont="1" applyFill="1" applyBorder="1" applyAlignment="1">
      <alignment horizontal="center" vertical="center" wrapText="1"/>
    </xf>
    <xf numFmtId="1" fontId="84" fillId="0" borderId="46" xfId="0" applyNumberFormat="1" applyFont="1" applyFill="1" applyBorder="1" applyAlignment="1">
      <alignment horizontal="center" vertical="center" wrapText="1"/>
    </xf>
    <xf numFmtId="1" fontId="84" fillId="0" borderId="29" xfId="0" applyNumberFormat="1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0" fontId="85" fillId="0" borderId="46" xfId="0" applyFont="1" applyFill="1" applyBorder="1" applyAlignment="1">
      <alignment horizontal="center" vertical="center" wrapText="1"/>
    </xf>
    <xf numFmtId="0" fontId="85" fillId="0" borderId="29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85" fillId="0" borderId="33" xfId="0" applyFont="1" applyFill="1" applyBorder="1" applyAlignment="1">
      <alignment horizontal="center" vertical="center" wrapText="1"/>
    </xf>
    <xf numFmtId="1" fontId="84" fillId="34" borderId="19" xfId="0" applyNumberFormat="1" applyFont="1" applyFill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29" xfId="0" applyFont="1" applyBorder="1" applyAlignment="1">
      <alignment horizontal="center" vertical="center" wrapText="1"/>
    </xf>
    <xf numFmtId="0" fontId="85" fillId="0" borderId="46" xfId="0" applyFont="1" applyFill="1" applyBorder="1" applyAlignment="1">
      <alignment horizontal="center" vertical="center" wrapText="1"/>
    </xf>
    <xf numFmtId="0" fontId="85" fillId="0" borderId="64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51" xfId="0" applyFont="1" applyFill="1" applyBorder="1" applyAlignment="1">
      <alignment horizontal="center" vertical="center" wrapText="1"/>
    </xf>
    <xf numFmtId="0" fontId="85" fillId="38" borderId="44" xfId="0" applyFont="1" applyFill="1" applyBorder="1" applyAlignment="1">
      <alignment horizontal="center" vertical="center" wrapText="1"/>
    </xf>
    <xf numFmtId="0" fontId="85" fillId="38" borderId="46" xfId="0" applyFont="1" applyFill="1" applyBorder="1" applyAlignment="1">
      <alignment horizontal="center" vertical="center" wrapText="1"/>
    </xf>
    <xf numFmtId="0" fontId="85" fillId="38" borderId="29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/>
    </xf>
    <xf numFmtId="0" fontId="84" fillId="0" borderId="0" xfId="0" applyFont="1" applyAlignment="1">
      <alignment/>
    </xf>
    <xf numFmtId="0" fontId="85" fillId="38" borderId="44" xfId="0" applyFont="1" applyFill="1" applyBorder="1" applyAlignment="1">
      <alignment horizontal="center" vertical="center" wrapText="1"/>
    </xf>
    <xf numFmtId="0" fontId="67" fillId="38" borderId="28" xfId="0" applyFont="1" applyFill="1" applyBorder="1" applyAlignment="1">
      <alignment horizontal="left" vertical="center" wrapText="1"/>
    </xf>
    <xf numFmtId="0" fontId="67" fillId="38" borderId="19" xfId="0" applyFont="1" applyFill="1" applyBorder="1" applyAlignment="1">
      <alignment horizontal="left" vertical="center" wrapText="1"/>
    </xf>
    <xf numFmtId="0" fontId="67" fillId="38" borderId="20" xfId="0" applyFont="1" applyFill="1" applyBorder="1" applyAlignment="1">
      <alignment horizontal="left" vertical="center" wrapText="1"/>
    </xf>
    <xf numFmtId="1" fontId="84" fillId="38" borderId="28" xfId="0" applyNumberFormat="1" applyFont="1" applyFill="1" applyBorder="1" applyAlignment="1">
      <alignment horizontal="center" vertical="center" wrapText="1"/>
    </xf>
    <xf numFmtId="1" fontId="84" fillId="38" borderId="19" xfId="0" applyNumberFormat="1" applyFont="1" applyFill="1" applyBorder="1" applyAlignment="1">
      <alignment horizontal="center" vertical="center" wrapText="1"/>
    </xf>
    <xf numFmtId="1" fontId="84" fillId="38" borderId="20" xfId="0" applyNumberFormat="1" applyFont="1" applyFill="1" applyBorder="1" applyAlignment="1">
      <alignment horizontal="center" vertical="center" wrapText="1"/>
    </xf>
    <xf numFmtId="0" fontId="67" fillId="38" borderId="25" xfId="0" applyFont="1" applyFill="1" applyBorder="1" applyAlignment="1">
      <alignment horizontal="left" vertical="center" wrapText="1"/>
    </xf>
    <xf numFmtId="0" fontId="67" fillId="38" borderId="38" xfId="0" applyFont="1" applyFill="1" applyBorder="1" applyAlignment="1">
      <alignment horizontal="left" vertical="center" wrapText="1"/>
    </xf>
    <xf numFmtId="0" fontId="67" fillId="38" borderId="24" xfId="0" applyFont="1" applyFill="1" applyBorder="1" applyAlignment="1">
      <alignment horizontal="left" vertical="center" wrapText="1"/>
    </xf>
    <xf numFmtId="1" fontId="84" fillId="38" borderId="46" xfId="0" applyNumberFormat="1" applyFont="1" applyFill="1" applyBorder="1" applyAlignment="1">
      <alignment horizontal="center" vertical="center" wrapText="1"/>
    </xf>
    <xf numFmtId="1" fontId="84" fillId="38" borderId="29" xfId="0" applyNumberFormat="1" applyFont="1" applyFill="1" applyBorder="1" applyAlignment="1">
      <alignment horizontal="center" vertical="center" wrapText="1"/>
    </xf>
    <xf numFmtId="1" fontId="84" fillId="38" borderId="44" xfId="0" applyNumberFormat="1" applyFont="1" applyFill="1" applyBorder="1" applyAlignment="1">
      <alignment horizontal="center" vertical="center" wrapText="1"/>
    </xf>
    <xf numFmtId="0" fontId="84" fillId="38" borderId="33" xfId="0" applyFont="1" applyFill="1" applyBorder="1" applyAlignment="1">
      <alignment horizontal="center" vertical="center" wrapText="1"/>
    </xf>
    <xf numFmtId="49" fontId="19" fillId="38" borderId="25" xfId="53" applyNumberFormat="1" applyFont="1" applyFill="1" applyBorder="1" applyAlignment="1">
      <alignment horizontal="left" vertical="center" wrapText="1"/>
      <protection/>
    </xf>
    <xf numFmtId="49" fontId="19" fillId="38" borderId="38" xfId="53" applyNumberFormat="1" applyFont="1" applyFill="1" applyBorder="1" applyAlignment="1">
      <alignment horizontal="left" vertical="center" wrapText="1"/>
      <protection/>
    </xf>
    <xf numFmtId="49" fontId="19" fillId="38" borderId="24" xfId="53" applyNumberFormat="1" applyFont="1" applyFill="1" applyBorder="1" applyAlignment="1">
      <alignment horizontal="left" vertical="center" wrapText="1"/>
      <protection/>
    </xf>
    <xf numFmtId="1" fontId="84" fillId="38" borderId="42" xfId="0" applyNumberFormat="1" applyFont="1" applyFill="1" applyBorder="1" applyAlignment="1">
      <alignment horizontal="center" vertical="center" wrapText="1"/>
    </xf>
    <xf numFmtId="1" fontId="84" fillId="38" borderId="12" xfId="0" applyNumberFormat="1" applyFont="1" applyFill="1" applyBorder="1" applyAlignment="1">
      <alignment horizontal="center" vertical="center" wrapText="1"/>
    </xf>
    <xf numFmtId="1" fontId="84" fillId="38" borderId="31" xfId="0" applyNumberFormat="1" applyFont="1" applyFill="1" applyBorder="1" applyAlignment="1">
      <alignment horizontal="center" vertical="center" wrapText="1"/>
    </xf>
    <xf numFmtId="0" fontId="67" fillId="38" borderId="34" xfId="0" applyFont="1" applyFill="1" applyBorder="1" applyAlignment="1">
      <alignment horizontal="left" vertical="center" wrapText="1"/>
    </xf>
    <xf numFmtId="0" fontId="67" fillId="38" borderId="62" xfId="0" applyFont="1" applyFill="1" applyBorder="1" applyAlignment="1">
      <alignment horizontal="left" vertical="center" wrapText="1"/>
    </xf>
    <xf numFmtId="0" fontId="79" fillId="0" borderId="19" xfId="0" applyFont="1" applyFill="1" applyBorder="1" applyAlignment="1">
      <alignment horizontal="left" vertical="center" wrapText="1"/>
    </xf>
    <xf numFmtId="1" fontId="84" fillId="38" borderId="28" xfId="0" applyNumberFormat="1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/>
    </xf>
    <xf numFmtId="0" fontId="84" fillId="38" borderId="28" xfId="0" applyFont="1" applyFill="1" applyBorder="1" applyAlignment="1">
      <alignment horizontal="center" vertical="center" wrapText="1"/>
    </xf>
    <xf numFmtId="0" fontId="84" fillId="38" borderId="19" xfId="0" applyFont="1" applyFill="1" applyBorder="1" applyAlignment="1">
      <alignment horizontal="center" vertical="center" wrapText="1"/>
    </xf>
    <xf numFmtId="0" fontId="84" fillId="38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8.jpeg" /><Relationship Id="rId3" Type="http://schemas.openxmlformats.org/officeDocument/2006/relationships/image" Target="../media/image29.jpeg" /><Relationship Id="rId4" Type="http://schemas.openxmlformats.org/officeDocument/2006/relationships/image" Target="../media/image30.jpeg" /><Relationship Id="rId5" Type="http://schemas.openxmlformats.org/officeDocument/2006/relationships/image" Target="../media/image31.jpeg" /><Relationship Id="rId6" Type="http://schemas.openxmlformats.org/officeDocument/2006/relationships/image" Target="../media/image32.jpeg" /><Relationship Id="rId7" Type="http://schemas.openxmlformats.org/officeDocument/2006/relationships/image" Target="../media/image33.jpeg" /><Relationship Id="rId8" Type="http://schemas.openxmlformats.org/officeDocument/2006/relationships/image" Target="../media/image34.jpeg" /><Relationship Id="rId9" Type="http://schemas.openxmlformats.org/officeDocument/2006/relationships/image" Target="../media/image35.jpeg" /><Relationship Id="rId10" Type="http://schemas.openxmlformats.org/officeDocument/2006/relationships/image" Target="../media/image36.jpeg" /><Relationship Id="rId11" Type="http://schemas.openxmlformats.org/officeDocument/2006/relationships/image" Target="../media/image37.jpeg" /><Relationship Id="rId12" Type="http://schemas.openxmlformats.org/officeDocument/2006/relationships/image" Target="../media/image38.jpeg" /><Relationship Id="rId13" Type="http://schemas.openxmlformats.org/officeDocument/2006/relationships/image" Target="../media/image39.jpeg" /><Relationship Id="rId14" Type="http://schemas.openxmlformats.org/officeDocument/2006/relationships/image" Target="../media/image40.jpeg" /><Relationship Id="rId15" Type="http://schemas.openxmlformats.org/officeDocument/2006/relationships/image" Target="../media/image41.jpeg" /><Relationship Id="rId16" Type="http://schemas.openxmlformats.org/officeDocument/2006/relationships/image" Target="../media/image42.jpeg" /><Relationship Id="rId17" Type="http://schemas.openxmlformats.org/officeDocument/2006/relationships/image" Target="../media/image43.jpeg" /><Relationship Id="rId18" Type="http://schemas.openxmlformats.org/officeDocument/2006/relationships/image" Target="../media/image44.jpeg" /><Relationship Id="rId19" Type="http://schemas.openxmlformats.org/officeDocument/2006/relationships/image" Target="../media/image45.jpeg" /><Relationship Id="rId20" Type="http://schemas.openxmlformats.org/officeDocument/2006/relationships/image" Target="../media/image46.jpeg" /><Relationship Id="rId21" Type="http://schemas.openxmlformats.org/officeDocument/2006/relationships/image" Target="../media/image47.jpeg" /><Relationship Id="rId22" Type="http://schemas.openxmlformats.org/officeDocument/2006/relationships/image" Target="../media/image48.jpeg" /><Relationship Id="rId23" Type="http://schemas.openxmlformats.org/officeDocument/2006/relationships/image" Target="../media/image4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4</xdr:col>
      <xdr:colOff>66675</xdr:colOff>
      <xdr:row>3</xdr:row>
      <xdr:rowOff>200025</xdr:rowOff>
    </xdr:to>
    <xdr:pic>
      <xdr:nvPicPr>
        <xdr:cNvPr id="1" name="Рисунок 70" descr="logoma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460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72</xdr:row>
      <xdr:rowOff>47625</xdr:rowOff>
    </xdr:from>
    <xdr:to>
      <xdr:col>1</xdr:col>
      <xdr:colOff>1038225</xdr:colOff>
      <xdr:row>75</xdr:row>
      <xdr:rowOff>200025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1383625"/>
          <a:ext cx="600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9</xdr:row>
      <xdr:rowOff>47625</xdr:rowOff>
    </xdr:from>
    <xdr:to>
      <xdr:col>1</xdr:col>
      <xdr:colOff>933450</xdr:colOff>
      <xdr:row>11</xdr:row>
      <xdr:rowOff>238125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2552700"/>
          <a:ext cx="542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25</xdr:row>
      <xdr:rowOff>66675</xdr:rowOff>
    </xdr:from>
    <xdr:to>
      <xdr:col>1</xdr:col>
      <xdr:colOff>1009650</xdr:colOff>
      <xdr:row>28</xdr:row>
      <xdr:rowOff>180975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" y="7600950"/>
          <a:ext cx="552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38</xdr:row>
      <xdr:rowOff>19050</xdr:rowOff>
    </xdr:from>
    <xdr:to>
      <xdr:col>1</xdr:col>
      <xdr:colOff>962025</xdr:colOff>
      <xdr:row>40</xdr:row>
      <xdr:rowOff>266700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10991850"/>
          <a:ext cx="542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12</xdr:row>
      <xdr:rowOff>19050</xdr:rowOff>
    </xdr:from>
    <xdr:to>
      <xdr:col>1</xdr:col>
      <xdr:colOff>952500</xdr:colOff>
      <xdr:row>14</xdr:row>
      <xdr:rowOff>219075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3381375"/>
          <a:ext cx="628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45</xdr:row>
      <xdr:rowOff>66675</xdr:rowOff>
    </xdr:from>
    <xdr:to>
      <xdr:col>1</xdr:col>
      <xdr:colOff>971550</xdr:colOff>
      <xdr:row>46</xdr:row>
      <xdr:rowOff>419100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303020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65</xdr:row>
      <xdr:rowOff>57150</xdr:rowOff>
    </xdr:from>
    <xdr:to>
      <xdr:col>1</xdr:col>
      <xdr:colOff>981075</xdr:colOff>
      <xdr:row>68</xdr:row>
      <xdr:rowOff>209550</xdr:rowOff>
    </xdr:to>
    <xdr:pic>
      <xdr:nvPicPr>
        <xdr:cNvPr id="8" name="Рисунок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0075" y="19392900"/>
          <a:ext cx="666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76</xdr:row>
      <xdr:rowOff>47625</xdr:rowOff>
    </xdr:from>
    <xdr:to>
      <xdr:col>1</xdr:col>
      <xdr:colOff>971550</xdr:colOff>
      <xdr:row>79</xdr:row>
      <xdr:rowOff>266700</xdr:rowOff>
    </xdr:to>
    <xdr:pic>
      <xdr:nvPicPr>
        <xdr:cNvPr id="9" name="Рисунок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8175" y="22526625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80</xdr:row>
      <xdr:rowOff>9525</xdr:rowOff>
    </xdr:from>
    <xdr:to>
      <xdr:col>1</xdr:col>
      <xdr:colOff>866775</xdr:colOff>
      <xdr:row>82</xdr:row>
      <xdr:rowOff>266700</xdr:rowOff>
    </xdr:to>
    <xdr:pic>
      <xdr:nvPicPr>
        <xdr:cNvPr id="10" name="Рисунок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23631525"/>
          <a:ext cx="476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83</xdr:row>
      <xdr:rowOff>28575</xdr:rowOff>
    </xdr:from>
    <xdr:to>
      <xdr:col>1</xdr:col>
      <xdr:colOff>971550</xdr:colOff>
      <xdr:row>85</xdr:row>
      <xdr:rowOff>266700</xdr:rowOff>
    </xdr:to>
    <xdr:pic>
      <xdr:nvPicPr>
        <xdr:cNvPr id="11" name="Рисунок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3900" y="24507825"/>
          <a:ext cx="533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89</xdr:row>
      <xdr:rowOff>57150</xdr:rowOff>
    </xdr:from>
    <xdr:to>
      <xdr:col>1</xdr:col>
      <xdr:colOff>904875</xdr:colOff>
      <xdr:row>92</xdr:row>
      <xdr:rowOff>200025</xdr:rowOff>
    </xdr:to>
    <xdr:pic>
      <xdr:nvPicPr>
        <xdr:cNvPr id="12" name="Рисунок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4375" y="26250900"/>
          <a:ext cx="476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99</xdr:row>
      <xdr:rowOff>180975</xdr:rowOff>
    </xdr:from>
    <xdr:to>
      <xdr:col>1</xdr:col>
      <xdr:colOff>942975</xdr:colOff>
      <xdr:row>106</xdr:row>
      <xdr:rowOff>66675</xdr:rowOff>
    </xdr:to>
    <xdr:pic>
      <xdr:nvPicPr>
        <xdr:cNvPr id="13" name="Рисунок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3900" y="29003625"/>
          <a:ext cx="5048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107</xdr:row>
      <xdr:rowOff>57150</xdr:rowOff>
    </xdr:from>
    <xdr:to>
      <xdr:col>1</xdr:col>
      <xdr:colOff>1209675</xdr:colOff>
      <xdr:row>112</xdr:row>
      <xdr:rowOff>171450</xdr:rowOff>
    </xdr:to>
    <xdr:pic>
      <xdr:nvPicPr>
        <xdr:cNvPr id="14" name="Рисунок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8175" y="30784800"/>
          <a:ext cx="857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22</xdr:row>
      <xdr:rowOff>66675</xdr:rowOff>
    </xdr:from>
    <xdr:to>
      <xdr:col>1</xdr:col>
      <xdr:colOff>971550</xdr:colOff>
      <xdr:row>24</xdr:row>
      <xdr:rowOff>209550</xdr:rowOff>
    </xdr:to>
    <xdr:pic>
      <xdr:nvPicPr>
        <xdr:cNvPr id="15" name="Рисунок 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3900" y="6743700"/>
          <a:ext cx="533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29</xdr:row>
      <xdr:rowOff>152400</xdr:rowOff>
    </xdr:from>
    <xdr:to>
      <xdr:col>1</xdr:col>
      <xdr:colOff>933450</xdr:colOff>
      <xdr:row>33</xdr:row>
      <xdr:rowOff>161925</xdr:rowOff>
    </xdr:to>
    <xdr:pic>
      <xdr:nvPicPr>
        <xdr:cNvPr id="16" name="Рисунок 1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0075" y="8639175"/>
          <a:ext cx="619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59</xdr:row>
      <xdr:rowOff>57150</xdr:rowOff>
    </xdr:from>
    <xdr:to>
      <xdr:col>1</xdr:col>
      <xdr:colOff>971550</xdr:colOff>
      <xdr:row>61</xdr:row>
      <xdr:rowOff>238125</xdr:rowOff>
    </xdr:to>
    <xdr:pic>
      <xdr:nvPicPr>
        <xdr:cNvPr id="17" name="Рисунок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3425" y="17678400"/>
          <a:ext cx="523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93</xdr:row>
      <xdr:rowOff>95250</xdr:rowOff>
    </xdr:from>
    <xdr:to>
      <xdr:col>1</xdr:col>
      <xdr:colOff>1009650</xdr:colOff>
      <xdr:row>98</xdr:row>
      <xdr:rowOff>133350</xdr:rowOff>
    </xdr:to>
    <xdr:pic>
      <xdr:nvPicPr>
        <xdr:cNvPr id="18" name="Рисунок 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28650" y="27432000"/>
          <a:ext cx="666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55</xdr:row>
      <xdr:rowOff>19050</xdr:rowOff>
    </xdr:from>
    <xdr:to>
      <xdr:col>1</xdr:col>
      <xdr:colOff>895350</xdr:colOff>
      <xdr:row>57</xdr:row>
      <xdr:rowOff>257175</xdr:rowOff>
    </xdr:to>
    <xdr:pic>
      <xdr:nvPicPr>
        <xdr:cNvPr id="19" name="Рисунок 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38175" y="16259175"/>
          <a:ext cx="542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51</xdr:row>
      <xdr:rowOff>38100</xdr:rowOff>
    </xdr:from>
    <xdr:to>
      <xdr:col>1</xdr:col>
      <xdr:colOff>847725</xdr:colOff>
      <xdr:row>54</xdr:row>
      <xdr:rowOff>219075</xdr:rowOff>
    </xdr:to>
    <xdr:pic>
      <xdr:nvPicPr>
        <xdr:cNvPr id="20" name="Рисунок 2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1975" y="15135225"/>
          <a:ext cx="571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47</xdr:row>
      <xdr:rowOff>76200</xdr:rowOff>
    </xdr:from>
    <xdr:to>
      <xdr:col>1</xdr:col>
      <xdr:colOff>942975</xdr:colOff>
      <xdr:row>50</xdr:row>
      <xdr:rowOff>238125</xdr:rowOff>
    </xdr:to>
    <xdr:pic>
      <xdr:nvPicPr>
        <xdr:cNvPr id="21" name="Рисунок 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7700" y="14030325"/>
          <a:ext cx="581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34</xdr:row>
      <xdr:rowOff>47625</xdr:rowOff>
    </xdr:from>
    <xdr:to>
      <xdr:col>1</xdr:col>
      <xdr:colOff>1019175</xdr:colOff>
      <xdr:row>37</xdr:row>
      <xdr:rowOff>47625</xdr:rowOff>
    </xdr:to>
    <xdr:pic>
      <xdr:nvPicPr>
        <xdr:cNvPr id="22" name="Рисунок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62000" y="9915525"/>
          <a:ext cx="542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16</xdr:row>
      <xdr:rowOff>152400</xdr:rowOff>
    </xdr:from>
    <xdr:to>
      <xdr:col>1</xdr:col>
      <xdr:colOff>1000125</xdr:colOff>
      <xdr:row>19</xdr:row>
      <xdr:rowOff>238125</xdr:rowOff>
    </xdr:to>
    <xdr:pic>
      <xdr:nvPicPr>
        <xdr:cNvPr id="23" name="Рисунок 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52450" y="48863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69</xdr:row>
      <xdr:rowOff>76200</xdr:rowOff>
    </xdr:from>
    <xdr:to>
      <xdr:col>1</xdr:col>
      <xdr:colOff>952500</xdr:colOff>
      <xdr:row>71</xdr:row>
      <xdr:rowOff>171450</xdr:rowOff>
    </xdr:to>
    <xdr:pic>
      <xdr:nvPicPr>
        <xdr:cNvPr id="24" name="Рисунок 3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42950" y="20554950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62</xdr:row>
      <xdr:rowOff>66675</xdr:rowOff>
    </xdr:from>
    <xdr:to>
      <xdr:col>1</xdr:col>
      <xdr:colOff>895350</xdr:colOff>
      <xdr:row>64</xdr:row>
      <xdr:rowOff>247650</xdr:rowOff>
    </xdr:to>
    <xdr:pic>
      <xdr:nvPicPr>
        <xdr:cNvPr id="25" name="Рисунок 3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3425" y="18545175"/>
          <a:ext cx="447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86</xdr:row>
      <xdr:rowOff>47625</xdr:rowOff>
    </xdr:from>
    <xdr:to>
      <xdr:col>1</xdr:col>
      <xdr:colOff>990600</xdr:colOff>
      <xdr:row>88</xdr:row>
      <xdr:rowOff>247650</xdr:rowOff>
    </xdr:to>
    <xdr:pic>
      <xdr:nvPicPr>
        <xdr:cNvPr id="26" name="Рисунок 3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28675" y="25384125"/>
          <a:ext cx="447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41</xdr:row>
      <xdr:rowOff>38100</xdr:rowOff>
    </xdr:from>
    <xdr:to>
      <xdr:col>1</xdr:col>
      <xdr:colOff>1019175</xdr:colOff>
      <xdr:row>44</xdr:row>
      <xdr:rowOff>85725</xdr:rowOff>
    </xdr:to>
    <xdr:pic>
      <xdr:nvPicPr>
        <xdr:cNvPr id="27" name="Рисунок 3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3425" y="11896725"/>
          <a:ext cx="571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4</xdr:col>
      <xdr:colOff>104775</xdr:colOff>
      <xdr:row>4</xdr:row>
      <xdr:rowOff>0</xdr:rowOff>
    </xdr:to>
    <xdr:pic>
      <xdr:nvPicPr>
        <xdr:cNvPr id="1" name="Рисунок 70" descr="logoma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460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75</xdr:row>
      <xdr:rowOff>47625</xdr:rowOff>
    </xdr:from>
    <xdr:to>
      <xdr:col>1</xdr:col>
      <xdr:colOff>1114425</xdr:colOff>
      <xdr:row>78</xdr:row>
      <xdr:rowOff>190500</xdr:rowOff>
    </xdr:to>
    <xdr:pic>
      <xdr:nvPicPr>
        <xdr:cNvPr id="2" name="Рисунок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77546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9</xdr:row>
      <xdr:rowOff>47625</xdr:rowOff>
    </xdr:from>
    <xdr:to>
      <xdr:col>1</xdr:col>
      <xdr:colOff>1095375</xdr:colOff>
      <xdr:row>11</xdr:row>
      <xdr:rowOff>171450</xdr:rowOff>
    </xdr:to>
    <xdr:pic>
      <xdr:nvPicPr>
        <xdr:cNvPr id="3" name="Рисунок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23431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13</xdr:row>
      <xdr:rowOff>47625</xdr:rowOff>
    </xdr:from>
    <xdr:to>
      <xdr:col>1</xdr:col>
      <xdr:colOff>1095375</xdr:colOff>
      <xdr:row>17</xdr:row>
      <xdr:rowOff>0</xdr:rowOff>
    </xdr:to>
    <xdr:pic>
      <xdr:nvPicPr>
        <xdr:cNvPr id="4" name="Рисунок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3609975"/>
          <a:ext cx="714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29</xdr:row>
      <xdr:rowOff>19050</xdr:rowOff>
    </xdr:from>
    <xdr:to>
      <xdr:col>1</xdr:col>
      <xdr:colOff>1238250</xdr:colOff>
      <xdr:row>32</xdr:row>
      <xdr:rowOff>0</xdr:rowOff>
    </xdr:to>
    <xdr:pic>
      <xdr:nvPicPr>
        <xdr:cNvPr id="5" name="Рисунок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6781800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17</xdr:row>
      <xdr:rowOff>38100</xdr:rowOff>
    </xdr:from>
    <xdr:to>
      <xdr:col>1</xdr:col>
      <xdr:colOff>1133475</xdr:colOff>
      <xdr:row>20</xdr:row>
      <xdr:rowOff>0</xdr:rowOff>
    </xdr:to>
    <xdr:pic>
      <xdr:nvPicPr>
        <xdr:cNvPr id="6" name="Рисунок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4400550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33</xdr:row>
      <xdr:rowOff>0</xdr:rowOff>
    </xdr:from>
    <xdr:to>
      <xdr:col>1</xdr:col>
      <xdr:colOff>1019175</xdr:colOff>
      <xdr:row>39</xdr:row>
      <xdr:rowOff>28575</xdr:rowOff>
    </xdr:to>
    <xdr:pic>
      <xdr:nvPicPr>
        <xdr:cNvPr id="7" name="Рисунок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" y="7562850"/>
          <a:ext cx="628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40</xdr:row>
      <xdr:rowOff>19050</xdr:rowOff>
    </xdr:from>
    <xdr:to>
      <xdr:col>1</xdr:col>
      <xdr:colOff>1047750</xdr:colOff>
      <xdr:row>45</xdr:row>
      <xdr:rowOff>0</xdr:rowOff>
    </xdr:to>
    <xdr:pic>
      <xdr:nvPicPr>
        <xdr:cNvPr id="8" name="Рисунок 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8982075"/>
          <a:ext cx="723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79</xdr:row>
      <xdr:rowOff>28575</xdr:rowOff>
    </xdr:from>
    <xdr:to>
      <xdr:col>1</xdr:col>
      <xdr:colOff>1162050</xdr:colOff>
      <xdr:row>82</xdr:row>
      <xdr:rowOff>0</xdr:rowOff>
    </xdr:to>
    <xdr:pic>
      <xdr:nvPicPr>
        <xdr:cNvPr id="9" name="Рисунок 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1050" y="1853565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82</xdr:row>
      <xdr:rowOff>47625</xdr:rowOff>
    </xdr:from>
    <xdr:to>
      <xdr:col>1</xdr:col>
      <xdr:colOff>1152525</xdr:colOff>
      <xdr:row>85</xdr:row>
      <xdr:rowOff>0</xdr:rowOff>
    </xdr:to>
    <xdr:pic>
      <xdr:nvPicPr>
        <xdr:cNvPr id="10" name="Рисунок 6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19154775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85</xdr:row>
      <xdr:rowOff>57150</xdr:rowOff>
    </xdr:from>
    <xdr:to>
      <xdr:col>1</xdr:col>
      <xdr:colOff>752475</xdr:colOff>
      <xdr:row>89</xdr:row>
      <xdr:rowOff>0</xdr:rowOff>
    </xdr:to>
    <xdr:pic>
      <xdr:nvPicPr>
        <xdr:cNvPr id="11" name="Рисунок 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5325" y="19764375"/>
          <a:ext cx="342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89</xdr:row>
      <xdr:rowOff>9525</xdr:rowOff>
    </xdr:from>
    <xdr:to>
      <xdr:col>1</xdr:col>
      <xdr:colOff>1133475</xdr:colOff>
      <xdr:row>90</xdr:row>
      <xdr:rowOff>171450</xdr:rowOff>
    </xdr:to>
    <xdr:pic>
      <xdr:nvPicPr>
        <xdr:cNvPr id="12" name="Рисунок 6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5325" y="20516850"/>
          <a:ext cx="723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95</xdr:row>
      <xdr:rowOff>180975</xdr:rowOff>
    </xdr:from>
    <xdr:to>
      <xdr:col>1</xdr:col>
      <xdr:colOff>1047750</xdr:colOff>
      <xdr:row>102</xdr:row>
      <xdr:rowOff>0</xdr:rowOff>
    </xdr:to>
    <xdr:pic>
      <xdr:nvPicPr>
        <xdr:cNvPr id="13" name="Рисунок 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2450" y="21945600"/>
          <a:ext cx="781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104</xdr:row>
      <xdr:rowOff>19050</xdr:rowOff>
    </xdr:from>
    <xdr:to>
      <xdr:col>1</xdr:col>
      <xdr:colOff>1152525</xdr:colOff>
      <xdr:row>110</xdr:row>
      <xdr:rowOff>9525</xdr:rowOff>
    </xdr:to>
    <xdr:pic>
      <xdr:nvPicPr>
        <xdr:cNvPr id="14" name="Рисунок 6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0" y="23583900"/>
          <a:ext cx="866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111</xdr:row>
      <xdr:rowOff>47625</xdr:rowOff>
    </xdr:from>
    <xdr:to>
      <xdr:col>1</xdr:col>
      <xdr:colOff>1162050</xdr:colOff>
      <xdr:row>115</xdr:row>
      <xdr:rowOff>0</xdr:rowOff>
    </xdr:to>
    <xdr:pic>
      <xdr:nvPicPr>
        <xdr:cNvPr id="15" name="Рисунок 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5325" y="2501265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20</xdr:row>
      <xdr:rowOff>28575</xdr:rowOff>
    </xdr:from>
    <xdr:to>
      <xdr:col>1</xdr:col>
      <xdr:colOff>1095375</xdr:colOff>
      <xdr:row>23</xdr:row>
      <xdr:rowOff>0</xdr:rowOff>
    </xdr:to>
    <xdr:pic>
      <xdr:nvPicPr>
        <xdr:cNvPr id="16" name="Рисунок 6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0" y="499110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23</xdr:row>
      <xdr:rowOff>38100</xdr:rowOff>
    </xdr:from>
    <xdr:to>
      <xdr:col>1</xdr:col>
      <xdr:colOff>1123950</xdr:colOff>
      <xdr:row>26</xdr:row>
      <xdr:rowOff>0</xdr:rowOff>
    </xdr:to>
    <xdr:pic>
      <xdr:nvPicPr>
        <xdr:cNvPr id="17" name="Рисунок 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2950" y="560070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26</xdr:row>
      <xdr:rowOff>57150</xdr:rowOff>
    </xdr:from>
    <xdr:to>
      <xdr:col>1</xdr:col>
      <xdr:colOff>1123950</xdr:colOff>
      <xdr:row>29</xdr:row>
      <xdr:rowOff>0</xdr:rowOff>
    </xdr:to>
    <xdr:pic>
      <xdr:nvPicPr>
        <xdr:cNvPr id="18" name="Рисунок 6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85825" y="62198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72</xdr:row>
      <xdr:rowOff>38100</xdr:rowOff>
    </xdr:from>
    <xdr:to>
      <xdr:col>1</xdr:col>
      <xdr:colOff>1047750</xdr:colOff>
      <xdr:row>75</xdr:row>
      <xdr:rowOff>0</xdr:rowOff>
    </xdr:to>
    <xdr:pic>
      <xdr:nvPicPr>
        <xdr:cNvPr id="19" name="Рисунок 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04850" y="1714500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91</xdr:row>
      <xdr:rowOff>28575</xdr:rowOff>
    </xdr:from>
    <xdr:to>
      <xdr:col>1</xdr:col>
      <xdr:colOff>904875</xdr:colOff>
      <xdr:row>95</xdr:row>
      <xdr:rowOff>0</xdr:rowOff>
    </xdr:to>
    <xdr:pic>
      <xdr:nvPicPr>
        <xdr:cNvPr id="20" name="Рисунок 7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85800" y="20993100"/>
          <a:ext cx="504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46</xdr:row>
      <xdr:rowOff>38100</xdr:rowOff>
    </xdr:from>
    <xdr:to>
      <xdr:col>1</xdr:col>
      <xdr:colOff>1114425</xdr:colOff>
      <xdr:row>48</xdr:row>
      <xdr:rowOff>200025</xdr:rowOff>
    </xdr:to>
    <xdr:pic>
      <xdr:nvPicPr>
        <xdr:cNvPr id="21" name="Рисунок 7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7700" y="1081087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45</xdr:row>
      <xdr:rowOff>47625</xdr:rowOff>
    </xdr:from>
    <xdr:to>
      <xdr:col>1</xdr:col>
      <xdr:colOff>1085850</xdr:colOff>
      <xdr:row>45</xdr:row>
      <xdr:rowOff>809625</xdr:rowOff>
    </xdr:to>
    <xdr:pic>
      <xdr:nvPicPr>
        <xdr:cNvPr id="22" name="Рисунок 7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62000" y="10010775"/>
          <a:ext cx="609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49</xdr:row>
      <xdr:rowOff>9525</xdr:rowOff>
    </xdr:from>
    <xdr:to>
      <xdr:col>1</xdr:col>
      <xdr:colOff>1085850</xdr:colOff>
      <xdr:row>51</xdr:row>
      <xdr:rowOff>133350</xdr:rowOff>
    </xdr:to>
    <xdr:pic>
      <xdr:nvPicPr>
        <xdr:cNvPr id="23" name="Рисунок 7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62000" y="1158240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12</xdr:row>
      <xdr:rowOff>47625</xdr:rowOff>
    </xdr:from>
    <xdr:to>
      <xdr:col>1</xdr:col>
      <xdr:colOff>1095375</xdr:colOff>
      <xdr:row>12</xdr:row>
      <xdr:rowOff>571500</xdr:rowOff>
    </xdr:to>
    <xdr:pic>
      <xdr:nvPicPr>
        <xdr:cNvPr id="24" name="Рисунок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294322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26</xdr:row>
      <xdr:rowOff>0</xdr:rowOff>
    </xdr:from>
    <xdr:to>
      <xdr:col>3</xdr:col>
      <xdr:colOff>19050</xdr:colOff>
      <xdr:row>29</xdr:row>
      <xdr:rowOff>38100</xdr:rowOff>
    </xdr:to>
    <xdr:pic>
      <xdr:nvPicPr>
        <xdr:cNvPr id="1" name="Рисунок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95300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vas.kaysarow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vas.kaysarow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22"/>
  <sheetViews>
    <sheetView zoomScalePageLayoutView="0" workbookViewId="0" topLeftCell="A10">
      <selection activeCell="C23" sqref="C23:C25"/>
    </sheetView>
  </sheetViews>
  <sheetFormatPr defaultColWidth="9.140625" defaultRowHeight="15"/>
  <cols>
    <col min="1" max="1" width="4.28125" style="12" customWidth="1"/>
    <col min="2" max="2" width="22.28125" style="12" customWidth="1"/>
    <col min="3" max="3" width="34.140625" style="11" customWidth="1"/>
    <col min="4" max="4" width="9.421875" style="12" customWidth="1"/>
    <col min="5" max="5" width="3.8515625" style="29" customWidth="1"/>
    <col min="6" max="6" width="4.57421875" style="12" customWidth="1"/>
    <col min="7" max="7" width="39.8515625" style="29" customWidth="1"/>
    <col min="8" max="10" width="9.140625" style="12" customWidth="1"/>
    <col min="11" max="11" width="8.140625" style="12" customWidth="1"/>
    <col min="12" max="16384" width="9.140625" style="12" customWidth="1"/>
  </cols>
  <sheetData>
    <row r="1" spans="1:12" s="86" customFormat="1" ht="18" customHeight="1">
      <c r="A1" s="1" t="s">
        <v>0</v>
      </c>
      <c r="B1" s="1"/>
      <c r="C1" s="85"/>
      <c r="D1" s="16"/>
      <c r="E1" s="75"/>
      <c r="F1" s="2" t="s">
        <v>1</v>
      </c>
      <c r="G1" s="20"/>
      <c r="H1" s="13"/>
      <c r="I1" s="13"/>
      <c r="J1" s="13"/>
      <c r="K1" s="55"/>
      <c r="L1" s="207"/>
    </row>
    <row r="2" spans="1:12" s="86" customFormat="1" ht="18" customHeight="1">
      <c r="A2" s="1"/>
      <c r="B2" s="1"/>
      <c r="C2" s="85"/>
      <c r="D2" s="16"/>
      <c r="E2" s="75"/>
      <c r="F2" s="2" t="s">
        <v>2</v>
      </c>
      <c r="G2" s="20"/>
      <c r="H2" s="13"/>
      <c r="I2" s="13"/>
      <c r="J2" s="13"/>
      <c r="K2" s="55"/>
      <c r="L2" s="207"/>
    </row>
    <row r="3" spans="1:12" s="86" customFormat="1" ht="18" customHeight="1">
      <c r="A3" s="1"/>
      <c r="B3" s="1"/>
      <c r="C3" s="85"/>
      <c r="D3" s="16"/>
      <c r="E3" s="75"/>
      <c r="F3" s="2" t="s">
        <v>3</v>
      </c>
      <c r="G3" s="21"/>
      <c r="H3" s="14"/>
      <c r="I3" s="14"/>
      <c r="J3" s="14"/>
      <c r="K3" s="55"/>
      <c r="L3" s="208"/>
    </row>
    <row r="4" spans="1:12" s="86" customFormat="1" ht="18" customHeight="1">
      <c r="A4" s="1"/>
      <c r="B4" s="3"/>
      <c r="C4" s="87"/>
      <c r="D4" s="17"/>
      <c r="E4" s="75"/>
      <c r="F4" s="2" t="s">
        <v>4</v>
      </c>
      <c r="G4" s="20"/>
      <c r="H4" s="59"/>
      <c r="I4" s="13" t="s">
        <v>37</v>
      </c>
      <c r="J4" s="13"/>
      <c r="K4" s="55"/>
      <c r="L4" s="207"/>
    </row>
    <row r="5" spans="1:12" s="86" customFormat="1" ht="18" customHeight="1">
      <c r="A5" s="269" t="s">
        <v>5</v>
      </c>
      <c r="B5" s="270"/>
      <c r="C5" s="276"/>
      <c r="D5" s="277"/>
      <c r="E5" s="76"/>
      <c r="F5" s="4" t="s">
        <v>6</v>
      </c>
      <c r="G5" s="22"/>
      <c r="H5" s="14"/>
      <c r="I5" s="14"/>
      <c r="J5" s="14"/>
      <c r="K5" s="55"/>
      <c r="L5" s="208"/>
    </row>
    <row r="6" spans="1:12" s="86" customFormat="1" ht="18" customHeight="1">
      <c r="A6" s="5"/>
      <c r="B6" s="5"/>
      <c r="C6" s="88"/>
      <c r="D6" s="6"/>
      <c r="E6" s="77"/>
      <c r="F6" s="7"/>
      <c r="G6" s="23"/>
      <c r="H6" s="15"/>
      <c r="I6" s="15"/>
      <c r="J6" s="56"/>
      <c r="K6" s="56"/>
      <c r="L6" s="209"/>
    </row>
    <row r="7" spans="1:12" s="86" customFormat="1" ht="18" customHeight="1">
      <c r="A7" s="271" t="s">
        <v>7</v>
      </c>
      <c r="B7" s="272"/>
      <c r="C7" s="264"/>
      <c r="D7" s="265"/>
      <c r="E7" s="273" t="s">
        <v>261</v>
      </c>
      <c r="F7" s="274"/>
      <c r="G7" s="274"/>
      <c r="H7" s="274"/>
      <c r="I7" s="274"/>
      <c r="J7" s="274"/>
      <c r="K7" s="274"/>
      <c r="L7" s="214"/>
    </row>
    <row r="8" spans="1:12" s="86" customFormat="1" ht="18" customHeight="1">
      <c r="A8" s="275" t="s">
        <v>274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15"/>
    </row>
    <row r="9" spans="1:12" s="33" customFormat="1" ht="53.25" customHeight="1" thickBot="1">
      <c r="A9" s="30" t="s">
        <v>8</v>
      </c>
      <c r="B9" s="30" t="s">
        <v>31</v>
      </c>
      <c r="C9" s="70" t="s">
        <v>9</v>
      </c>
      <c r="D9" s="31" t="s">
        <v>10</v>
      </c>
      <c r="E9" s="9" t="s">
        <v>11</v>
      </c>
      <c r="F9" s="32" t="s">
        <v>12</v>
      </c>
      <c r="G9" s="9" t="s">
        <v>13</v>
      </c>
      <c r="H9" s="74" t="s">
        <v>14</v>
      </c>
      <c r="I9" s="30" t="s">
        <v>15</v>
      </c>
      <c r="J9" s="9" t="s">
        <v>16</v>
      </c>
      <c r="K9" s="213" t="s">
        <v>17</v>
      </c>
      <c r="L9" s="216"/>
    </row>
    <row r="10" spans="1:12" s="89" customFormat="1" ht="22.5" customHeight="1" thickBot="1">
      <c r="A10" s="233">
        <v>1</v>
      </c>
      <c r="B10" s="236"/>
      <c r="C10" s="239" t="s">
        <v>103</v>
      </c>
      <c r="D10" s="242" t="s">
        <v>60</v>
      </c>
      <c r="E10" s="230">
        <v>5</v>
      </c>
      <c r="F10" s="37">
        <v>1</v>
      </c>
      <c r="G10" s="24" t="s">
        <v>89</v>
      </c>
      <c r="H10" s="37">
        <v>950</v>
      </c>
      <c r="I10" s="37">
        <f>H10*E10</f>
        <v>4750</v>
      </c>
      <c r="J10" s="37">
        <v>0</v>
      </c>
      <c r="K10" s="38">
        <f>J10*I10</f>
        <v>0</v>
      </c>
      <c r="L10" s="210"/>
    </row>
    <row r="11" spans="1:12" s="89" customFormat="1" ht="22.5" customHeight="1" thickBot="1">
      <c r="A11" s="234"/>
      <c r="B11" s="237"/>
      <c r="C11" s="240"/>
      <c r="D11" s="243"/>
      <c r="E11" s="231"/>
      <c r="F11" s="38">
        <v>2</v>
      </c>
      <c r="G11" s="25" t="s">
        <v>22</v>
      </c>
      <c r="H11" s="37">
        <v>950</v>
      </c>
      <c r="I11" s="38">
        <f>H11*E10</f>
        <v>4750</v>
      </c>
      <c r="J11" s="37">
        <v>0</v>
      </c>
      <c r="K11" s="38">
        <f aca="true" t="shared" si="0" ref="K11:K104">J11*I11</f>
        <v>0</v>
      </c>
      <c r="L11" s="210"/>
    </row>
    <row r="12" spans="1:12" s="89" customFormat="1" ht="22.5" customHeight="1" thickBot="1">
      <c r="A12" s="235"/>
      <c r="B12" s="238"/>
      <c r="C12" s="241"/>
      <c r="D12" s="244"/>
      <c r="E12" s="232"/>
      <c r="F12" s="39">
        <v>3</v>
      </c>
      <c r="G12" s="26" t="s">
        <v>90</v>
      </c>
      <c r="H12" s="8">
        <v>950</v>
      </c>
      <c r="I12" s="39">
        <f>H12*E10</f>
        <v>4750</v>
      </c>
      <c r="J12" s="8">
        <v>0</v>
      </c>
      <c r="K12" s="38">
        <f t="shared" si="0"/>
        <v>0</v>
      </c>
      <c r="L12" s="210"/>
    </row>
    <row r="13" spans="1:12" s="89" customFormat="1" ht="27" customHeight="1" thickBot="1">
      <c r="A13" s="233">
        <v>2</v>
      </c>
      <c r="B13" s="236"/>
      <c r="C13" s="239" t="s">
        <v>104</v>
      </c>
      <c r="D13" s="242" t="s">
        <v>32</v>
      </c>
      <c r="E13" s="230">
        <v>5</v>
      </c>
      <c r="F13" s="37">
        <v>1</v>
      </c>
      <c r="G13" s="27" t="s">
        <v>72</v>
      </c>
      <c r="H13" s="37">
        <v>920</v>
      </c>
      <c r="I13" s="37">
        <f>H13*E13</f>
        <v>4600</v>
      </c>
      <c r="J13" s="37">
        <v>0</v>
      </c>
      <c r="K13" s="38">
        <f aca="true" t="shared" si="1" ref="K13:K19">J13*I13</f>
        <v>0</v>
      </c>
      <c r="L13" s="210"/>
    </row>
    <row r="14" spans="1:12" s="89" customFormat="1" ht="27" customHeight="1" thickBot="1">
      <c r="A14" s="234"/>
      <c r="B14" s="237"/>
      <c r="C14" s="240"/>
      <c r="D14" s="243"/>
      <c r="E14" s="231"/>
      <c r="F14" s="38">
        <v>2</v>
      </c>
      <c r="G14" s="25" t="s">
        <v>71</v>
      </c>
      <c r="H14" s="37">
        <v>920</v>
      </c>
      <c r="I14" s="38">
        <f>H14*E13</f>
        <v>4600</v>
      </c>
      <c r="J14" s="37">
        <v>0</v>
      </c>
      <c r="K14" s="38">
        <f t="shared" si="1"/>
        <v>0</v>
      </c>
      <c r="L14" s="210"/>
    </row>
    <row r="15" spans="1:12" s="89" customFormat="1" ht="27" customHeight="1" thickBot="1">
      <c r="A15" s="234"/>
      <c r="B15" s="237"/>
      <c r="C15" s="240"/>
      <c r="D15" s="243"/>
      <c r="E15" s="231"/>
      <c r="F15" s="46">
        <v>3</v>
      </c>
      <c r="G15" s="63" t="s">
        <v>40</v>
      </c>
      <c r="H15" s="37">
        <v>920</v>
      </c>
      <c r="I15" s="46">
        <f>H15*E13</f>
        <v>4600</v>
      </c>
      <c r="J15" s="37">
        <v>0</v>
      </c>
      <c r="K15" s="38">
        <f t="shared" si="1"/>
        <v>0</v>
      </c>
      <c r="L15" s="210"/>
    </row>
    <row r="16" spans="1:12" s="89" customFormat="1" ht="27" customHeight="1" thickBot="1">
      <c r="A16" s="235"/>
      <c r="B16" s="238"/>
      <c r="C16" s="241"/>
      <c r="D16" s="244"/>
      <c r="E16" s="232"/>
      <c r="F16" s="39">
        <v>4</v>
      </c>
      <c r="G16" s="26" t="s">
        <v>27</v>
      </c>
      <c r="H16" s="8">
        <v>920</v>
      </c>
      <c r="I16" s="39">
        <f>H16*E13</f>
        <v>4600</v>
      </c>
      <c r="J16" s="8">
        <v>0</v>
      </c>
      <c r="K16" s="38">
        <f t="shared" si="1"/>
        <v>0</v>
      </c>
      <c r="L16" s="210"/>
    </row>
    <row r="17" spans="1:12" s="89" customFormat="1" ht="25.5" customHeight="1" thickBot="1">
      <c r="A17" s="233">
        <v>3</v>
      </c>
      <c r="B17" s="236"/>
      <c r="C17" s="239" t="s">
        <v>105</v>
      </c>
      <c r="D17" s="242" t="s">
        <v>77</v>
      </c>
      <c r="E17" s="230">
        <v>4</v>
      </c>
      <c r="F17" s="37">
        <v>1</v>
      </c>
      <c r="G17" s="57" t="s">
        <v>21</v>
      </c>
      <c r="H17" s="10">
        <v>600</v>
      </c>
      <c r="I17" s="10">
        <f>H17*E17</f>
        <v>2400</v>
      </c>
      <c r="J17" s="10">
        <v>0</v>
      </c>
      <c r="K17" s="81">
        <f t="shared" si="1"/>
        <v>0</v>
      </c>
      <c r="L17" s="211"/>
    </row>
    <row r="18" spans="1:12" s="89" customFormat="1" ht="25.5" customHeight="1" thickBot="1">
      <c r="A18" s="234"/>
      <c r="B18" s="237"/>
      <c r="C18" s="240"/>
      <c r="D18" s="243"/>
      <c r="E18" s="231"/>
      <c r="F18" s="38">
        <v>2</v>
      </c>
      <c r="G18" s="57" t="s">
        <v>18</v>
      </c>
      <c r="H18" s="10">
        <v>600</v>
      </c>
      <c r="I18" s="81">
        <f>H18*E17</f>
        <v>2400</v>
      </c>
      <c r="J18" s="10">
        <v>0</v>
      </c>
      <c r="K18" s="81">
        <f t="shared" si="1"/>
        <v>0</v>
      </c>
      <c r="L18" s="211"/>
    </row>
    <row r="19" spans="1:12" s="89" customFormat="1" ht="25.5" customHeight="1" thickBot="1">
      <c r="A19" s="234"/>
      <c r="B19" s="237"/>
      <c r="C19" s="240"/>
      <c r="D19" s="244"/>
      <c r="E19" s="232"/>
      <c r="F19" s="39">
        <v>3</v>
      </c>
      <c r="G19" s="58" t="s">
        <v>19</v>
      </c>
      <c r="H19" s="10">
        <v>600</v>
      </c>
      <c r="I19" s="82">
        <f>H19*E17</f>
        <v>2400</v>
      </c>
      <c r="J19" s="10">
        <v>0</v>
      </c>
      <c r="K19" s="81">
        <f t="shared" si="1"/>
        <v>0</v>
      </c>
      <c r="L19" s="211"/>
    </row>
    <row r="20" spans="1:12" s="89" customFormat="1" ht="25.5" customHeight="1" thickBot="1">
      <c r="A20" s="234"/>
      <c r="B20" s="237"/>
      <c r="C20" s="240"/>
      <c r="D20" s="242" t="s">
        <v>78</v>
      </c>
      <c r="E20" s="230">
        <v>3</v>
      </c>
      <c r="F20" s="37">
        <v>1</v>
      </c>
      <c r="G20" s="57" t="s">
        <v>21</v>
      </c>
      <c r="H20" s="10">
        <v>600</v>
      </c>
      <c r="I20" s="10">
        <f>H20*E20</f>
        <v>1800</v>
      </c>
      <c r="J20" s="10">
        <v>0</v>
      </c>
      <c r="K20" s="81">
        <f aca="true" t="shared" si="2" ref="K20:K25">J20*I20</f>
        <v>0</v>
      </c>
      <c r="L20" s="211"/>
    </row>
    <row r="21" spans="1:12" s="89" customFormat="1" ht="25.5" customHeight="1" thickBot="1">
      <c r="A21" s="234"/>
      <c r="B21" s="237"/>
      <c r="C21" s="240"/>
      <c r="D21" s="243"/>
      <c r="E21" s="231"/>
      <c r="F21" s="38">
        <v>2</v>
      </c>
      <c r="G21" s="57" t="s">
        <v>18</v>
      </c>
      <c r="H21" s="10">
        <v>600</v>
      </c>
      <c r="I21" s="81">
        <f>H21*E20</f>
        <v>1800</v>
      </c>
      <c r="J21" s="10">
        <v>0</v>
      </c>
      <c r="K21" s="81">
        <f t="shared" si="2"/>
        <v>0</v>
      </c>
      <c r="L21" s="211"/>
    </row>
    <row r="22" spans="1:12" s="89" customFormat="1" ht="25.5" customHeight="1" thickBot="1">
      <c r="A22" s="235"/>
      <c r="B22" s="238"/>
      <c r="C22" s="241"/>
      <c r="D22" s="244"/>
      <c r="E22" s="232"/>
      <c r="F22" s="39">
        <v>3</v>
      </c>
      <c r="G22" s="58" t="s">
        <v>19</v>
      </c>
      <c r="H22" s="19">
        <v>600</v>
      </c>
      <c r="I22" s="82">
        <f>H22*E20</f>
        <v>1800</v>
      </c>
      <c r="J22" s="19">
        <v>0</v>
      </c>
      <c r="K22" s="81">
        <f t="shared" si="2"/>
        <v>0</v>
      </c>
      <c r="L22" s="211"/>
    </row>
    <row r="23" spans="1:12" s="89" customFormat="1" ht="22.5" customHeight="1" thickBot="1">
      <c r="A23" s="233">
        <v>4</v>
      </c>
      <c r="B23" s="236"/>
      <c r="C23" s="424" t="s">
        <v>106</v>
      </c>
      <c r="D23" s="242" t="s">
        <v>32</v>
      </c>
      <c r="E23" s="230">
        <v>5</v>
      </c>
      <c r="F23" s="37">
        <v>1</v>
      </c>
      <c r="G23" s="24" t="s">
        <v>83</v>
      </c>
      <c r="H23" s="37">
        <v>980</v>
      </c>
      <c r="I23" s="37">
        <f>H23*E23</f>
        <v>4900</v>
      </c>
      <c r="J23" s="37">
        <v>0</v>
      </c>
      <c r="K23" s="38">
        <f t="shared" si="2"/>
        <v>0</v>
      </c>
      <c r="L23" s="210"/>
    </row>
    <row r="24" spans="1:12" s="89" customFormat="1" ht="22.5" customHeight="1" thickBot="1">
      <c r="A24" s="234"/>
      <c r="B24" s="237"/>
      <c r="C24" s="425"/>
      <c r="D24" s="243"/>
      <c r="E24" s="231"/>
      <c r="F24" s="38">
        <v>2</v>
      </c>
      <c r="G24" s="25" t="s">
        <v>84</v>
      </c>
      <c r="H24" s="37">
        <v>980</v>
      </c>
      <c r="I24" s="38">
        <f>H24*E23</f>
        <v>4900</v>
      </c>
      <c r="J24" s="37">
        <v>0</v>
      </c>
      <c r="K24" s="38">
        <f t="shared" si="2"/>
        <v>0</v>
      </c>
      <c r="L24" s="210"/>
    </row>
    <row r="25" spans="1:12" s="89" customFormat="1" ht="22.5" customHeight="1" thickBot="1">
      <c r="A25" s="235"/>
      <c r="B25" s="238"/>
      <c r="C25" s="426"/>
      <c r="D25" s="244"/>
      <c r="E25" s="232"/>
      <c r="F25" s="39">
        <v>3</v>
      </c>
      <c r="G25" s="26" t="s">
        <v>85</v>
      </c>
      <c r="H25" s="8">
        <v>980</v>
      </c>
      <c r="I25" s="39">
        <f>H25*E23</f>
        <v>4900</v>
      </c>
      <c r="J25" s="8">
        <v>0</v>
      </c>
      <c r="K25" s="38">
        <f t="shared" si="2"/>
        <v>0</v>
      </c>
      <c r="L25" s="210"/>
    </row>
    <row r="26" spans="1:12" s="89" customFormat="1" ht="18.75" customHeight="1" thickBot="1">
      <c r="A26" s="233">
        <v>5</v>
      </c>
      <c r="B26" s="236"/>
      <c r="C26" s="239" t="s">
        <v>271</v>
      </c>
      <c r="D26" s="242" t="s">
        <v>66</v>
      </c>
      <c r="E26" s="230">
        <v>5</v>
      </c>
      <c r="F26" s="37">
        <v>1</v>
      </c>
      <c r="G26" s="24" t="s">
        <v>18</v>
      </c>
      <c r="H26" s="37">
        <v>670</v>
      </c>
      <c r="I26" s="37">
        <f>H26*E26</f>
        <v>3350</v>
      </c>
      <c r="J26" s="37">
        <v>0</v>
      </c>
      <c r="K26" s="38">
        <f t="shared" si="0"/>
        <v>0</v>
      </c>
      <c r="L26" s="210"/>
    </row>
    <row r="27" spans="1:12" s="89" customFormat="1" ht="18.75" customHeight="1" thickBot="1">
      <c r="A27" s="234"/>
      <c r="B27" s="237"/>
      <c r="C27" s="240"/>
      <c r="D27" s="243"/>
      <c r="E27" s="231"/>
      <c r="F27" s="38">
        <v>2</v>
      </c>
      <c r="G27" s="25" t="s">
        <v>64</v>
      </c>
      <c r="H27" s="37">
        <v>670</v>
      </c>
      <c r="I27" s="38">
        <f>H27*E26</f>
        <v>3350</v>
      </c>
      <c r="J27" s="37">
        <v>0</v>
      </c>
      <c r="K27" s="38">
        <f t="shared" si="0"/>
        <v>0</v>
      </c>
      <c r="L27" s="210"/>
    </row>
    <row r="28" spans="1:12" s="89" customFormat="1" ht="18.75" customHeight="1" thickBot="1">
      <c r="A28" s="234"/>
      <c r="B28" s="237"/>
      <c r="C28" s="240"/>
      <c r="D28" s="243"/>
      <c r="E28" s="231"/>
      <c r="F28" s="38">
        <v>3</v>
      </c>
      <c r="G28" s="25" t="s">
        <v>42</v>
      </c>
      <c r="H28" s="37">
        <v>670</v>
      </c>
      <c r="I28" s="38">
        <f>H28*E26</f>
        <v>3350</v>
      </c>
      <c r="J28" s="37">
        <v>0</v>
      </c>
      <c r="K28" s="38">
        <f t="shared" si="0"/>
        <v>0</v>
      </c>
      <c r="L28" s="210"/>
    </row>
    <row r="29" spans="1:12" s="89" customFormat="1" ht="18.75" customHeight="1" thickBot="1">
      <c r="A29" s="235"/>
      <c r="B29" s="238"/>
      <c r="C29" s="241"/>
      <c r="D29" s="244"/>
      <c r="E29" s="232"/>
      <c r="F29" s="39">
        <v>4</v>
      </c>
      <c r="G29" s="26" t="s">
        <v>65</v>
      </c>
      <c r="H29" s="8">
        <v>670</v>
      </c>
      <c r="I29" s="39">
        <f>H29*E26</f>
        <v>3350</v>
      </c>
      <c r="J29" s="8">
        <v>0</v>
      </c>
      <c r="K29" s="38">
        <f t="shared" si="0"/>
        <v>0</v>
      </c>
      <c r="L29" s="210"/>
    </row>
    <row r="30" spans="1:12" s="89" customFormat="1" ht="21.75" customHeight="1" thickBot="1">
      <c r="A30" s="233">
        <v>6</v>
      </c>
      <c r="B30" s="236"/>
      <c r="C30" s="424" t="s">
        <v>262</v>
      </c>
      <c r="D30" s="242" t="s">
        <v>38</v>
      </c>
      <c r="E30" s="230">
        <v>6</v>
      </c>
      <c r="F30" s="37">
        <v>1</v>
      </c>
      <c r="G30" s="24" t="s">
        <v>39</v>
      </c>
      <c r="H30" s="37">
        <v>970</v>
      </c>
      <c r="I30" s="37">
        <f>H30*E30</f>
        <v>5820</v>
      </c>
      <c r="J30" s="37">
        <v>0</v>
      </c>
      <c r="K30" s="38">
        <f t="shared" si="0"/>
        <v>0</v>
      </c>
      <c r="L30" s="210"/>
    </row>
    <row r="31" spans="1:12" s="89" customFormat="1" ht="21.75" customHeight="1" thickBot="1">
      <c r="A31" s="234"/>
      <c r="B31" s="237"/>
      <c r="C31" s="425"/>
      <c r="D31" s="243"/>
      <c r="E31" s="231"/>
      <c r="F31" s="38">
        <v>2</v>
      </c>
      <c r="G31" s="25" t="s">
        <v>40</v>
      </c>
      <c r="H31" s="37">
        <v>970</v>
      </c>
      <c r="I31" s="38">
        <f>H31*E30</f>
        <v>5820</v>
      </c>
      <c r="J31" s="37">
        <v>0</v>
      </c>
      <c r="K31" s="38">
        <f t="shared" si="0"/>
        <v>0</v>
      </c>
      <c r="L31" s="210"/>
    </row>
    <row r="32" spans="1:12" s="89" customFormat="1" ht="21.75" customHeight="1" thickBot="1">
      <c r="A32" s="234"/>
      <c r="B32" s="237"/>
      <c r="C32" s="425"/>
      <c r="D32" s="243"/>
      <c r="E32" s="231"/>
      <c r="F32" s="46">
        <v>3</v>
      </c>
      <c r="G32" s="63" t="s">
        <v>41</v>
      </c>
      <c r="H32" s="37">
        <v>970</v>
      </c>
      <c r="I32" s="38">
        <f>H32*E30</f>
        <v>5820</v>
      </c>
      <c r="J32" s="37">
        <v>0</v>
      </c>
      <c r="K32" s="38">
        <f t="shared" si="0"/>
        <v>0</v>
      </c>
      <c r="L32" s="210"/>
    </row>
    <row r="33" spans="1:12" s="89" customFormat="1" ht="21.75" customHeight="1" thickBot="1">
      <c r="A33" s="234"/>
      <c r="B33" s="237"/>
      <c r="C33" s="425"/>
      <c r="D33" s="243"/>
      <c r="E33" s="231"/>
      <c r="F33" s="46">
        <v>4</v>
      </c>
      <c r="G33" s="63" t="s">
        <v>45</v>
      </c>
      <c r="H33" s="37">
        <v>970</v>
      </c>
      <c r="I33" s="38">
        <f>E30*H32</f>
        <v>5820</v>
      </c>
      <c r="J33" s="37">
        <v>0</v>
      </c>
      <c r="K33" s="38">
        <f t="shared" si="0"/>
        <v>0</v>
      </c>
      <c r="L33" s="210"/>
    </row>
    <row r="34" spans="1:12" s="89" customFormat="1" ht="21.75" customHeight="1" thickBot="1">
      <c r="A34" s="235"/>
      <c r="B34" s="238"/>
      <c r="C34" s="426"/>
      <c r="D34" s="244"/>
      <c r="E34" s="232"/>
      <c r="F34" s="39">
        <v>5</v>
      </c>
      <c r="G34" s="26" t="s">
        <v>46</v>
      </c>
      <c r="H34" s="8">
        <v>970</v>
      </c>
      <c r="I34" s="39">
        <f>H34*E30</f>
        <v>5820</v>
      </c>
      <c r="J34" s="8">
        <v>0</v>
      </c>
      <c r="K34" s="38">
        <f t="shared" si="0"/>
        <v>0</v>
      </c>
      <c r="L34" s="210"/>
    </row>
    <row r="35" spans="1:12" s="89" customFormat="1" ht="21.75" customHeight="1" thickBot="1">
      <c r="A35" s="233">
        <v>7</v>
      </c>
      <c r="B35" s="236"/>
      <c r="C35" s="424" t="s">
        <v>273</v>
      </c>
      <c r="D35" s="242" t="s">
        <v>38</v>
      </c>
      <c r="E35" s="230">
        <v>6</v>
      </c>
      <c r="F35" s="37">
        <v>1</v>
      </c>
      <c r="G35" s="24" t="s">
        <v>18</v>
      </c>
      <c r="H35" s="37">
        <v>770</v>
      </c>
      <c r="I35" s="37">
        <f>H35*E35</f>
        <v>4620</v>
      </c>
      <c r="J35" s="37">
        <v>0</v>
      </c>
      <c r="K35" s="38">
        <f>J35*I35</f>
        <v>0</v>
      </c>
      <c r="L35" s="210"/>
    </row>
    <row r="36" spans="1:12" s="89" customFormat="1" ht="21.75" customHeight="1" thickBot="1">
      <c r="A36" s="234"/>
      <c r="B36" s="237"/>
      <c r="C36" s="425"/>
      <c r="D36" s="243"/>
      <c r="E36" s="231"/>
      <c r="F36" s="38">
        <v>2</v>
      </c>
      <c r="G36" s="25" t="s">
        <v>19</v>
      </c>
      <c r="H36" s="37">
        <v>770</v>
      </c>
      <c r="I36" s="38">
        <f>H36*E35</f>
        <v>4620</v>
      </c>
      <c r="J36" s="37">
        <v>0</v>
      </c>
      <c r="K36" s="38">
        <f>J36*I36</f>
        <v>0</v>
      </c>
      <c r="L36" s="210"/>
    </row>
    <row r="37" spans="1:12" s="89" customFormat="1" ht="21.75" customHeight="1" thickBot="1">
      <c r="A37" s="234"/>
      <c r="B37" s="237"/>
      <c r="C37" s="425"/>
      <c r="D37" s="243"/>
      <c r="E37" s="231"/>
      <c r="F37" s="46">
        <v>3</v>
      </c>
      <c r="G37" s="63" t="s">
        <v>42</v>
      </c>
      <c r="H37" s="37">
        <v>770</v>
      </c>
      <c r="I37" s="38">
        <f>H37*E35</f>
        <v>4620</v>
      </c>
      <c r="J37" s="37">
        <v>0</v>
      </c>
      <c r="K37" s="38">
        <f>J37*I37</f>
        <v>0</v>
      </c>
      <c r="L37" s="210"/>
    </row>
    <row r="38" spans="1:12" s="89" customFormat="1" ht="21.75" customHeight="1" thickBot="1">
      <c r="A38" s="235"/>
      <c r="B38" s="238"/>
      <c r="C38" s="426"/>
      <c r="D38" s="244"/>
      <c r="E38" s="232"/>
      <c r="F38" s="39">
        <v>4</v>
      </c>
      <c r="G38" s="26" t="s">
        <v>20</v>
      </c>
      <c r="H38" s="8">
        <v>770</v>
      </c>
      <c r="I38" s="39">
        <f>H38*E35</f>
        <v>4620</v>
      </c>
      <c r="J38" s="8">
        <v>0</v>
      </c>
      <c r="K38" s="38">
        <f>J38*I38</f>
        <v>0</v>
      </c>
      <c r="L38" s="210"/>
    </row>
    <row r="39" spans="1:12" s="89" customFormat="1" ht="23.25" customHeight="1" thickBot="1">
      <c r="A39" s="233">
        <v>8</v>
      </c>
      <c r="B39" s="236"/>
      <c r="C39" s="424" t="s">
        <v>107</v>
      </c>
      <c r="D39" s="242" t="s">
        <v>32</v>
      </c>
      <c r="E39" s="230">
        <v>5</v>
      </c>
      <c r="F39" s="37">
        <v>1</v>
      </c>
      <c r="G39" s="24" t="s">
        <v>54</v>
      </c>
      <c r="H39" s="37">
        <v>980</v>
      </c>
      <c r="I39" s="37">
        <f>H39*E39</f>
        <v>4900</v>
      </c>
      <c r="J39" s="37">
        <v>0</v>
      </c>
      <c r="K39" s="38">
        <f t="shared" si="0"/>
        <v>0</v>
      </c>
      <c r="L39" s="210"/>
    </row>
    <row r="40" spans="1:12" s="89" customFormat="1" ht="23.25" customHeight="1" thickBot="1">
      <c r="A40" s="234"/>
      <c r="B40" s="237"/>
      <c r="C40" s="425"/>
      <c r="D40" s="243"/>
      <c r="E40" s="231"/>
      <c r="F40" s="38">
        <v>2</v>
      </c>
      <c r="G40" s="25" t="s">
        <v>27</v>
      </c>
      <c r="H40" s="37">
        <v>980</v>
      </c>
      <c r="I40" s="38">
        <f>H40*E39</f>
        <v>4900</v>
      </c>
      <c r="J40" s="37">
        <v>0</v>
      </c>
      <c r="K40" s="38">
        <f t="shared" si="0"/>
        <v>0</v>
      </c>
      <c r="L40" s="210"/>
    </row>
    <row r="41" spans="1:12" s="89" customFormat="1" ht="23.25" customHeight="1" thickBot="1">
      <c r="A41" s="235"/>
      <c r="B41" s="238"/>
      <c r="C41" s="426"/>
      <c r="D41" s="244"/>
      <c r="E41" s="232"/>
      <c r="F41" s="39">
        <v>3</v>
      </c>
      <c r="G41" s="26" t="s">
        <v>48</v>
      </c>
      <c r="H41" s="8">
        <v>980</v>
      </c>
      <c r="I41" s="39">
        <f>H41*E39</f>
        <v>4900</v>
      </c>
      <c r="J41" s="8">
        <v>0</v>
      </c>
      <c r="K41" s="38">
        <f t="shared" si="0"/>
        <v>0</v>
      </c>
      <c r="L41" s="210"/>
    </row>
    <row r="42" spans="1:12" s="89" customFormat="1" ht="21.75" customHeight="1" thickBot="1">
      <c r="A42" s="233">
        <v>9</v>
      </c>
      <c r="B42" s="236"/>
      <c r="C42" s="245" t="s">
        <v>108</v>
      </c>
      <c r="D42" s="250" t="s">
        <v>44</v>
      </c>
      <c r="E42" s="230">
        <v>3</v>
      </c>
      <c r="F42" s="37">
        <v>1</v>
      </c>
      <c r="G42" s="24" t="s">
        <v>47</v>
      </c>
      <c r="H42" s="37">
        <v>1420</v>
      </c>
      <c r="I42" s="37">
        <f>H42*E42</f>
        <v>4260</v>
      </c>
      <c r="J42" s="37">
        <v>0</v>
      </c>
      <c r="K42" s="38">
        <f t="shared" si="0"/>
        <v>0</v>
      </c>
      <c r="L42" s="210"/>
    </row>
    <row r="43" spans="1:12" s="89" customFormat="1" ht="21.75" customHeight="1" thickBot="1">
      <c r="A43" s="234"/>
      <c r="B43" s="237"/>
      <c r="C43" s="246"/>
      <c r="D43" s="251"/>
      <c r="E43" s="231"/>
      <c r="F43" s="38">
        <v>2</v>
      </c>
      <c r="G43" s="25" t="s">
        <v>48</v>
      </c>
      <c r="H43" s="37">
        <v>1420</v>
      </c>
      <c r="I43" s="38">
        <f>H43*E42</f>
        <v>4260</v>
      </c>
      <c r="J43" s="37">
        <v>0</v>
      </c>
      <c r="K43" s="38">
        <f t="shared" si="0"/>
        <v>0</v>
      </c>
      <c r="L43" s="210"/>
    </row>
    <row r="44" spans="1:12" s="89" customFormat="1" ht="21.75" customHeight="1" thickBot="1">
      <c r="A44" s="234"/>
      <c r="B44" s="237"/>
      <c r="C44" s="246"/>
      <c r="D44" s="250" t="s">
        <v>43</v>
      </c>
      <c r="E44" s="230">
        <v>4</v>
      </c>
      <c r="F44" s="37">
        <v>1</v>
      </c>
      <c r="G44" s="24" t="s">
        <v>47</v>
      </c>
      <c r="H44" s="37">
        <v>1420</v>
      </c>
      <c r="I44" s="37">
        <f>H44*E44</f>
        <v>5680</v>
      </c>
      <c r="J44" s="37">
        <v>0</v>
      </c>
      <c r="K44" s="38">
        <f>J44*I44</f>
        <v>0</v>
      </c>
      <c r="L44" s="210"/>
    </row>
    <row r="45" spans="1:12" s="89" customFormat="1" ht="21.75" customHeight="1" thickBot="1">
      <c r="A45" s="235"/>
      <c r="B45" s="238"/>
      <c r="C45" s="256"/>
      <c r="D45" s="255"/>
      <c r="E45" s="232"/>
      <c r="F45" s="39">
        <v>2</v>
      </c>
      <c r="G45" s="26" t="s">
        <v>48</v>
      </c>
      <c r="H45" s="8">
        <v>1420</v>
      </c>
      <c r="I45" s="39">
        <f>H45*E44</f>
        <v>5680</v>
      </c>
      <c r="J45" s="8">
        <v>0</v>
      </c>
      <c r="K45" s="38">
        <f t="shared" si="0"/>
        <v>0</v>
      </c>
      <c r="L45" s="210"/>
    </row>
    <row r="46" spans="1:12" s="89" customFormat="1" ht="39" customHeight="1" thickBot="1">
      <c r="A46" s="233">
        <v>9</v>
      </c>
      <c r="B46" s="236"/>
      <c r="C46" s="245" t="s">
        <v>109</v>
      </c>
      <c r="D46" s="83" t="s">
        <v>44</v>
      </c>
      <c r="E46" s="84">
        <v>3</v>
      </c>
      <c r="F46" s="8">
        <v>3</v>
      </c>
      <c r="G46" s="27" t="s">
        <v>49</v>
      </c>
      <c r="H46" s="8">
        <v>1520</v>
      </c>
      <c r="I46" s="8">
        <f>H46*E46</f>
        <v>4560</v>
      </c>
      <c r="J46" s="8">
        <v>0</v>
      </c>
      <c r="K46" s="38">
        <f>J46*I46</f>
        <v>0</v>
      </c>
      <c r="L46" s="210"/>
    </row>
    <row r="47" spans="1:12" s="89" customFormat="1" ht="39" customHeight="1" thickBot="1">
      <c r="A47" s="235"/>
      <c r="B47" s="238"/>
      <c r="C47" s="246"/>
      <c r="D47" s="69" t="s">
        <v>43</v>
      </c>
      <c r="E47" s="78">
        <v>4</v>
      </c>
      <c r="F47" s="68">
        <v>3</v>
      </c>
      <c r="G47" s="64" t="s">
        <v>49</v>
      </c>
      <c r="H47" s="68">
        <v>1520</v>
      </c>
      <c r="I47" s="68">
        <f>H47*E47</f>
        <v>6080</v>
      </c>
      <c r="J47" s="68">
        <v>0</v>
      </c>
      <c r="K47" s="38">
        <f>J47*I47</f>
        <v>0</v>
      </c>
      <c r="L47" s="210"/>
    </row>
    <row r="48" spans="1:13" ht="22.5" customHeight="1" thickBot="1">
      <c r="A48" s="287">
        <v>10</v>
      </c>
      <c r="B48" s="284"/>
      <c r="C48" s="245" t="s">
        <v>110</v>
      </c>
      <c r="D48" s="290" t="s">
        <v>32</v>
      </c>
      <c r="E48" s="293">
        <v>5</v>
      </c>
      <c r="F48" s="18">
        <v>1</v>
      </c>
      <c r="G48" s="27" t="s">
        <v>98</v>
      </c>
      <c r="H48" s="19">
        <v>990</v>
      </c>
      <c r="I48" s="19">
        <f>H48*E48</f>
        <v>4950</v>
      </c>
      <c r="J48" s="37">
        <v>0</v>
      </c>
      <c r="K48" s="81">
        <f aca="true" t="shared" si="3" ref="K48:K58">I48*J48</f>
        <v>0</v>
      </c>
      <c r="L48" s="211"/>
      <c r="M48" s="90"/>
    </row>
    <row r="49" spans="1:13" ht="22.5" customHeight="1" thickBot="1">
      <c r="A49" s="288"/>
      <c r="B49" s="285"/>
      <c r="C49" s="246"/>
      <c r="D49" s="291"/>
      <c r="E49" s="294"/>
      <c r="F49" s="67">
        <v>2</v>
      </c>
      <c r="G49" s="65" t="s">
        <v>99</v>
      </c>
      <c r="H49" s="66">
        <v>990</v>
      </c>
      <c r="I49" s="19">
        <f>H49*E48</f>
        <v>4950</v>
      </c>
      <c r="J49" s="37">
        <v>0</v>
      </c>
      <c r="K49" s="81">
        <f t="shared" si="3"/>
        <v>0</v>
      </c>
      <c r="L49" s="211"/>
      <c r="M49" s="90"/>
    </row>
    <row r="50" spans="1:13" ht="22.5" customHeight="1" thickBot="1">
      <c r="A50" s="288"/>
      <c r="B50" s="285"/>
      <c r="C50" s="246"/>
      <c r="D50" s="291"/>
      <c r="E50" s="294"/>
      <c r="F50" s="67">
        <v>3</v>
      </c>
      <c r="G50" s="65" t="s">
        <v>71</v>
      </c>
      <c r="H50" s="66">
        <v>990</v>
      </c>
      <c r="I50" s="19">
        <f>H50*E48</f>
        <v>4950</v>
      </c>
      <c r="J50" s="37">
        <v>0</v>
      </c>
      <c r="K50" s="81">
        <f t="shared" si="3"/>
        <v>0</v>
      </c>
      <c r="L50" s="211"/>
      <c r="M50" s="90"/>
    </row>
    <row r="51" spans="1:13" ht="22.5" customHeight="1" thickBot="1">
      <c r="A51" s="289"/>
      <c r="B51" s="286"/>
      <c r="C51" s="256"/>
      <c r="D51" s="292"/>
      <c r="E51" s="295"/>
      <c r="F51" s="18">
        <v>4</v>
      </c>
      <c r="G51" s="27" t="s">
        <v>100</v>
      </c>
      <c r="H51" s="19">
        <v>990</v>
      </c>
      <c r="I51" s="19">
        <f>H51*E48</f>
        <v>4950</v>
      </c>
      <c r="J51" s="8">
        <v>0</v>
      </c>
      <c r="K51" s="81">
        <f t="shared" si="3"/>
        <v>0</v>
      </c>
      <c r="L51" s="211"/>
      <c r="M51" s="90"/>
    </row>
    <row r="52" spans="1:13" s="11" customFormat="1" ht="22.5" customHeight="1" thickBot="1">
      <c r="A52" s="266">
        <v>11</v>
      </c>
      <c r="B52" s="281"/>
      <c r="C52" s="390" t="s">
        <v>111</v>
      </c>
      <c r="D52" s="278" t="s">
        <v>86</v>
      </c>
      <c r="E52" s="261">
        <v>6</v>
      </c>
      <c r="F52" s="41">
        <v>1</v>
      </c>
      <c r="G52" s="40" t="s">
        <v>18</v>
      </c>
      <c r="H52" s="37">
        <v>1050</v>
      </c>
      <c r="I52" s="37">
        <f>H52*E52</f>
        <v>6300</v>
      </c>
      <c r="J52" s="37">
        <v>0</v>
      </c>
      <c r="K52" s="38">
        <f t="shared" si="3"/>
        <v>0</v>
      </c>
      <c r="L52" s="210"/>
      <c r="M52" s="91"/>
    </row>
    <row r="53" spans="1:13" s="11" customFormat="1" ht="22.5" customHeight="1" thickBot="1">
      <c r="A53" s="267"/>
      <c r="B53" s="282"/>
      <c r="C53" s="391"/>
      <c r="D53" s="279"/>
      <c r="E53" s="262"/>
      <c r="F53" s="43">
        <v>2</v>
      </c>
      <c r="G53" s="42" t="s">
        <v>19</v>
      </c>
      <c r="H53" s="38">
        <v>1050</v>
      </c>
      <c r="I53" s="38">
        <f>H53*E52</f>
        <v>6300</v>
      </c>
      <c r="J53" s="37">
        <v>0</v>
      </c>
      <c r="K53" s="38">
        <f t="shared" si="3"/>
        <v>0</v>
      </c>
      <c r="L53" s="210"/>
      <c r="M53" s="91"/>
    </row>
    <row r="54" spans="1:13" s="11" customFormat="1" ht="22.5" customHeight="1" thickBot="1">
      <c r="A54" s="267"/>
      <c r="B54" s="282"/>
      <c r="C54" s="391"/>
      <c r="D54" s="279"/>
      <c r="E54" s="262"/>
      <c r="F54" s="44">
        <v>3</v>
      </c>
      <c r="G54" s="45" t="s">
        <v>64</v>
      </c>
      <c r="H54" s="46">
        <v>1050</v>
      </c>
      <c r="I54" s="38">
        <f>H54*E52</f>
        <v>6300</v>
      </c>
      <c r="J54" s="37">
        <v>0</v>
      </c>
      <c r="K54" s="38">
        <f t="shared" si="3"/>
        <v>0</v>
      </c>
      <c r="L54" s="210"/>
      <c r="M54" s="91"/>
    </row>
    <row r="55" spans="1:13" s="11" customFormat="1" ht="22.5" customHeight="1" thickBot="1">
      <c r="A55" s="268"/>
      <c r="B55" s="283"/>
      <c r="C55" s="392"/>
      <c r="D55" s="280"/>
      <c r="E55" s="263"/>
      <c r="F55" s="97">
        <v>4</v>
      </c>
      <c r="G55" s="98" t="s">
        <v>33</v>
      </c>
      <c r="H55" s="39">
        <v>1050</v>
      </c>
      <c r="I55" s="39">
        <f>H55*E52</f>
        <v>6300</v>
      </c>
      <c r="J55" s="8">
        <v>0</v>
      </c>
      <c r="K55" s="38">
        <f t="shared" si="3"/>
        <v>0</v>
      </c>
      <c r="L55" s="210"/>
      <c r="M55" s="91"/>
    </row>
    <row r="56" spans="1:13" s="11" customFormat="1" ht="26.25" customHeight="1">
      <c r="A56" s="299">
        <v>12</v>
      </c>
      <c r="B56" s="305"/>
      <c r="C56" s="437" t="s">
        <v>112</v>
      </c>
      <c r="D56" s="302" t="s">
        <v>87</v>
      </c>
      <c r="E56" s="296">
        <v>6</v>
      </c>
      <c r="F56" s="41">
        <v>1</v>
      </c>
      <c r="G56" s="40" t="s">
        <v>88</v>
      </c>
      <c r="H56" s="37">
        <v>1050</v>
      </c>
      <c r="I56" s="37">
        <f>H56*E56</f>
        <v>6300</v>
      </c>
      <c r="J56" s="37">
        <v>0</v>
      </c>
      <c r="K56" s="38">
        <f t="shared" si="3"/>
        <v>0</v>
      </c>
      <c r="L56" s="210"/>
      <c r="M56" s="91"/>
    </row>
    <row r="57" spans="1:13" s="11" customFormat="1" ht="26.25" customHeight="1" thickBot="1">
      <c r="A57" s="300"/>
      <c r="B57" s="306"/>
      <c r="C57" s="438"/>
      <c r="D57" s="303"/>
      <c r="E57" s="297"/>
      <c r="F57" s="71">
        <v>2</v>
      </c>
      <c r="G57" s="72" t="s">
        <v>71</v>
      </c>
      <c r="H57" s="34">
        <v>1050</v>
      </c>
      <c r="I57" s="34">
        <f>H57*E56</f>
        <v>6300</v>
      </c>
      <c r="J57" s="34">
        <v>0</v>
      </c>
      <c r="K57" s="38">
        <f t="shared" si="3"/>
        <v>0</v>
      </c>
      <c r="L57" s="210"/>
      <c r="M57" s="91"/>
    </row>
    <row r="58" spans="1:13" s="11" customFormat="1" ht="26.25" customHeight="1" thickBot="1">
      <c r="A58" s="301"/>
      <c r="B58" s="307"/>
      <c r="C58" s="439"/>
      <c r="D58" s="304"/>
      <c r="E58" s="298"/>
      <c r="F58" s="73">
        <v>3</v>
      </c>
      <c r="G58" s="47" t="s">
        <v>47</v>
      </c>
      <c r="H58" s="62">
        <v>1050</v>
      </c>
      <c r="I58" s="62">
        <f>H58*E56</f>
        <v>6300</v>
      </c>
      <c r="J58" s="8">
        <v>0</v>
      </c>
      <c r="K58" s="38">
        <f t="shared" si="3"/>
        <v>0</v>
      </c>
      <c r="L58" s="210"/>
      <c r="M58" s="91"/>
    </row>
    <row r="59" spans="1:12" s="89" customFormat="1" ht="30" customHeight="1" thickBot="1">
      <c r="A59" s="35"/>
      <c r="B59" s="35"/>
      <c r="C59" s="100"/>
      <c r="D59" s="101"/>
      <c r="E59" s="79"/>
      <c r="F59" s="35"/>
      <c r="G59" s="36"/>
      <c r="H59" s="35"/>
      <c r="I59" s="35"/>
      <c r="J59" s="35"/>
      <c r="K59" s="206"/>
      <c r="L59" s="210"/>
    </row>
    <row r="60" spans="1:12" s="89" customFormat="1" ht="22.5" customHeight="1" thickBot="1">
      <c r="A60" s="233">
        <v>1</v>
      </c>
      <c r="B60" s="236"/>
      <c r="C60" s="247" t="s">
        <v>113</v>
      </c>
      <c r="D60" s="242" t="s">
        <v>60</v>
      </c>
      <c r="E60" s="230">
        <v>5</v>
      </c>
      <c r="F60" s="37">
        <v>1</v>
      </c>
      <c r="G60" s="24" t="s">
        <v>61</v>
      </c>
      <c r="H60" s="37">
        <v>990</v>
      </c>
      <c r="I60" s="37">
        <f>H60*E60</f>
        <v>4950</v>
      </c>
      <c r="J60" s="37">
        <v>0</v>
      </c>
      <c r="K60" s="38">
        <f t="shared" si="0"/>
        <v>0</v>
      </c>
      <c r="L60" s="210"/>
    </row>
    <row r="61" spans="1:12" s="89" customFormat="1" ht="22.5" customHeight="1" thickBot="1">
      <c r="A61" s="234"/>
      <c r="B61" s="237"/>
      <c r="C61" s="248"/>
      <c r="D61" s="243"/>
      <c r="E61" s="231"/>
      <c r="F61" s="38">
        <v>2</v>
      </c>
      <c r="G61" s="25" t="s">
        <v>62</v>
      </c>
      <c r="H61" s="37">
        <v>990</v>
      </c>
      <c r="I61" s="38">
        <f>H61*E60</f>
        <v>4950</v>
      </c>
      <c r="J61" s="37">
        <v>0</v>
      </c>
      <c r="K61" s="38">
        <f t="shared" si="0"/>
        <v>0</v>
      </c>
      <c r="L61" s="210"/>
    </row>
    <row r="62" spans="1:12" s="89" customFormat="1" ht="22.5" customHeight="1" thickBot="1">
      <c r="A62" s="235"/>
      <c r="B62" s="238"/>
      <c r="C62" s="249"/>
      <c r="D62" s="244"/>
      <c r="E62" s="232"/>
      <c r="F62" s="39">
        <v>3</v>
      </c>
      <c r="G62" s="26" t="s">
        <v>63</v>
      </c>
      <c r="H62" s="8">
        <v>990</v>
      </c>
      <c r="I62" s="39">
        <f>H62*E60</f>
        <v>4950</v>
      </c>
      <c r="J62" s="8">
        <v>0</v>
      </c>
      <c r="K62" s="38">
        <f t="shared" si="0"/>
        <v>0</v>
      </c>
      <c r="L62" s="210"/>
    </row>
    <row r="63" spans="1:12" s="89" customFormat="1" ht="22.5" customHeight="1" thickBot="1">
      <c r="A63" s="233">
        <v>2</v>
      </c>
      <c r="B63" s="236"/>
      <c r="C63" s="239" t="s">
        <v>114</v>
      </c>
      <c r="D63" s="242" t="s">
        <v>60</v>
      </c>
      <c r="E63" s="230">
        <v>5</v>
      </c>
      <c r="F63" s="37">
        <v>1</v>
      </c>
      <c r="G63" s="24" t="s">
        <v>267</v>
      </c>
      <c r="H63" s="37">
        <v>890</v>
      </c>
      <c r="I63" s="37">
        <f>H63*E63</f>
        <v>4450</v>
      </c>
      <c r="J63" s="37">
        <v>0</v>
      </c>
      <c r="K63" s="38">
        <f>J63*I63</f>
        <v>0</v>
      </c>
      <c r="L63" s="210"/>
    </row>
    <row r="64" spans="1:12" s="89" customFormat="1" ht="22.5" customHeight="1" thickBot="1">
      <c r="A64" s="234"/>
      <c r="B64" s="237"/>
      <c r="C64" s="240"/>
      <c r="D64" s="243"/>
      <c r="E64" s="231"/>
      <c r="F64" s="38">
        <v>2</v>
      </c>
      <c r="G64" s="24" t="s">
        <v>266</v>
      </c>
      <c r="H64" s="37">
        <v>890</v>
      </c>
      <c r="I64" s="38">
        <f>H64*E63</f>
        <v>4450</v>
      </c>
      <c r="J64" s="37">
        <v>0</v>
      </c>
      <c r="K64" s="38">
        <f>J64*I64</f>
        <v>0</v>
      </c>
      <c r="L64" s="210"/>
    </row>
    <row r="65" spans="1:12" s="89" customFormat="1" ht="22.5" customHeight="1" thickBot="1">
      <c r="A65" s="235"/>
      <c r="B65" s="238"/>
      <c r="C65" s="241"/>
      <c r="D65" s="244"/>
      <c r="E65" s="232"/>
      <c r="F65" s="39">
        <v>3</v>
      </c>
      <c r="G65" s="27" t="s">
        <v>268</v>
      </c>
      <c r="H65" s="8">
        <v>890</v>
      </c>
      <c r="I65" s="39">
        <f>H65*E63</f>
        <v>4450</v>
      </c>
      <c r="J65" s="8">
        <v>0</v>
      </c>
      <c r="K65" s="38">
        <f>J65*I65</f>
        <v>0</v>
      </c>
      <c r="L65" s="210"/>
    </row>
    <row r="66" spans="1:12" s="89" customFormat="1" ht="22.5" customHeight="1" thickBot="1">
      <c r="A66" s="233">
        <v>3</v>
      </c>
      <c r="B66" s="236"/>
      <c r="C66" s="424" t="s">
        <v>115</v>
      </c>
      <c r="D66" s="242" t="s">
        <v>32</v>
      </c>
      <c r="E66" s="230">
        <v>5</v>
      </c>
      <c r="F66" s="37">
        <v>1</v>
      </c>
      <c r="G66" s="24" t="s">
        <v>50</v>
      </c>
      <c r="H66" s="37">
        <v>870</v>
      </c>
      <c r="I66" s="37">
        <f>H66*E66</f>
        <v>4350</v>
      </c>
      <c r="J66" s="37">
        <v>0</v>
      </c>
      <c r="K66" s="38">
        <f t="shared" si="0"/>
        <v>0</v>
      </c>
      <c r="L66" s="210"/>
    </row>
    <row r="67" spans="1:12" s="89" customFormat="1" ht="22.5" customHeight="1" thickBot="1">
      <c r="A67" s="234"/>
      <c r="B67" s="237"/>
      <c r="C67" s="425"/>
      <c r="D67" s="243"/>
      <c r="E67" s="231"/>
      <c r="F67" s="38">
        <v>2</v>
      </c>
      <c r="G67" s="25" t="s">
        <v>51</v>
      </c>
      <c r="H67" s="37">
        <v>870</v>
      </c>
      <c r="I67" s="38">
        <f>H67*E66</f>
        <v>4350</v>
      </c>
      <c r="J67" s="37">
        <v>0</v>
      </c>
      <c r="K67" s="38">
        <f t="shared" si="0"/>
        <v>0</v>
      </c>
      <c r="L67" s="210"/>
    </row>
    <row r="68" spans="1:12" s="89" customFormat="1" ht="22.5" customHeight="1" thickBot="1">
      <c r="A68" s="234"/>
      <c r="B68" s="237"/>
      <c r="C68" s="425"/>
      <c r="D68" s="243"/>
      <c r="E68" s="231"/>
      <c r="F68" s="46">
        <v>3</v>
      </c>
      <c r="G68" s="26" t="s">
        <v>52</v>
      </c>
      <c r="H68" s="37">
        <v>870</v>
      </c>
      <c r="I68" s="38">
        <f>H68*E66</f>
        <v>4350</v>
      </c>
      <c r="J68" s="37">
        <v>0</v>
      </c>
      <c r="K68" s="38">
        <f t="shared" si="0"/>
        <v>0</v>
      </c>
      <c r="L68" s="210"/>
    </row>
    <row r="69" spans="1:12" s="89" customFormat="1" ht="22.5" customHeight="1" thickBot="1">
      <c r="A69" s="235"/>
      <c r="B69" s="238"/>
      <c r="C69" s="426"/>
      <c r="D69" s="244"/>
      <c r="E69" s="232"/>
      <c r="F69" s="39">
        <v>4</v>
      </c>
      <c r="G69" s="26" t="s">
        <v>53</v>
      </c>
      <c r="H69" s="8">
        <v>870</v>
      </c>
      <c r="I69" s="39">
        <f>H69*E66</f>
        <v>4350</v>
      </c>
      <c r="J69" s="8">
        <v>0</v>
      </c>
      <c r="K69" s="38">
        <f t="shared" si="0"/>
        <v>0</v>
      </c>
      <c r="L69" s="210"/>
    </row>
    <row r="70" spans="1:12" s="89" customFormat="1" ht="22.5" customHeight="1" thickBot="1">
      <c r="A70" s="233">
        <v>4</v>
      </c>
      <c r="B70" s="236"/>
      <c r="C70" s="424" t="s">
        <v>116</v>
      </c>
      <c r="D70" s="242" t="s">
        <v>94</v>
      </c>
      <c r="E70" s="230">
        <v>6</v>
      </c>
      <c r="F70" s="37">
        <v>1</v>
      </c>
      <c r="G70" s="24" t="s">
        <v>95</v>
      </c>
      <c r="H70" s="37">
        <v>850</v>
      </c>
      <c r="I70" s="37">
        <f>H70*E70</f>
        <v>5100</v>
      </c>
      <c r="J70" s="37">
        <v>0</v>
      </c>
      <c r="K70" s="38">
        <f>J70*I70</f>
        <v>0</v>
      </c>
      <c r="L70" s="210"/>
    </row>
    <row r="71" spans="1:12" s="89" customFormat="1" ht="22.5" customHeight="1" thickBot="1">
      <c r="A71" s="234"/>
      <c r="B71" s="237"/>
      <c r="C71" s="425"/>
      <c r="D71" s="243"/>
      <c r="E71" s="231"/>
      <c r="F71" s="38">
        <v>2</v>
      </c>
      <c r="G71" s="26" t="s">
        <v>96</v>
      </c>
      <c r="H71" s="37">
        <v>850</v>
      </c>
      <c r="I71" s="38">
        <f>H71*E70</f>
        <v>5100</v>
      </c>
      <c r="J71" s="37">
        <v>0</v>
      </c>
      <c r="K71" s="38">
        <f>J71*I71</f>
        <v>0</v>
      </c>
      <c r="L71" s="210"/>
    </row>
    <row r="72" spans="1:12" s="89" customFormat="1" ht="22.5" customHeight="1" thickBot="1">
      <c r="A72" s="235"/>
      <c r="B72" s="238"/>
      <c r="C72" s="426"/>
      <c r="D72" s="244"/>
      <c r="E72" s="232"/>
      <c r="F72" s="39">
        <v>3</v>
      </c>
      <c r="G72" s="26" t="s">
        <v>97</v>
      </c>
      <c r="H72" s="8">
        <v>850</v>
      </c>
      <c r="I72" s="39">
        <f>H72*E70</f>
        <v>5100</v>
      </c>
      <c r="J72" s="8">
        <v>0</v>
      </c>
      <c r="K72" s="38">
        <f>J72*I72</f>
        <v>0</v>
      </c>
      <c r="L72" s="210"/>
    </row>
    <row r="73" spans="1:12" s="89" customFormat="1" ht="22.5" customHeight="1" thickBot="1">
      <c r="A73" s="233">
        <v>5</v>
      </c>
      <c r="B73" s="236"/>
      <c r="C73" s="239" t="s">
        <v>117</v>
      </c>
      <c r="D73" s="242" t="s">
        <v>67</v>
      </c>
      <c r="E73" s="230">
        <v>6</v>
      </c>
      <c r="F73" s="37">
        <v>1</v>
      </c>
      <c r="G73" s="24" t="s">
        <v>68</v>
      </c>
      <c r="H73" s="37">
        <v>910</v>
      </c>
      <c r="I73" s="37">
        <f>H73*E73</f>
        <v>5460</v>
      </c>
      <c r="J73" s="37">
        <v>0</v>
      </c>
      <c r="K73" s="38">
        <f t="shared" si="0"/>
        <v>0</v>
      </c>
      <c r="L73" s="210"/>
    </row>
    <row r="74" spans="1:12" s="89" customFormat="1" ht="22.5" customHeight="1" thickBot="1">
      <c r="A74" s="234"/>
      <c r="B74" s="237"/>
      <c r="C74" s="240"/>
      <c r="D74" s="243"/>
      <c r="E74" s="231"/>
      <c r="F74" s="38">
        <v>2</v>
      </c>
      <c r="G74" s="25" t="s">
        <v>28</v>
      </c>
      <c r="H74" s="37">
        <v>910</v>
      </c>
      <c r="I74" s="38">
        <f>H74*E73</f>
        <v>5460</v>
      </c>
      <c r="J74" s="37">
        <v>0</v>
      </c>
      <c r="K74" s="38">
        <f t="shared" si="0"/>
        <v>0</v>
      </c>
      <c r="L74" s="210"/>
    </row>
    <row r="75" spans="1:12" s="89" customFormat="1" ht="22.5" customHeight="1" thickBot="1">
      <c r="A75" s="234"/>
      <c r="B75" s="237"/>
      <c r="C75" s="240"/>
      <c r="D75" s="243"/>
      <c r="E75" s="231"/>
      <c r="F75" s="38">
        <v>3</v>
      </c>
      <c r="G75" s="25" t="s">
        <v>69</v>
      </c>
      <c r="H75" s="37">
        <v>910</v>
      </c>
      <c r="I75" s="38">
        <f>H75*E73</f>
        <v>5460</v>
      </c>
      <c r="J75" s="37">
        <v>0</v>
      </c>
      <c r="K75" s="38">
        <f t="shared" si="0"/>
        <v>0</v>
      </c>
      <c r="L75" s="210"/>
    </row>
    <row r="76" spans="1:12" s="89" customFormat="1" ht="22.5" customHeight="1" thickBot="1">
      <c r="A76" s="235"/>
      <c r="B76" s="238"/>
      <c r="C76" s="241"/>
      <c r="D76" s="244"/>
      <c r="E76" s="232"/>
      <c r="F76" s="39">
        <v>4</v>
      </c>
      <c r="G76" s="26" t="s">
        <v>70</v>
      </c>
      <c r="H76" s="8">
        <v>910</v>
      </c>
      <c r="I76" s="39">
        <f>H76*E73</f>
        <v>5460</v>
      </c>
      <c r="J76" s="8">
        <v>0</v>
      </c>
      <c r="K76" s="38">
        <f t="shared" si="0"/>
        <v>0</v>
      </c>
      <c r="L76" s="210"/>
    </row>
    <row r="77" spans="1:12" s="89" customFormat="1" ht="22.5" customHeight="1" thickBot="1">
      <c r="A77" s="233">
        <v>6</v>
      </c>
      <c r="B77" s="236"/>
      <c r="C77" s="239" t="s">
        <v>118</v>
      </c>
      <c r="D77" s="242" t="s">
        <v>91</v>
      </c>
      <c r="E77" s="230">
        <v>6</v>
      </c>
      <c r="F77" s="37">
        <v>1</v>
      </c>
      <c r="G77" s="24" t="s">
        <v>264</v>
      </c>
      <c r="H77" s="37">
        <v>970</v>
      </c>
      <c r="I77" s="37">
        <f>H77*E77</f>
        <v>5820</v>
      </c>
      <c r="J77" s="37">
        <v>0</v>
      </c>
      <c r="K77" s="38">
        <f t="shared" si="0"/>
        <v>0</v>
      </c>
      <c r="L77" s="210"/>
    </row>
    <row r="78" spans="1:12" s="89" customFormat="1" ht="22.5" customHeight="1" thickBot="1">
      <c r="A78" s="234"/>
      <c r="B78" s="237"/>
      <c r="C78" s="240"/>
      <c r="D78" s="243"/>
      <c r="E78" s="231"/>
      <c r="F78" s="38">
        <v>2</v>
      </c>
      <c r="G78" s="25" t="s">
        <v>265</v>
      </c>
      <c r="H78" s="37">
        <v>970</v>
      </c>
      <c r="I78" s="38">
        <f>H78*E77</f>
        <v>5820</v>
      </c>
      <c r="J78" s="37">
        <v>0</v>
      </c>
      <c r="K78" s="38">
        <f t="shared" si="0"/>
        <v>0</v>
      </c>
      <c r="L78" s="210"/>
    </row>
    <row r="79" spans="1:12" s="89" customFormat="1" ht="22.5" customHeight="1" thickBot="1">
      <c r="A79" s="234"/>
      <c r="B79" s="237"/>
      <c r="C79" s="240"/>
      <c r="D79" s="243"/>
      <c r="E79" s="231"/>
      <c r="F79" s="46">
        <v>3</v>
      </c>
      <c r="G79" s="63" t="s">
        <v>92</v>
      </c>
      <c r="H79" s="37">
        <v>970</v>
      </c>
      <c r="I79" s="38">
        <f>H79*E77</f>
        <v>5820</v>
      </c>
      <c r="J79" s="37">
        <v>0</v>
      </c>
      <c r="K79" s="38">
        <f t="shared" si="0"/>
        <v>0</v>
      </c>
      <c r="L79" s="210"/>
    </row>
    <row r="80" spans="1:12" s="89" customFormat="1" ht="22.5" customHeight="1" thickBot="1">
      <c r="A80" s="235"/>
      <c r="B80" s="238"/>
      <c r="C80" s="241"/>
      <c r="D80" s="244"/>
      <c r="E80" s="232"/>
      <c r="F80" s="39">
        <v>4</v>
      </c>
      <c r="G80" s="26" t="s">
        <v>93</v>
      </c>
      <c r="H80" s="8">
        <v>970</v>
      </c>
      <c r="I80" s="39">
        <f>H80*E77</f>
        <v>5820</v>
      </c>
      <c r="J80" s="8">
        <v>0</v>
      </c>
      <c r="K80" s="38">
        <f t="shared" si="0"/>
        <v>0</v>
      </c>
      <c r="L80" s="210"/>
    </row>
    <row r="81" spans="1:12" s="89" customFormat="1" ht="22.5" customHeight="1" thickBot="1">
      <c r="A81" s="233">
        <v>7</v>
      </c>
      <c r="B81" s="236"/>
      <c r="C81" s="239" t="s">
        <v>119</v>
      </c>
      <c r="D81" s="242" t="s">
        <v>91</v>
      </c>
      <c r="E81" s="230">
        <v>6</v>
      </c>
      <c r="F81" s="37">
        <v>1</v>
      </c>
      <c r="G81" s="24" t="s">
        <v>74</v>
      </c>
      <c r="H81" s="37">
        <v>890</v>
      </c>
      <c r="I81" s="37">
        <f>H81*E81</f>
        <v>5340</v>
      </c>
      <c r="J81" s="37">
        <v>0</v>
      </c>
      <c r="K81" s="38">
        <f t="shared" si="0"/>
        <v>0</v>
      </c>
      <c r="L81" s="210"/>
    </row>
    <row r="82" spans="1:12" s="89" customFormat="1" ht="22.5" customHeight="1" thickBot="1">
      <c r="A82" s="234"/>
      <c r="B82" s="237"/>
      <c r="C82" s="240"/>
      <c r="D82" s="243"/>
      <c r="E82" s="231"/>
      <c r="F82" s="38">
        <v>2</v>
      </c>
      <c r="G82" s="25" t="s">
        <v>75</v>
      </c>
      <c r="H82" s="37">
        <v>890</v>
      </c>
      <c r="I82" s="38">
        <f>H82*E81</f>
        <v>5340</v>
      </c>
      <c r="J82" s="37">
        <v>0</v>
      </c>
      <c r="K82" s="38">
        <f t="shared" si="0"/>
        <v>0</v>
      </c>
      <c r="L82" s="210"/>
    </row>
    <row r="83" spans="1:12" s="89" customFormat="1" ht="22.5" customHeight="1" thickBot="1">
      <c r="A83" s="235"/>
      <c r="B83" s="238"/>
      <c r="C83" s="241"/>
      <c r="D83" s="244"/>
      <c r="E83" s="232"/>
      <c r="F83" s="39">
        <v>3</v>
      </c>
      <c r="G83" s="26" t="s">
        <v>76</v>
      </c>
      <c r="H83" s="8">
        <v>890</v>
      </c>
      <c r="I83" s="39">
        <f>H83*E81</f>
        <v>5340</v>
      </c>
      <c r="J83" s="8">
        <v>0</v>
      </c>
      <c r="K83" s="38">
        <f t="shared" si="0"/>
        <v>0</v>
      </c>
      <c r="L83" s="210"/>
    </row>
    <row r="84" spans="1:12" s="89" customFormat="1" ht="22.5" customHeight="1" thickBot="1">
      <c r="A84" s="233">
        <v>8</v>
      </c>
      <c r="B84" s="236"/>
      <c r="C84" s="239" t="s">
        <v>120</v>
      </c>
      <c r="D84" s="242" t="s">
        <v>23</v>
      </c>
      <c r="E84" s="230">
        <v>6</v>
      </c>
      <c r="F84" s="37">
        <v>1</v>
      </c>
      <c r="G84" s="24" t="s">
        <v>272</v>
      </c>
      <c r="H84" s="37">
        <v>950</v>
      </c>
      <c r="I84" s="37">
        <f>H84*E84</f>
        <v>5700</v>
      </c>
      <c r="J84" s="37">
        <v>0</v>
      </c>
      <c r="K84" s="38">
        <f t="shared" si="0"/>
        <v>0</v>
      </c>
      <c r="L84" s="210"/>
    </row>
    <row r="85" spans="1:12" s="89" customFormat="1" ht="22.5" customHeight="1" thickBot="1">
      <c r="A85" s="234"/>
      <c r="B85" s="237"/>
      <c r="C85" s="240"/>
      <c r="D85" s="243"/>
      <c r="E85" s="231"/>
      <c r="F85" s="38">
        <v>2</v>
      </c>
      <c r="G85" s="25" t="s">
        <v>73</v>
      </c>
      <c r="H85" s="37">
        <v>950</v>
      </c>
      <c r="I85" s="38">
        <f>H85*E84</f>
        <v>5700</v>
      </c>
      <c r="J85" s="37">
        <v>0</v>
      </c>
      <c r="K85" s="38">
        <f t="shared" si="0"/>
        <v>0</v>
      </c>
      <c r="L85" s="210"/>
    </row>
    <row r="86" spans="1:12" s="89" customFormat="1" ht="22.5" customHeight="1" thickBot="1">
      <c r="A86" s="235"/>
      <c r="B86" s="238"/>
      <c r="C86" s="241"/>
      <c r="D86" s="244"/>
      <c r="E86" s="232"/>
      <c r="F86" s="39">
        <v>3</v>
      </c>
      <c r="G86" s="64" t="s">
        <v>25</v>
      </c>
      <c r="H86" s="8">
        <v>950</v>
      </c>
      <c r="I86" s="39">
        <f>H86*E84</f>
        <v>5700</v>
      </c>
      <c r="J86" s="8">
        <v>0</v>
      </c>
      <c r="K86" s="38">
        <f t="shared" si="0"/>
        <v>0</v>
      </c>
      <c r="L86" s="210"/>
    </row>
    <row r="87" spans="1:12" s="89" customFormat="1" ht="22.5" customHeight="1" thickBot="1">
      <c r="A87" s="233">
        <v>9</v>
      </c>
      <c r="B87" s="236"/>
      <c r="C87" s="424" t="s">
        <v>121</v>
      </c>
      <c r="D87" s="242" t="s">
        <v>23</v>
      </c>
      <c r="E87" s="230">
        <v>6</v>
      </c>
      <c r="F87" s="37">
        <v>1</v>
      </c>
      <c r="G87" s="24" t="s">
        <v>101</v>
      </c>
      <c r="H87" s="37">
        <v>970</v>
      </c>
      <c r="I87" s="37">
        <f>H87*E87</f>
        <v>5820</v>
      </c>
      <c r="J87" s="37">
        <v>0</v>
      </c>
      <c r="K87" s="38">
        <f>J87*I87</f>
        <v>0</v>
      </c>
      <c r="L87" s="210"/>
    </row>
    <row r="88" spans="1:12" s="89" customFormat="1" ht="22.5" customHeight="1" thickBot="1">
      <c r="A88" s="234"/>
      <c r="B88" s="237"/>
      <c r="C88" s="425"/>
      <c r="D88" s="243"/>
      <c r="E88" s="231"/>
      <c r="F88" s="38">
        <v>2</v>
      </c>
      <c r="G88" s="25" t="s">
        <v>62</v>
      </c>
      <c r="H88" s="37">
        <v>970</v>
      </c>
      <c r="I88" s="38">
        <f>H88*E87</f>
        <v>5820</v>
      </c>
      <c r="J88" s="37">
        <v>0</v>
      </c>
      <c r="K88" s="38">
        <f>J88*I88</f>
        <v>0</v>
      </c>
      <c r="L88" s="210"/>
    </row>
    <row r="89" spans="1:12" s="89" customFormat="1" ht="22.5" customHeight="1" thickBot="1">
      <c r="A89" s="235"/>
      <c r="B89" s="238"/>
      <c r="C89" s="426"/>
      <c r="D89" s="244"/>
      <c r="E89" s="232"/>
      <c r="F89" s="39">
        <v>3</v>
      </c>
      <c r="G89" s="64" t="s">
        <v>102</v>
      </c>
      <c r="H89" s="8">
        <v>970</v>
      </c>
      <c r="I89" s="39">
        <f>H89*E87</f>
        <v>5820</v>
      </c>
      <c r="J89" s="8">
        <v>0</v>
      </c>
      <c r="K89" s="38">
        <f>J89*I89</f>
        <v>0</v>
      </c>
      <c r="L89" s="210"/>
    </row>
    <row r="90" spans="1:12" s="89" customFormat="1" ht="22.5" customHeight="1">
      <c r="A90" s="233">
        <v>10</v>
      </c>
      <c r="B90" s="236"/>
      <c r="C90" s="424" t="s">
        <v>122</v>
      </c>
      <c r="D90" s="242" t="s">
        <v>23</v>
      </c>
      <c r="E90" s="230">
        <v>6</v>
      </c>
      <c r="F90" s="60">
        <v>1</v>
      </c>
      <c r="G90" s="65" t="s">
        <v>79</v>
      </c>
      <c r="H90" s="60">
        <v>1030</v>
      </c>
      <c r="I90" s="60">
        <f>H90*E90</f>
        <v>6180</v>
      </c>
      <c r="J90" s="60">
        <v>0</v>
      </c>
      <c r="K90" s="38">
        <f t="shared" si="0"/>
        <v>0</v>
      </c>
      <c r="L90" s="210"/>
    </row>
    <row r="91" spans="1:12" s="89" customFormat="1" ht="22.5" customHeight="1">
      <c r="A91" s="234"/>
      <c r="B91" s="237"/>
      <c r="C91" s="425"/>
      <c r="D91" s="243"/>
      <c r="E91" s="231"/>
      <c r="F91" s="38">
        <v>2</v>
      </c>
      <c r="G91" s="25" t="s">
        <v>80</v>
      </c>
      <c r="H91" s="38">
        <v>1030</v>
      </c>
      <c r="I91" s="38">
        <f>H91*E90</f>
        <v>6180</v>
      </c>
      <c r="J91" s="38">
        <v>0</v>
      </c>
      <c r="K91" s="38">
        <f t="shared" si="0"/>
        <v>0</v>
      </c>
      <c r="L91" s="210"/>
    </row>
    <row r="92" spans="1:12" s="89" customFormat="1" ht="22.5" customHeight="1">
      <c r="A92" s="234"/>
      <c r="B92" s="237"/>
      <c r="C92" s="425"/>
      <c r="D92" s="243"/>
      <c r="E92" s="231"/>
      <c r="F92" s="38">
        <v>3</v>
      </c>
      <c r="G92" s="25" t="s">
        <v>81</v>
      </c>
      <c r="H92" s="38">
        <v>1030</v>
      </c>
      <c r="I92" s="38">
        <f>H92*E90</f>
        <v>6180</v>
      </c>
      <c r="J92" s="38">
        <v>0</v>
      </c>
      <c r="K92" s="38">
        <f t="shared" si="0"/>
        <v>0</v>
      </c>
      <c r="L92" s="210"/>
    </row>
    <row r="93" spans="1:12" s="89" customFormat="1" ht="22.5" customHeight="1" thickBot="1">
      <c r="A93" s="235"/>
      <c r="B93" s="238"/>
      <c r="C93" s="426"/>
      <c r="D93" s="244"/>
      <c r="E93" s="232"/>
      <c r="F93" s="62">
        <v>4</v>
      </c>
      <c r="G93" s="64" t="s">
        <v>82</v>
      </c>
      <c r="H93" s="62">
        <v>1030</v>
      </c>
      <c r="I93" s="62">
        <f>H90*E90</f>
        <v>6180</v>
      </c>
      <c r="J93" s="62">
        <v>0</v>
      </c>
      <c r="K93" s="38">
        <f t="shared" si="0"/>
        <v>0</v>
      </c>
      <c r="L93" s="210"/>
    </row>
    <row r="94" spans="1:12" s="89" customFormat="1" ht="19.5" customHeight="1" thickBot="1">
      <c r="A94" s="233">
        <v>11</v>
      </c>
      <c r="B94" s="236"/>
      <c r="C94" s="245" t="s">
        <v>123</v>
      </c>
      <c r="D94" s="250" t="s">
        <v>30</v>
      </c>
      <c r="E94" s="230">
        <v>5</v>
      </c>
      <c r="F94" s="37">
        <v>1</v>
      </c>
      <c r="G94" s="24" t="s">
        <v>55</v>
      </c>
      <c r="H94" s="37">
        <v>1420</v>
      </c>
      <c r="I94" s="37">
        <f>H94*E94</f>
        <v>7100</v>
      </c>
      <c r="J94" s="37">
        <v>0</v>
      </c>
      <c r="K94" s="38">
        <f aca="true" t="shared" si="4" ref="K94:K99">J94*I94</f>
        <v>0</v>
      </c>
      <c r="L94" s="210"/>
    </row>
    <row r="95" spans="1:12" s="89" customFormat="1" ht="19.5" customHeight="1" thickBot="1">
      <c r="A95" s="234"/>
      <c r="B95" s="237"/>
      <c r="C95" s="246"/>
      <c r="D95" s="251"/>
      <c r="E95" s="231"/>
      <c r="F95" s="38">
        <v>2</v>
      </c>
      <c r="G95" s="54" t="s">
        <v>26</v>
      </c>
      <c r="H95" s="37">
        <v>1420</v>
      </c>
      <c r="I95" s="37">
        <f>H94*E94</f>
        <v>7100</v>
      </c>
      <c r="J95" s="37">
        <v>0</v>
      </c>
      <c r="K95" s="38">
        <f t="shared" si="4"/>
        <v>0</v>
      </c>
      <c r="L95" s="210"/>
    </row>
    <row r="96" spans="1:12" s="89" customFormat="1" ht="19.5" customHeight="1" thickBot="1">
      <c r="A96" s="234"/>
      <c r="B96" s="237"/>
      <c r="C96" s="246"/>
      <c r="D96" s="251"/>
      <c r="E96" s="231"/>
      <c r="F96" s="61">
        <v>3</v>
      </c>
      <c r="G96" s="24" t="s">
        <v>36</v>
      </c>
      <c r="H96" s="37">
        <v>1420</v>
      </c>
      <c r="I96" s="37">
        <f>H95*E94</f>
        <v>7100</v>
      </c>
      <c r="J96" s="37">
        <v>0</v>
      </c>
      <c r="K96" s="38">
        <f t="shared" si="4"/>
        <v>0</v>
      </c>
      <c r="L96" s="210"/>
    </row>
    <row r="97" spans="1:12" s="89" customFormat="1" ht="19.5" customHeight="1" thickBot="1">
      <c r="A97" s="234"/>
      <c r="B97" s="237"/>
      <c r="C97" s="246"/>
      <c r="D97" s="250" t="s">
        <v>24</v>
      </c>
      <c r="E97" s="230">
        <v>2</v>
      </c>
      <c r="F97" s="37">
        <v>1</v>
      </c>
      <c r="G97" s="24" t="s">
        <v>55</v>
      </c>
      <c r="H97" s="37">
        <v>1420</v>
      </c>
      <c r="I97" s="37">
        <f>H97*E97</f>
        <v>2840</v>
      </c>
      <c r="J97" s="37">
        <v>0</v>
      </c>
      <c r="K97" s="38">
        <f t="shared" si="4"/>
        <v>0</v>
      </c>
      <c r="L97" s="210"/>
    </row>
    <row r="98" spans="1:12" s="89" customFormat="1" ht="19.5" customHeight="1" thickBot="1">
      <c r="A98" s="234"/>
      <c r="B98" s="237"/>
      <c r="C98" s="246"/>
      <c r="D98" s="251"/>
      <c r="E98" s="231"/>
      <c r="F98" s="61">
        <v>2</v>
      </c>
      <c r="G98" s="54" t="s">
        <v>26</v>
      </c>
      <c r="H98" s="37">
        <v>1420</v>
      </c>
      <c r="I98" s="37">
        <f>H98*E97</f>
        <v>2840</v>
      </c>
      <c r="J98" s="37">
        <v>0</v>
      </c>
      <c r="K98" s="38">
        <f t="shared" si="4"/>
        <v>0</v>
      </c>
      <c r="L98" s="210"/>
    </row>
    <row r="99" spans="1:12" s="89" customFormat="1" ht="19.5" customHeight="1" thickBot="1">
      <c r="A99" s="235"/>
      <c r="B99" s="238"/>
      <c r="C99" s="256"/>
      <c r="D99" s="255"/>
      <c r="E99" s="232"/>
      <c r="F99" s="39">
        <v>3</v>
      </c>
      <c r="G99" s="27" t="s">
        <v>36</v>
      </c>
      <c r="H99" s="8">
        <v>1420</v>
      </c>
      <c r="I99" s="8">
        <f>H99*E97</f>
        <v>2840</v>
      </c>
      <c r="J99" s="8">
        <v>0</v>
      </c>
      <c r="K99" s="38">
        <f t="shared" si="4"/>
        <v>0</v>
      </c>
      <c r="L99" s="210"/>
    </row>
    <row r="100" spans="1:12" s="89" customFormat="1" ht="18.75" customHeight="1" thickBot="1">
      <c r="A100" s="233">
        <v>12</v>
      </c>
      <c r="B100" s="236"/>
      <c r="C100" s="430" t="s">
        <v>124</v>
      </c>
      <c r="D100" s="250" t="s">
        <v>30</v>
      </c>
      <c r="E100" s="230">
        <v>5</v>
      </c>
      <c r="F100" s="37">
        <v>1</v>
      </c>
      <c r="G100" s="24" t="s">
        <v>55</v>
      </c>
      <c r="H100" s="37">
        <v>620</v>
      </c>
      <c r="I100" s="37">
        <f>H100*E100</f>
        <v>3100</v>
      </c>
      <c r="J100" s="37">
        <v>0</v>
      </c>
      <c r="K100" s="38">
        <f t="shared" si="0"/>
        <v>0</v>
      </c>
      <c r="L100" s="210"/>
    </row>
    <row r="101" spans="1:12" s="89" customFormat="1" ht="18.75" customHeight="1" thickBot="1">
      <c r="A101" s="234"/>
      <c r="B101" s="237"/>
      <c r="C101" s="431"/>
      <c r="D101" s="251"/>
      <c r="E101" s="231"/>
      <c r="F101" s="38">
        <v>2</v>
      </c>
      <c r="G101" s="25" t="s">
        <v>56</v>
      </c>
      <c r="H101" s="34">
        <v>620</v>
      </c>
      <c r="I101" s="38">
        <f>H101*E100</f>
        <v>3100</v>
      </c>
      <c r="J101" s="37">
        <v>0</v>
      </c>
      <c r="K101" s="38">
        <f t="shared" si="0"/>
        <v>0</v>
      </c>
      <c r="L101" s="210"/>
    </row>
    <row r="102" spans="1:12" s="89" customFormat="1" ht="18.75" customHeight="1" thickBot="1">
      <c r="A102" s="234"/>
      <c r="B102" s="237"/>
      <c r="C102" s="431"/>
      <c r="D102" s="251"/>
      <c r="E102" s="231"/>
      <c r="F102" s="38">
        <v>3</v>
      </c>
      <c r="G102" s="25" t="s">
        <v>57</v>
      </c>
      <c r="H102" s="34">
        <v>620</v>
      </c>
      <c r="I102" s="38">
        <f>H102*E100</f>
        <v>3100</v>
      </c>
      <c r="J102" s="37">
        <v>0</v>
      </c>
      <c r="K102" s="38">
        <f t="shared" si="0"/>
        <v>0</v>
      </c>
      <c r="L102" s="210"/>
    </row>
    <row r="103" spans="1:12" s="89" customFormat="1" ht="18.75" customHeight="1" thickBot="1">
      <c r="A103" s="234"/>
      <c r="B103" s="237"/>
      <c r="C103" s="431"/>
      <c r="D103" s="255"/>
      <c r="E103" s="232"/>
      <c r="F103" s="39">
        <v>4</v>
      </c>
      <c r="G103" s="26" t="s">
        <v>58</v>
      </c>
      <c r="H103" s="68">
        <v>620</v>
      </c>
      <c r="I103" s="39">
        <f>H103*E100</f>
        <v>3100</v>
      </c>
      <c r="J103" s="8">
        <v>0</v>
      </c>
      <c r="K103" s="38">
        <f t="shared" si="0"/>
        <v>0</v>
      </c>
      <c r="L103" s="210"/>
    </row>
    <row r="104" spans="1:12" s="89" customFormat="1" ht="18.75" customHeight="1" thickBot="1">
      <c r="A104" s="234"/>
      <c r="B104" s="237"/>
      <c r="C104" s="431"/>
      <c r="D104" s="250" t="s">
        <v>24</v>
      </c>
      <c r="E104" s="230">
        <v>2</v>
      </c>
      <c r="F104" s="37">
        <v>1</v>
      </c>
      <c r="G104" s="24" t="s">
        <v>55</v>
      </c>
      <c r="H104" s="37">
        <v>620</v>
      </c>
      <c r="I104" s="37">
        <f>H104*E104</f>
        <v>1240</v>
      </c>
      <c r="J104" s="37">
        <v>0</v>
      </c>
      <c r="K104" s="38">
        <f t="shared" si="0"/>
        <v>0</v>
      </c>
      <c r="L104" s="210"/>
    </row>
    <row r="105" spans="1:12" s="89" customFormat="1" ht="18.75" customHeight="1" thickBot="1">
      <c r="A105" s="234"/>
      <c r="B105" s="237"/>
      <c r="C105" s="431"/>
      <c r="D105" s="251"/>
      <c r="E105" s="231"/>
      <c r="F105" s="38">
        <v>2</v>
      </c>
      <c r="G105" s="25" t="s">
        <v>56</v>
      </c>
      <c r="H105" s="37">
        <v>620</v>
      </c>
      <c r="I105" s="38">
        <f>H105*E104</f>
        <v>1240</v>
      </c>
      <c r="J105" s="37">
        <v>0</v>
      </c>
      <c r="K105" s="38">
        <f aca="true" t="shared" si="5" ref="K105:K113">J105*I105</f>
        <v>0</v>
      </c>
      <c r="L105" s="210"/>
    </row>
    <row r="106" spans="1:12" s="89" customFormat="1" ht="18.75" customHeight="1" thickBot="1">
      <c r="A106" s="234"/>
      <c r="B106" s="237"/>
      <c r="C106" s="431"/>
      <c r="D106" s="251"/>
      <c r="E106" s="231"/>
      <c r="F106" s="38">
        <v>3</v>
      </c>
      <c r="G106" s="25" t="s">
        <v>57</v>
      </c>
      <c r="H106" s="37">
        <v>620</v>
      </c>
      <c r="I106" s="38">
        <f>H106*E104</f>
        <v>1240</v>
      </c>
      <c r="J106" s="37">
        <v>0</v>
      </c>
      <c r="K106" s="38">
        <f t="shared" si="5"/>
        <v>0</v>
      </c>
      <c r="L106" s="210"/>
    </row>
    <row r="107" spans="1:12" s="89" customFormat="1" ht="18.75" customHeight="1" thickBot="1">
      <c r="A107" s="235"/>
      <c r="B107" s="238"/>
      <c r="C107" s="432"/>
      <c r="D107" s="255"/>
      <c r="E107" s="232"/>
      <c r="F107" s="39">
        <v>4</v>
      </c>
      <c r="G107" s="26" t="s">
        <v>58</v>
      </c>
      <c r="H107" s="8">
        <v>620</v>
      </c>
      <c r="I107" s="39">
        <f>H107*E104</f>
        <v>1240</v>
      </c>
      <c r="J107" s="8">
        <v>0</v>
      </c>
      <c r="K107" s="38">
        <f t="shared" si="5"/>
        <v>0</v>
      </c>
      <c r="L107" s="210"/>
    </row>
    <row r="108" spans="1:12" s="89" customFormat="1" ht="19.5" customHeight="1" thickBot="1">
      <c r="A108" s="233">
        <v>13</v>
      </c>
      <c r="B108" s="236"/>
      <c r="C108" s="430" t="s">
        <v>263</v>
      </c>
      <c r="D108" s="250" t="s">
        <v>30</v>
      </c>
      <c r="E108" s="230">
        <v>5</v>
      </c>
      <c r="F108" s="37">
        <v>1</v>
      </c>
      <c r="G108" s="24" t="s">
        <v>57</v>
      </c>
      <c r="H108" s="37">
        <v>840</v>
      </c>
      <c r="I108" s="37">
        <f>H108*E108</f>
        <v>4200</v>
      </c>
      <c r="J108" s="37">
        <v>0</v>
      </c>
      <c r="K108" s="38">
        <f t="shared" si="5"/>
        <v>0</v>
      </c>
      <c r="L108" s="210"/>
    </row>
    <row r="109" spans="1:12" s="89" customFormat="1" ht="19.5" customHeight="1" thickBot="1">
      <c r="A109" s="234"/>
      <c r="B109" s="237"/>
      <c r="C109" s="431"/>
      <c r="D109" s="251"/>
      <c r="E109" s="231"/>
      <c r="F109" s="38">
        <v>2</v>
      </c>
      <c r="G109" s="25" t="s">
        <v>56</v>
      </c>
      <c r="H109" s="37">
        <v>840</v>
      </c>
      <c r="I109" s="38">
        <f>H109*E108</f>
        <v>4200</v>
      </c>
      <c r="J109" s="37">
        <v>0</v>
      </c>
      <c r="K109" s="38">
        <f t="shared" si="5"/>
        <v>0</v>
      </c>
      <c r="L109" s="210"/>
    </row>
    <row r="110" spans="1:12" s="89" customFormat="1" ht="19.5" customHeight="1" thickBot="1">
      <c r="A110" s="234"/>
      <c r="B110" s="237"/>
      <c r="C110" s="431"/>
      <c r="D110" s="251"/>
      <c r="E110" s="231"/>
      <c r="F110" s="46">
        <v>3</v>
      </c>
      <c r="G110" s="63" t="s">
        <v>59</v>
      </c>
      <c r="H110" s="60">
        <v>840</v>
      </c>
      <c r="I110" s="46">
        <f>H110*E108</f>
        <v>4200</v>
      </c>
      <c r="J110" s="60">
        <v>0</v>
      </c>
      <c r="K110" s="38">
        <f t="shared" si="5"/>
        <v>0</v>
      </c>
      <c r="L110" s="210"/>
    </row>
    <row r="111" spans="1:12" s="89" customFormat="1" ht="19.5" customHeight="1" thickBot="1">
      <c r="A111" s="234"/>
      <c r="B111" s="237"/>
      <c r="C111" s="443"/>
      <c r="D111" s="252" t="s">
        <v>24</v>
      </c>
      <c r="E111" s="230">
        <v>2</v>
      </c>
      <c r="F111" s="37">
        <v>1</v>
      </c>
      <c r="G111" s="24" t="s">
        <v>57</v>
      </c>
      <c r="H111" s="37">
        <v>840</v>
      </c>
      <c r="I111" s="37">
        <f>H111*E111</f>
        <v>1680</v>
      </c>
      <c r="J111" s="37">
        <v>0</v>
      </c>
      <c r="K111" s="38">
        <f t="shared" si="5"/>
        <v>0</v>
      </c>
      <c r="L111" s="210"/>
    </row>
    <row r="112" spans="1:12" s="89" customFormat="1" ht="19.5" customHeight="1" thickBot="1">
      <c r="A112" s="234"/>
      <c r="B112" s="237"/>
      <c r="C112" s="443"/>
      <c r="D112" s="253"/>
      <c r="E112" s="231"/>
      <c r="F112" s="38">
        <v>2</v>
      </c>
      <c r="G112" s="25" t="s">
        <v>56</v>
      </c>
      <c r="H112" s="37">
        <v>840</v>
      </c>
      <c r="I112" s="38">
        <f>H112*E111</f>
        <v>1680</v>
      </c>
      <c r="J112" s="37">
        <v>0</v>
      </c>
      <c r="K112" s="38">
        <f t="shared" si="5"/>
        <v>0</v>
      </c>
      <c r="L112" s="210"/>
    </row>
    <row r="113" spans="1:12" s="89" customFormat="1" ht="19.5" customHeight="1" thickBot="1">
      <c r="A113" s="235"/>
      <c r="B113" s="238"/>
      <c r="C113" s="444"/>
      <c r="D113" s="254"/>
      <c r="E113" s="232"/>
      <c r="F113" s="39">
        <v>3</v>
      </c>
      <c r="G113" s="26" t="s">
        <v>59</v>
      </c>
      <c r="H113" s="8">
        <v>840</v>
      </c>
      <c r="I113" s="39">
        <f>H113*E111</f>
        <v>1680</v>
      </c>
      <c r="J113" s="8">
        <v>0</v>
      </c>
      <c r="K113" s="38">
        <f t="shared" si="5"/>
        <v>0</v>
      </c>
      <c r="L113" s="210"/>
    </row>
    <row r="114" spans="5:12" s="11" customFormat="1" ht="15.75" thickBot="1">
      <c r="E114" s="28"/>
      <c r="G114" s="259" t="s">
        <v>34</v>
      </c>
      <c r="H114" s="260"/>
      <c r="I114" s="257">
        <f>SUM(K10:K113)</f>
        <v>0</v>
      </c>
      <c r="J114" s="258"/>
      <c r="K114" s="258"/>
      <c r="L114" s="80"/>
    </row>
    <row r="115" spans="5:12" s="11" customFormat="1" ht="15">
      <c r="E115" s="28"/>
      <c r="G115" s="28"/>
      <c r="L115" s="212"/>
    </row>
    <row r="116" spans="5:12" s="11" customFormat="1" ht="15">
      <c r="E116" s="28"/>
      <c r="G116" s="28"/>
      <c r="L116" s="212"/>
    </row>
    <row r="117" spans="5:7" s="11" customFormat="1" ht="15">
      <c r="E117" s="28"/>
      <c r="G117" s="28"/>
    </row>
    <row r="118" spans="5:7" s="11" customFormat="1" ht="15">
      <c r="E118" s="28"/>
      <c r="G118" s="28"/>
    </row>
    <row r="119" spans="5:7" s="11" customFormat="1" ht="15">
      <c r="E119" s="28"/>
      <c r="G119" s="28"/>
    </row>
    <row r="120" spans="5:7" s="11" customFormat="1" ht="15">
      <c r="E120" s="28"/>
      <c r="G120" s="28"/>
    </row>
    <row r="121" spans="5:7" s="11" customFormat="1" ht="15">
      <c r="E121" s="28"/>
      <c r="G121" s="28"/>
    </row>
    <row r="122" spans="5:7" s="11" customFormat="1" ht="15">
      <c r="E122" s="28"/>
      <c r="G122" s="28"/>
    </row>
  </sheetData>
  <sheetProtection/>
  <mergeCells count="146">
    <mergeCell ref="B17:B22"/>
    <mergeCell ref="A17:A22"/>
    <mergeCell ref="A26:A29"/>
    <mergeCell ref="B26:B29"/>
    <mergeCell ref="C26:C29"/>
    <mergeCell ref="D26:D29"/>
    <mergeCell ref="E30:E34"/>
    <mergeCell ref="E35:E38"/>
    <mergeCell ref="D20:D22"/>
    <mergeCell ref="E20:E22"/>
    <mergeCell ref="C17:C22"/>
    <mergeCell ref="D23:D25"/>
    <mergeCell ref="E23:E25"/>
    <mergeCell ref="E26:E29"/>
    <mergeCell ref="D94:D96"/>
    <mergeCell ref="C77:C80"/>
    <mergeCell ref="D77:D80"/>
    <mergeCell ref="B87:B89"/>
    <mergeCell ref="B94:B99"/>
    <mergeCell ref="D30:D34"/>
    <mergeCell ref="C94:C99"/>
    <mergeCell ref="A90:A93"/>
    <mergeCell ref="B90:B93"/>
    <mergeCell ref="C90:C93"/>
    <mergeCell ref="B23:B25"/>
    <mergeCell ref="C23:C25"/>
    <mergeCell ref="A30:A34"/>
    <mergeCell ref="C30:C34"/>
    <mergeCell ref="C52:C55"/>
    <mergeCell ref="E94:E96"/>
    <mergeCell ref="D97:D99"/>
    <mergeCell ref="E97:E99"/>
    <mergeCell ref="A56:A58"/>
    <mergeCell ref="C56:C58"/>
    <mergeCell ref="D56:D58"/>
    <mergeCell ref="C73:C76"/>
    <mergeCell ref="D73:D76"/>
    <mergeCell ref="B56:B58"/>
    <mergeCell ref="A94:A99"/>
    <mergeCell ref="A81:A83"/>
    <mergeCell ref="B81:B83"/>
    <mergeCell ref="C81:C83"/>
    <mergeCell ref="D81:D83"/>
    <mergeCell ref="B66:B69"/>
    <mergeCell ref="C66:C69"/>
    <mergeCell ref="D66:D69"/>
    <mergeCell ref="D70:D72"/>
    <mergeCell ref="A70:A72"/>
    <mergeCell ref="B70:B72"/>
    <mergeCell ref="C70:C72"/>
    <mergeCell ref="D13:D16"/>
    <mergeCell ref="E13:E16"/>
    <mergeCell ref="D17:D19"/>
    <mergeCell ref="E17:E19"/>
    <mergeCell ref="A23:A25"/>
    <mergeCell ref="E70:E72"/>
    <mergeCell ref="B30:B34"/>
    <mergeCell ref="E48:E51"/>
    <mergeCell ref="D42:D43"/>
    <mergeCell ref="E42:E43"/>
    <mergeCell ref="D44:D45"/>
    <mergeCell ref="E44:E45"/>
    <mergeCell ref="E90:E93"/>
    <mergeCell ref="E56:E58"/>
    <mergeCell ref="E77:E80"/>
    <mergeCell ref="D90:D93"/>
    <mergeCell ref="D52:D55"/>
    <mergeCell ref="B52:B55"/>
    <mergeCell ref="A35:A38"/>
    <mergeCell ref="B35:B38"/>
    <mergeCell ref="C35:C38"/>
    <mergeCell ref="D35:D38"/>
    <mergeCell ref="B48:B51"/>
    <mergeCell ref="A48:A51"/>
    <mergeCell ref="C48:C51"/>
    <mergeCell ref="D48:D51"/>
    <mergeCell ref="A5:B5"/>
    <mergeCell ref="A7:B7"/>
    <mergeCell ref="E7:K7"/>
    <mergeCell ref="A8:K8"/>
    <mergeCell ref="A10:A12"/>
    <mergeCell ref="B10:B12"/>
    <mergeCell ref="C10:C12"/>
    <mergeCell ref="D10:D12"/>
    <mergeCell ref="E10:E12"/>
    <mergeCell ref="C5:D5"/>
    <mergeCell ref="C7:D7"/>
    <mergeCell ref="A73:A76"/>
    <mergeCell ref="A39:A41"/>
    <mergeCell ref="B39:B41"/>
    <mergeCell ref="C39:C41"/>
    <mergeCell ref="D39:D41"/>
    <mergeCell ref="A13:A16"/>
    <mergeCell ref="B13:B16"/>
    <mergeCell ref="C13:C16"/>
    <mergeCell ref="A52:A55"/>
    <mergeCell ref="E39:E41"/>
    <mergeCell ref="A42:A45"/>
    <mergeCell ref="B42:B45"/>
    <mergeCell ref="C42:C45"/>
    <mergeCell ref="B77:B80"/>
    <mergeCell ref="I114:K114"/>
    <mergeCell ref="G114:H114"/>
    <mergeCell ref="E108:E110"/>
    <mergeCell ref="E111:E113"/>
    <mergeCell ref="E52:E55"/>
    <mergeCell ref="D108:D110"/>
    <mergeCell ref="A108:A113"/>
    <mergeCell ref="B108:B113"/>
    <mergeCell ref="C108:C113"/>
    <mergeCell ref="D111:D113"/>
    <mergeCell ref="D100:D103"/>
    <mergeCell ref="D104:D107"/>
    <mergeCell ref="A100:A107"/>
    <mergeCell ref="B100:B107"/>
    <mergeCell ref="C100:C107"/>
    <mergeCell ref="A84:A86"/>
    <mergeCell ref="E100:E103"/>
    <mergeCell ref="E104:E107"/>
    <mergeCell ref="E73:E76"/>
    <mergeCell ref="A60:A62"/>
    <mergeCell ref="B60:B62"/>
    <mergeCell ref="C60:C62"/>
    <mergeCell ref="D60:D62"/>
    <mergeCell ref="E84:E86"/>
    <mergeCell ref="A87:A89"/>
    <mergeCell ref="D63:D65"/>
    <mergeCell ref="C87:C89"/>
    <mergeCell ref="D87:D89"/>
    <mergeCell ref="E87:E89"/>
    <mergeCell ref="A46:A47"/>
    <mergeCell ref="B46:B47"/>
    <mergeCell ref="C46:C47"/>
    <mergeCell ref="B73:B76"/>
    <mergeCell ref="A77:A80"/>
    <mergeCell ref="E81:E83"/>
    <mergeCell ref="E63:E65"/>
    <mergeCell ref="E60:E62"/>
    <mergeCell ref="A66:A69"/>
    <mergeCell ref="E66:E69"/>
    <mergeCell ref="B84:B86"/>
    <mergeCell ref="C84:C86"/>
    <mergeCell ref="D84:D86"/>
    <mergeCell ref="A63:A65"/>
    <mergeCell ref="B63:B65"/>
    <mergeCell ref="C63:C65"/>
  </mergeCells>
  <hyperlinks>
    <hyperlink ref="F1" r:id="rId1" display="ovas.kaysarow.ru;  zakaz@kaysarow.ru"/>
  </hyperlinks>
  <printOptions/>
  <pageMargins left="0" right="0" top="0" bottom="0" header="0" footer="0"/>
  <pageSetup fitToHeight="0" fitToWidth="1" horizontalDpi="600" verticalDpi="600" orientation="portrait" paperSize="9" scale="6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50"/>
  <sheetViews>
    <sheetView tabSelected="1" zoomScalePageLayoutView="0" workbookViewId="0" topLeftCell="A25">
      <selection activeCell="D47" sqref="D47:D49"/>
    </sheetView>
  </sheetViews>
  <sheetFormatPr defaultColWidth="9.140625" defaultRowHeight="15"/>
  <cols>
    <col min="1" max="1" width="4.28125" style="0" customWidth="1"/>
    <col min="2" max="2" width="22.28125" style="0" customWidth="1"/>
    <col min="3" max="3" width="34.140625" style="0" customWidth="1"/>
    <col min="4" max="4" width="8.8515625" style="422" customWidth="1"/>
    <col min="5" max="5" width="3.8515625" style="12" customWidth="1"/>
    <col min="6" max="6" width="4.57421875" style="12" customWidth="1"/>
    <col min="7" max="7" width="35.421875" style="29" customWidth="1"/>
    <col min="8" max="8" width="9.140625" style="12" customWidth="1"/>
    <col min="9" max="10" width="9.140625" style="194" customWidth="1"/>
    <col min="11" max="11" width="9.140625" style="12" customWidth="1"/>
  </cols>
  <sheetData>
    <row r="1" spans="1:11" ht="15">
      <c r="A1" s="1" t="s">
        <v>0</v>
      </c>
      <c r="B1" s="1"/>
      <c r="C1" s="102"/>
      <c r="D1" s="393"/>
      <c r="E1" s="16"/>
      <c r="F1" s="2" t="s">
        <v>1</v>
      </c>
      <c r="G1" s="20"/>
      <c r="H1" s="13"/>
      <c r="I1" s="103"/>
      <c r="J1" s="103"/>
      <c r="K1" s="55"/>
    </row>
    <row r="2" spans="1:11" ht="15">
      <c r="A2" s="1"/>
      <c r="B2" s="1"/>
      <c r="C2" s="102"/>
      <c r="D2" s="393"/>
      <c r="E2" s="16"/>
      <c r="F2" s="2" t="s">
        <v>2</v>
      </c>
      <c r="G2" s="20"/>
      <c r="H2" s="13"/>
      <c r="I2" s="103"/>
      <c r="J2" s="103"/>
      <c r="K2" s="55"/>
    </row>
    <row r="3" spans="1:11" ht="15">
      <c r="A3" s="1"/>
      <c r="B3" s="1"/>
      <c r="C3" s="102"/>
      <c r="D3" s="393"/>
      <c r="E3" s="16"/>
      <c r="F3" s="2" t="s">
        <v>3</v>
      </c>
      <c r="G3" s="21"/>
      <c r="H3" s="14"/>
      <c r="I3" s="104"/>
      <c r="J3" s="104"/>
      <c r="K3" s="55"/>
    </row>
    <row r="4" spans="1:11" ht="15">
      <c r="A4" s="1"/>
      <c r="B4" s="3"/>
      <c r="C4" s="105"/>
      <c r="D4" s="394"/>
      <c r="E4" s="16"/>
      <c r="F4" s="2" t="s">
        <v>4</v>
      </c>
      <c r="G4" s="20"/>
      <c r="H4" s="59"/>
      <c r="I4" s="103" t="s">
        <v>37</v>
      </c>
      <c r="J4" s="103"/>
      <c r="K4" s="55"/>
    </row>
    <row r="5" spans="1:11" ht="15">
      <c r="A5" s="269" t="s">
        <v>5</v>
      </c>
      <c r="B5" s="270"/>
      <c r="C5" s="276"/>
      <c r="D5" s="277"/>
      <c r="E5" s="106"/>
      <c r="F5" s="4" t="s">
        <v>6</v>
      </c>
      <c r="G5" s="22"/>
      <c r="H5" s="14"/>
      <c r="I5" s="104"/>
      <c r="J5" s="104"/>
      <c r="K5" s="55"/>
    </row>
    <row r="6" spans="1:11" ht="15">
      <c r="A6" s="5"/>
      <c r="B6" s="5"/>
      <c r="C6" s="107"/>
      <c r="D6" s="395"/>
      <c r="E6" s="7"/>
      <c r="F6" s="7"/>
      <c r="G6" s="23"/>
      <c r="H6" s="15"/>
      <c r="I6" s="108"/>
      <c r="J6" s="109"/>
      <c r="K6" s="56"/>
    </row>
    <row r="7" spans="1:11" ht="18">
      <c r="A7" s="271" t="s">
        <v>7</v>
      </c>
      <c r="B7" s="272"/>
      <c r="C7" s="264"/>
      <c r="D7" s="265"/>
      <c r="E7" s="273" t="s">
        <v>35</v>
      </c>
      <c r="F7" s="274"/>
      <c r="G7" s="274"/>
      <c r="H7" s="274"/>
      <c r="I7" s="274"/>
      <c r="J7" s="274"/>
      <c r="K7" s="274"/>
    </row>
    <row r="8" spans="1:11" ht="15">
      <c r="A8" s="275" t="s">
        <v>125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</row>
    <row r="9" spans="1:11" ht="57.75" thickBot="1">
      <c r="A9" s="30" t="s">
        <v>8</v>
      </c>
      <c r="B9" s="30" t="s">
        <v>31</v>
      </c>
      <c r="C9" s="31" t="s">
        <v>9</v>
      </c>
      <c r="D9" s="396" t="s">
        <v>10</v>
      </c>
      <c r="E9" s="9" t="s">
        <v>11</v>
      </c>
      <c r="F9" s="32" t="s">
        <v>12</v>
      </c>
      <c r="G9" s="111" t="s">
        <v>13</v>
      </c>
      <c r="H9" s="30" t="s">
        <v>14</v>
      </c>
      <c r="I9" s="112" t="s">
        <v>15</v>
      </c>
      <c r="J9" s="113" t="s">
        <v>16</v>
      </c>
      <c r="K9" s="114" t="s">
        <v>17</v>
      </c>
    </row>
    <row r="10" spans="1:11" ht="15.75" thickBot="1">
      <c r="A10" s="336">
        <v>1</v>
      </c>
      <c r="B10" s="339"/>
      <c r="C10" s="360" t="s">
        <v>126</v>
      </c>
      <c r="D10" s="427" t="s">
        <v>127</v>
      </c>
      <c r="E10" s="236">
        <v>4</v>
      </c>
      <c r="F10" s="37">
        <v>1</v>
      </c>
      <c r="G10" s="24" t="s">
        <v>18</v>
      </c>
      <c r="H10" s="37">
        <v>970</v>
      </c>
      <c r="I10" s="115">
        <f>H10*E10</f>
        <v>3880</v>
      </c>
      <c r="J10" s="115">
        <v>0</v>
      </c>
      <c r="K10" s="49">
        <f>J10*I10</f>
        <v>0</v>
      </c>
    </row>
    <row r="11" spans="1:11" ht="15.75" thickBot="1">
      <c r="A11" s="337"/>
      <c r="B11" s="340"/>
      <c r="C11" s="362"/>
      <c r="D11" s="428"/>
      <c r="E11" s="237"/>
      <c r="F11" s="38">
        <v>2</v>
      </c>
      <c r="G11" s="25" t="s">
        <v>19</v>
      </c>
      <c r="H11" s="37">
        <v>970</v>
      </c>
      <c r="I11" s="116">
        <f>H11*E10</f>
        <v>3880</v>
      </c>
      <c r="J11" s="115">
        <v>0</v>
      </c>
      <c r="K11" s="53">
        <f aca="true" t="shared" si="0" ref="K11:K100">J11*I11</f>
        <v>0</v>
      </c>
    </row>
    <row r="12" spans="1:11" ht="15.75" thickBot="1">
      <c r="A12" s="338"/>
      <c r="B12" s="341"/>
      <c r="C12" s="361"/>
      <c r="D12" s="429"/>
      <c r="E12" s="238"/>
      <c r="F12" s="39">
        <v>3</v>
      </c>
      <c r="G12" s="26" t="s">
        <v>20</v>
      </c>
      <c r="H12" s="37">
        <v>970</v>
      </c>
      <c r="I12" s="117">
        <f>H12*E10</f>
        <v>3880</v>
      </c>
      <c r="J12" s="115">
        <v>0</v>
      </c>
      <c r="K12" s="99">
        <f t="shared" si="0"/>
        <v>0</v>
      </c>
    </row>
    <row r="13" spans="1:11" ht="52.5" customHeight="1" thickBot="1">
      <c r="A13" s="219">
        <v>1</v>
      </c>
      <c r="B13" s="220"/>
      <c r="C13" s="221" t="s">
        <v>278</v>
      </c>
      <c r="D13" s="446" t="s">
        <v>127</v>
      </c>
      <c r="E13" s="217">
        <v>4</v>
      </c>
      <c r="F13" s="37">
        <v>1</v>
      </c>
      <c r="G13" s="25" t="s">
        <v>19</v>
      </c>
      <c r="H13" s="37">
        <v>350</v>
      </c>
      <c r="I13" s="115">
        <f>H13*E13</f>
        <v>1400</v>
      </c>
      <c r="J13" s="115">
        <v>0</v>
      </c>
      <c r="K13" s="49">
        <f>J13*I13</f>
        <v>0</v>
      </c>
    </row>
    <row r="14" spans="1:11" ht="15.75" thickBot="1">
      <c r="A14" s="336">
        <v>2</v>
      </c>
      <c r="B14" s="339"/>
      <c r="C14" s="360" t="s">
        <v>128</v>
      </c>
      <c r="D14" s="397" t="s">
        <v>32</v>
      </c>
      <c r="E14" s="236">
        <v>5</v>
      </c>
      <c r="F14" s="37">
        <v>1</v>
      </c>
      <c r="G14" s="24" t="s">
        <v>129</v>
      </c>
      <c r="H14" s="37">
        <v>830</v>
      </c>
      <c r="I14" s="115">
        <f>H14*E14</f>
        <v>4150</v>
      </c>
      <c r="J14" s="115">
        <v>0</v>
      </c>
      <c r="K14" s="49">
        <f t="shared" si="0"/>
        <v>0</v>
      </c>
    </row>
    <row r="15" spans="1:11" ht="15.75" thickBot="1">
      <c r="A15" s="337"/>
      <c r="B15" s="340"/>
      <c r="C15" s="362"/>
      <c r="D15" s="398"/>
      <c r="E15" s="237"/>
      <c r="F15" s="38">
        <v>2</v>
      </c>
      <c r="G15" s="25" t="s">
        <v>19</v>
      </c>
      <c r="H15" s="37">
        <v>830</v>
      </c>
      <c r="I15" s="116">
        <f>H15*E14</f>
        <v>4150</v>
      </c>
      <c r="J15" s="115">
        <v>0</v>
      </c>
      <c r="K15" s="53">
        <f t="shared" si="0"/>
        <v>0</v>
      </c>
    </row>
    <row r="16" spans="1:11" ht="15.75" thickBot="1">
      <c r="A16" s="337"/>
      <c r="B16" s="340"/>
      <c r="C16" s="362"/>
      <c r="D16" s="398"/>
      <c r="E16" s="237"/>
      <c r="F16" s="38">
        <v>3</v>
      </c>
      <c r="G16" s="25" t="s">
        <v>130</v>
      </c>
      <c r="H16" s="37">
        <v>830</v>
      </c>
      <c r="I16" s="116">
        <f>H16*E14</f>
        <v>4150</v>
      </c>
      <c r="J16" s="115">
        <v>0</v>
      </c>
      <c r="K16" s="53">
        <f t="shared" si="0"/>
        <v>0</v>
      </c>
    </row>
    <row r="17" spans="1:11" ht="15.75" thickBot="1">
      <c r="A17" s="338"/>
      <c r="B17" s="341"/>
      <c r="C17" s="361"/>
      <c r="D17" s="399"/>
      <c r="E17" s="238"/>
      <c r="F17" s="39">
        <v>4</v>
      </c>
      <c r="G17" s="26" t="s">
        <v>21</v>
      </c>
      <c r="H17" s="37">
        <v>830</v>
      </c>
      <c r="I17" s="117">
        <f>H17*E14</f>
        <v>4150</v>
      </c>
      <c r="J17" s="115">
        <v>0</v>
      </c>
      <c r="K17" s="99">
        <f t="shared" si="0"/>
        <v>0</v>
      </c>
    </row>
    <row r="18" spans="1:11" ht="15.75" thickBot="1">
      <c r="A18" s="336">
        <v>7</v>
      </c>
      <c r="B18" s="339"/>
      <c r="C18" s="360" t="s">
        <v>131</v>
      </c>
      <c r="D18" s="427" t="s">
        <v>32</v>
      </c>
      <c r="E18" s="236">
        <v>5</v>
      </c>
      <c r="F18" s="37">
        <v>1</v>
      </c>
      <c r="G18" s="24" t="s">
        <v>21</v>
      </c>
      <c r="H18" s="37">
        <v>870</v>
      </c>
      <c r="I18" s="115">
        <f>H18*E18</f>
        <v>4350</v>
      </c>
      <c r="J18" s="115">
        <v>0</v>
      </c>
      <c r="K18" s="49">
        <f>J18*I18</f>
        <v>0</v>
      </c>
    </row>
    <row r="19" spans="1:11" ht="15.75" thickBot="1">
      <c r="A19" s="337"/>
      <c r="B19" s="340"/>
      <c r="C19" s="362"/>
      <c r="D19" s="428"/>
      <c r="E19" s="237"/>
      <c r="F19" s="38">
        <v>2</v>
      </c>
      <c r="G19" s="25" t="s">
        <v>19</v>
      </c>
      <c r="H19" s="37">
        <v>870</v>
      </c>
      <c r="I19" s="116">
        <f>H19*E18</f>
        <v>4350</v>
      </c>
      <c r="J19" s="115">
        <v>0</v>
      </c>
      <c r="K19" s="53">
        <f>J19*I19</f>
        <v>0</v>
      </c>
    </row>
    <row r="20" spans="1:11" ht="15.75" thickBot="1">
      <c r="A20" s="338"/>
      <c r="B20" s="341"/>
      <c r="C20" s="361"/>
      <c r="D20" s="429"/>
      <c r="E20" s="238"/>
      <c r="F20" s="39">
        <v>3</v>
      </c>
      <c r="G20" s="26" t="s">
        <v>130</v>
      </c>
      <c r="H20" s="37">
        <v>870</v>
      </c>
      <c r="I20" s="117">
        <f>H20*E18</f>
        <v>4350</v>
      </c>
      <c r="J20" s="115">
        <v>0</v>
      </c>
      <c r="K20" s="99">
        <f>J20*I20</f>
        <v>0</v>
      </c>
    </row>
    <row r="21" spans="1:11" ht="15.75" thickBot="1">
      <c r="A21" s="336">
        <v>3</v>
      </c>
      <c r="B21" s="339"/>
      <c r="C21" s="360" t="s">
        <v>132</v>
      </c>
      <c r="D21" s="427" t="s">
        <v>32</v>
      </c>
      <c r="E21" s="236">
        <v>5</v>
      </c>
      <c r="F21" s="37">
        <v>1</v>
      </c>
      <c r="G21" s="57" t="s">
        <v>18</v>
      </c>
      <c r="H21" s="10">
        <v>800</v>
      </c>
      <c r="I21" s="118">
        <f>H21*E21</f>
        <v>4000</v>
      </c>
      <c r="J21" s="118">
        <v>0</v>
      </c>
      <c r="K21" s="95">
        <f t="shared" si="0"/>
        <v>0</v>
      </c>
    </row>
    <row r="22" spans="1:11" ht="15.75" thickBot="1">
      <c r="A22" s="337"/>
      <c r="B22" s="340"/>
      <c r="C22" s="362"/>
      <c r="D22" s="428"/>
      <c r="E22" s="237"/>
      <c r="F22" s="38">
        <v>2</v>
      </c>
      <c r="G22" s="119" t="s">
        <v>20</v>
      </c>
      <c r="H22" s="10">
        <v>800</v>
      </c>
      <c r="I22" s="120">
        <f>H22*E21</f>
        <v>4000</v>
      </c>
      <c r="J22" s="118">
        <v>0</v>
      </c>
      <c r="K22" s="121">
        <f t="shared" si="0"/>
        <v>0</v>
      </c>
    </row>
    <row r="23" spans="1:11" ht="15.75" thickBot="1">
      <c r="A23" s="338"/>
      <c r="B23" s="341"/>
      <c r="C23" s="361"/>
      <c r="D23" s="429"/>
      <c r="E23" s="238"/>
      <c r="F23" s="39">
        <v>3</v>
      </c>
      <c r="G23" s="58" t="s">
        <v>19</v>
      </c>
      <c r="H23" s="10">
        <v>800</v>
      </c>
      <c r="I23" s="122">
        <f>H23*E21</f>
        <v>4000</v>
      </c>
      <c r="J23" s="118">
        <v>0</v>
      </c>
      <c r="K23" s="123">
        <f t="shared" si="0"/>
        <v>0</v>
      </c>
    </row>
    <row r="24" spans="1:11" ht="15.75" thickBot="1">
      <c r="A24" s="336">
        <v>4</v>
      </c>
      <c r="B24" s="339"/>
      <c r="C24" s="360" t="s">
        <v>133</v>
      </c>
      <c r="D24" s="397" t="s">
        <v>32</v>
      </c>
      <c r="E24" s="236">
        <v>5</v>
      </c>
      <c r="F24" s="37">
        <v>1</v>
      </c>
      <c r="G24" s="24" t="s">
        <v>134</v>
      </c>
      <c r="H24" s="37">
        <v>860</v>
      </c>
      <c r="I24" s="115">
        <f>H24*E24</f>
        <v>4300</v>
      </c>
      <c r="J24" s="115">
        <v>0</v>
      </c>
      <c r="K24" s="49">
        <f t="shared" si="0"/>
        <v>0</v>
      </c>
    </row>
    <row r="25" spans="1:11" ht="15.75" thickBot="1">
      <c r="A25" s="337"/>
      <c r="B25" s="340"/>
      <c r="C25" s="362"/>
      <c r="D25" s="398"/>
      <c r="E25" s="237"/>
      <c r="F25" s="38">
        <v>2</v>
      </c>
      <c r="G25" s="25" t="s">
        <v>22</v>
      </c>
      <c r="H25" s="37">
        <v>860</v>
      </c>
      <c r="I25" s="116">
        <f>H25*E24</f>
        <v>4300</v>
      </c>
      <c r="J25" s="115">
        <v>0</v>
      </c>
      <c r="K25" s="53">
        <f t="shared" si="0"/>
        <v>0</v>
      </c>
    </row>
    <row r="26" spans="1:11" ht="15.75" thickBot="1">
      <c r="A26" s="338"/>
      <c r="B26" s="341"/>
      <c r="C26" s="361"/>
      <c r="D26" s="399"/>
      <c r="E26" s="238"/>
      <c r="F26" s="39">
        <v>3</v>
      </c>
      <c r="G26" s="26" t="s">
        <v>135</v>
      </c>
      <c r="H26" s="37">
        <v>860</v>
      </c>
      <c r="I26" s="117">
        <f>H26*E24</f>
        <v>4300</v>
      </c>
      <c r="J26" s="115">
        <v>0</v>
      </c>
      <c r="K26" s="99">
        <f t="shared" si="0"/>
        <v>0</v>
      </c>
    </row>
    <row r="27" spans="1:11" ht="15.75" thickBot="1">
      <c r="A27" s="336">
        <v>5</v>
      </c>
      <c r="B27" s="339"/>
      <c r="C27" s="360" t="s">
        <v>136</v>
      </c>
      <c r="D27" s="397" t="s">
        <v>32</v>
      </c>
      <c r="E27" s="236">
        <v>5</v>
      </c>
      <c r="F27" s="37">
        <v>1</v>
      </c>
      <c r="G27" s="24" t="s">
        <v>137</v>
      </c>
      <c r="H27" s="37">
        <v>880</v>
      </c>
      <c r="I27" s="115">
        <f>H27*E27</f>
        <v>4400</v>
      </c>
      <c r="J27" s="115">
        <v>0</v>
      </c>
      <c r="K27" s="49">
        <f t="shared" si="0"/>
        <v>0</v>
      </c>
    </row>
    <row r="28" spans="1:11" ht="15.75" thickBot="1">
      <c r="A28" s="337"/>
      <c r="B28" s="340"/>
      <c r="C28" s="362"/>
      <c r="D28" s="398"/>
      <c r="E28" s="237"/>
      <c r="F28" s="38">
        <v>2</v>
      </c>
      <c r="G28" s="25" t="s">
        <v>138</v>
      </c>
      <c r="H28" s="37">
        <v>880</v>
      </c>
      <c r="I28" s="116">
        <f>H28*E27</f>
        <v>4400</v>
      </c>
      <c r="J28" s="115">
        <v>0</v>
      </c>
      <c r="K28" s="53">
        <f t="shared" si="0"/>
        <v>0</v>
      </c>
    </row>
    <row r="29" spans="1:11" ht="15.75" thickBot="1">
      <c r="A29" s="338"/>
      <c r="B29" s="341"/>
      <c r="C29" s="361"/>
      <c r="D29" s="399"/>
      <c r="E29" s="238"/>
      <c r="F29" s="39">
        <v>3</v>
      </c>
      <c r="G29" s="26" t="s">
        <v>139</v>
      </c>
      <c r="H29" s="37">
        <v>880</v>
      </c>
      <c r="I29" s="117">
        <f>H29*E27</f>
        <v>4400</v>
      </c>
      <c r="J29" s="115">
        <v>0</v>
      </c>
      <c r="K29" s="99">
        <f t="shared" si="0"/>
        <v>0</v>
      </c>
    </row>
    <row r="30" spans="1:11" ht="15.75" thickBot="1">
      <c r="A30" s="336">
        <v>6</v>
      </c>
      <c r="B30" s="339"/>
      <c r="C30" s="360" t="s">
        <v>140</v>
      </c>
      <c r="D30" s="397" t="s">
        <v>32</v>
      </c>
      <c r="E30" s="236">
        <v>5</v>
      </c>
      <c r="F30" s="37">
        <v>1</v>
      </c>
      <c r="G30" s="24" t="s">
        <v>137</v>
      </c>
      <c r="H30" s="37">
        <v>1030</v>
      </c>
      <c r="I30" s="115">
        <f>H30*E30</f>
        <v>5150</v>
      </c>
      <c r="J30" s="115">
        <v>0</v>
      </c>
      <c r="K30" s="49">
        <f t="shared" si="0"/>
        <v>0</v>
      </c>
    </row>
    <row r="31" spans="1:11" ht="15.75" thickBot="1">
      <c r="A31" s="337"/>
      <c r="B31" s="340"/>
      <c r="C31" s="362"/>
      <c r="D31" s="398"/>
      <c r="E31" s="237"/>
      <c r="F31" s="38">
        <v>2</v>
      </c>
      <c r="G31" s="25" t="s">
        <v>141</v>
      </c>
      <c r="H31" s="37">
        <v>1030</v>
      </c>
      <c r="I31" s="116">
        <f>H31*E30</f>
        <v>5150</v>
      </c>
      <c r="J31" s="115">
        <v>0</v>
      </c>
      <c r="K31" s="53">
        <f t="shared" si="0"/>
        <v>0</v>
      </c>
    </row>
    <row r="32" spans="1:11" ht="15.75" thickBot="1">
      <c r="A32" s="338"/>
      <c r="B32" s="341"/>
      <c r="C32" s="361"/>
      <c r="D32" s="399"/>
      <c r="E32" s="238"/>
      <c r="F32" s="39">
        <v>3</v>
      </c>
      <c r="G32" s="26" t="s">
        <v>142</v>
      </c>
      <c r="H32" s="37">
        <v>1030</v>
      </c>
      <c r="I32" s="117">
        <f>H32*E30</f>
        <v>5150</v>
      </c>
      <c r="J32" s="115">
        <v>0</v>
      </c>
      <c r="K32" s="99">
        <f t="shared" si="0"/>
        <v>0</v>
      </c>
    </row>
    <row r="33" spans="1:11" ht="15.75" thickBot="1">
      <c r="A33" s="336">
        <v>7</v>
      </c>
      <c r="B33" s="385"/>
      <c r="C33" s="342" t="s">
        <v>143</v>
      </c>
      <c r="D33" s="400" t="s">
        <v>144</v>
      </c>
      <c r="E33" s="236">
        <v>6</v>
      </c>
      <c r="F33" s="37">
        <v>1</v>
      </c>
      <c r="G33" s="24" t="s">
        <v>145</v>
      </c>
      <c r="H33" s="37">
        <v>1660</v>
      </c>
      <c r="I33" s="115">
        <f>H33*E33</f>
        <v>9960</v>
      </c>
      <c r="J33" s="115">
        <v>0</v>
      </c>
      <c r="K33" s="49">
        <f t="shared" si="0"/>
        <v>0</v>
      </c>
    </row>
    <row r="34" spans="1:11" ht="15.75" thickBot="1">
      <c r="A34" s="337"/>
      <c r="B34" s="386"/>
      <c r="C34" s="343"/>
      <c r="D34" s="401"/>
      <c r="E34" s="237"/>
      <c r="F34" s="198">
        <v>2</v>
      </c>
      <c r="G34" s="199" t="s">
        <v>146</v>
      </c>
      <c r="H34" s="190">
        <v>1660</v>
      </c>
      <c r="I34" s="200">
        <f>H34*E33</f>
        <v>9960</v>
      </c>
      <c r="J34" s="179">
        <v>0</v>
      </c>
      <c r="K34" s="201">
        <f t="shared" si="0"/>
        <v>0</v>
      </c>
    </row>
    <row r="35" spans="1:11" ht="15.75" thickBot="1">
      <c r="A35" s="337"/>
      <c r="B35" s="386"/>
      <c r="C35" s="343"/>
      <c r="D35" s="401"/>
      <c r="E35" s="237"/>
      <c r="F35" s="198">
        <v>3</v>
      </c>
      <c r="G35" s="199" t="s">
        <v>147</v>
      </c>
      <c r="H35" s="190">
        <v>1660</v>
      </c>
      <c r="I35" s="200">
        <f>H35*E33</f>
        <v>9960</v>
      </c>
      <c r="J35" s="179">
        <v>0</v>
      </c>
      <c r="K35" s="201">
        <f t="shared" si="0"/>
        <v>0</v>
      </c>
    </row>
    <row r="36" spans="1:11" ht="15.75" thickBot="1">
      <c r="A36" s="337"/>
      <c r="B36" s="386"/>
      <c r="C36" s="343"/>
      <c r="D36" s="402"/>
      <c r="E36" s="238"/>
      <c r="F36" s="202">
        <v>4</v>
      </c>
      <c r="G36" s="203" t="s">
        <v>148</v>
      </c>
      <c r="H36" s="190">
        <v>1660</v>
      </c>
      <c r="I36" s="204">
        <f>H36*E33</f>
        <v>9960</v>
      </c>
      <c r="J36" s="179">
        <v>0</v>
      </c>
      <c r="K36" s="205">
        <f t="shared" si="0"/>
        <v>0</v>
      </c>
    </row>
    <row r="37" spans="1:11" ht="15.75" thickBot="1">
      <c r="A37" s="337"/>
      <c r="B37" s="386"/>
      <c r="C37" s="343"/>
      <c r="D37" s="400" t="s">
        <v>24</v>
      </c>
      <c r="E37" s="236">
        <v>2</v>
      </c>
      <c r="F37" s="37">
        <v>1</v>
      </c>
      <c r="G37" s="24" t="s">
        <v>145</v>
      </c>
      <c r="H37" s="37">
        <v>1750</v>
      </c>
      <c r="I37" s="115">
        <f>H37*E37</f>
        <v>3500</v>
      </c>
      <c r="J37" s="115">
        <v>0</v>
      </c>
      <c r="K37" s="49">
        <f>J37*I37</f>
        <v>0</v>
      </c>
    </row>
    <row r="38" spans="1:11" ht="15.75" thickBot="1">
      <c r="A38" s="337"/>
      <c r="B38" s="386"/>
      <c r="C38" s="343"/>
      <c r="D38" s="401"/>
      <c r="E38" s="237"/>
      <c r="F38" s="198">
        <v>2</v>
      </c>
      <c r="G38" s="199" t="s">
        <v>146</v>
      </c>
      <c r="H38" s="190">
        <v>1750</v>
      </c>
      <c r="I38" s="200">
        <f>H38*E37</f>
        <v>3500</v>
      </c>
      <c r="J38" s="179">
        <v>0</v>
      </c>
      <c r="K38" s="201">
        <f t="shared" si="0"/>
        <v>0</v>
      </c>
    </row>
    <row r="39" spans="1:11" ht="15.75" thickBot="1">
      <c r="A39" s="337"/>
      <c r="B39" s="386"/>
      <c r="C39" s="343"/>
      <c r="D39" s="401"/>
      <c r="E39" s="237"/>
      <c r="F39" s="38">
        <v>3</v>
      </c>
      <c r="G39" s="25" t="s">
        <v>147</v>
      </c>
      <c r="H39" s="37">
        <v>1750</v>
      </c>
      <c r="I39" s="116">
        <f>H39*E37</f>
        <v>3500</v>
      </c>
      <c r="J39" s="115">
        <v>0</v>
      </c>
      <c r="K39" s="53">
        <f t="shared" si="0"/>
        <v>0</v>
      </c>
    </row>
    <row r="40" spans="1:11" ht="15.75" thickBot="1">
      <c r="A40" s="338"/>
      <c r="B40" s="387"/>
      <c r="C40" s="344"/>
      <c r="D40" s="402"/>
      <c r="E40" s="238"/>
      <c r="F40" s="39">
        <v>4</v>
      </c>
      <c r="G40" s="26" t="s">
        <v>148</v>
      </c>
      <c r="H40" s="37">
        <v>1750</v>
      </c>
      <c r="I40" s="117">
        <f>H40*E37</f>
        <v>3500</v>
      </c>
      <c r="J40" s="115">
        <v>0</v>
      </c>
      <c r="K40" s="99">
        <f t="shared" si="0"/>
        <v>0</v>
      </c>
    </row>
    <row r="41" spans="1:11" ht="15.75" thickBot="1">
      <c r="A41" s="336">
        <v>8</v>
      </c>
      <c r="B41" s="385"/>
      <c r="C41" s="342" t="s">
        <v>149</v>
      </c>
      <c r="D41" s="400" t="s">
        <v>150</v>
      </c>
      <c r="E41" s="236">
        <v>6</v>
      </c>
      <c r="F41" s="10">
        <v>1</v>
      </c>
      <c r="G41" s="57" t="s">
        <v>151</v>
      </c>
      <c r="H41" s="10">
        <v>1600</v>
      </c>
      <c r="I41" s="118">
        <f>H41*E41</f>
        <v>9600</v>
      </c>
      <c r="J41" s="118">
        <v>0</v>
      </c>
      <c r="K41" s="95">
        <f t="shared" si="0"/>
        <v>0</v>
      </c>
    </row>
    <row r="42" spans="1:11" ht="15.75" thickBot="1">
      <c r="A42" s="337"/>
      <c r="B42" s="386"/>
      <c r="C42" s="343"/>
      <c r="D42" s="401"/>
      <c r="E42" s="237"/>
      <c r="F42" s="38">
        <v>2</v>
      </c>
      <c r="G42" s="25" t="s">
        <v>152</v>
      </c>
      <c r="H42" s="37">
        <v>1600</v>
      </c>
      <c r="I42" s="116">
        <f>H42*E41</f>
        <v>9600</v>
      </c>
      <c r="J42" s="115">
        <v>0</v>
      </c>
      <c r="K42" s="53">
        <f t="shared" si="0"/>
        <v>0</v>
      </c>
    </row>
    <row r="43" spans="1:11" ht="15.75" thickBot="1">
      <c r="A43" s="337"/>
      <c r="B43" s="386"/>
      <c r="C43" s="343"/>
      <c r="D43" s="401"/>
      <c r="E43" s="237"/>
      <c r="F43" s="38">
        <v>3</v>
      </c>
      <c r="G43" s="25" t="s">
        <v>153</v>
      </c>
      <c r="H43" s="37">
        <v>1600</v>
      </c>
      <c r="I43" s="116">
        <f>H43*E41</f>
        <v>9600</v>
      </c>
      <c r="J43" s="115">
        <v>0</v>
      </c>
      <c r="K43" s="53">
        <f t="shared" si="0"/>
        <v>0</v>
      </c>
    </row>
    <row r="44" spans="1:11" ht="15.75" thickBot="1">
      <c r="A44" s="337"/>
      <c r="B44" s="386"/>
      <c r="C44" s="343"/>
      <c r="D44" s="401"/>
      <c r="E44" s="237"/>
      <c r="F44" s="38">
        <v>4</v>
      </c>
      <c r="G44" s="25" t="s">
        <v>154</v>
      </c>
      <c r="H44" s="37">
        <v>1600</v>
      </c>
      <c r="I44" s="116">
        <f>H44*E41</f>
        <v>9600</v>
      </c>
      <c r="J44" s="115">
        <v>0</v>
      </c>
      <c r="K44" s="53">
        <f t="shared" si="0"/>
        <v>0</v>
      </c>
    </row>
    <row r="45" spans="1:11" ht="15.75" thickBot="1">
      <c r="A45" s="338"/>
      <c r="B45" s="387"/>
      <c r="C45" s="344"/>
      <c r="D45" s="402"/>
      <c r="E45" s="238"/>
      <c r="F45" s="202">
        <v>5</v>
      </c>
      <c r="G45" s="203" t="s">
        <v>155</v>
      </c>
      <c r="H45" s="190">
        <v>1600</v>
      </c>
      <c r="I45" s="204">
        <f>H45*E41</f>
        <v>9600</v>
      </c>
      <c r="J45" s="179">
        <v>0</v>
      </c>
      <c r="K45" s="205">
        <f t="shared" si="0"/>
        <v>0</v>
      </c>
    </row>
    <row r="46" spans="1:11" ht="63.75" thickBot="1">
      <c r="A46" s="124">
        <v>9</v>
      </c>
      <c r="B46" s="125"/>
      <c r="C46" s="126" t="s">
        <v>156</v>
      </c>
      <c r="D46" s="436" t="s">
        <v>32</v>
      </c>
      <c r="E46" s="127">
        <v>5</v>
      </c>
      <c r="F46" s="67">
        <v>1</v>
      </c>
      <c r="G46" s="65" t="s">
        <v>157</v>
      </c>
      <c r="H46" s="66">
        <v>650</v>
      </c>
      <c r="I46" s="447">
        <f>H46*E46</f>
        <v>3250</v>
      </c>
      <c r="J46" s="142">
        <v>0</v>
      </c>
      <c r="K46" s="96">
        <f aca="true" t="shared" si="1" ref="K46:K71">I46*J46</f>
        <v>0</v>
      </c>
    </row>
    <row r="47" spans="1:11" ht="21" customHeight="1">
      <c r="A47" s="266">
        <v>10</v>
      </c>
      <c r="B47" s="379"/>
      <c r="C47" s="382" t="s">
        <v>158</v>
      </c>
      <c r="D47" s="448" t="s">
        <v>159</v>
      </c>
      <c r="E47" s="372">
        <v>4</v>
      </c>
      <c r="F47" s="43">
        <v>1</v>
      </c>
      <c r="G47" s="42" t="s">
        <v>160</v>
      </c>
      <c r="H47" s="38">
        <v>600</v>
      </c>
      <c r="I47" s="116">
        <f>H47*E47</f>
        <v>2400</v>
      </c>
      <c r="J47" s="116">
        <v>0</v>
      </c>
      <c r="K47" s="38">
        <f t="shared" si="1"/>
        <v>0</v>
      </c>
    </row>
    <row r="48" spans="1:11" ht="21" customHeight="1">
      <c r="A48" s="267"/>
      <c r="B48" s="380"/>
      <c r="C48" s="383"/>
      <c r="D48" s="449"/>
      <c r="E48" s="373"/>
      <c r="F48" s="43">
        <v>2</v>
      </c>
      <c r="G48" s="42" t="s">
        <v>161</v>
      </c>
      <c r="H48" s="38">
        <v>600</v>
      </c>
      <c r="I48" s="116">
        <f>H48*E47</f>
        <v>2400</v>
      </c>
      <c r="J48" s="116">
        <v>0</v>
      </c>
      <c r="K48" s="38">
        <f t="shared" si="1"/>
        <v>0</v>
      </c>
    </row>
    <row r="49" spans="1:11" ht="21" customHeight="1" thickBot="1">
      <c r="A49" s="268"/>
      <c r="B49" s="381"/>
      <c r="C49" s="384"/>
      <c r="D49" s="450"/>
      <c r="E49" s="374"/>
      <c r="F49" s="43">
        <v>3</v>
      </c>
      <c r="G49" s="42" t="s">
        <v>162</v>
      </c>
      <c r="H49" s="38">
        <v>600</v>
      </c>
      <c r="I49" s="116">
        <f>H49*E47</f>
        <v>2400</v>
      </c>
      <c r="J49" s="116">
        <v>0</v>
      </c>
      <c r="K49" s="38">
        <f t="shared" si="1"/>
        <v>0</v>
      </c>
    </row>
    <row r="50" spans="1:11" ht="15.75" thickBot="1">
      <c r="A50" s="299">
        <v>12</v>
      </c>
      <c r="B50" s="308"/>
      <c r="C50" s="388" t="s">
        <v>163</v>
      </c>
      <c r="D50" s="418" t="s">
        <v>29</v>
      </c>
      <c r="E50" s="222">
        <v>5</v>
      </c>
      <c r="F50" s="222">
        <v>1</v>
      </c>
      <c r="G50" s="445" t="s">
        <v>33</v>
      </c>
      <c r="H50" s="218">
        <v>350</v>
      </c>
      <c r="I50" s="143">
        <f aca="true" t="shared" si="2" ref="I50:I62">H50*E50</f>
        <v>1750</v>
      </c>
      <c r="J50" s="160">
        <v>0</v>
      </c>
      <c r="K50" s="144">
        <f t="shared" si="1"/>
        <v>0</v>
      </c>
    </row>
    <row r="51" spans="1:11" ht="15.75" thickBot="1">
      <c r="A51" s="300"/>
      <c r="B51" s="371"/>
      <c r="C51" s="389"/>
      <c r="D51" s="419"/>
      <c r="E51" s="43">
        <v>5</v>
      </c>
      <c r="F51" s="43">
        <v>2</v>
      </c>
      <c r="G51" s="42" t="s">
        <v>19</v>
      </c>
      <c r="H51" s="38">
        <v>350</v>
      </c>
      <c r="I51" s="116">
        <f t="shared" si="2"/>
        <v>1750</v>
      </c>
      <c r="J51" s="115">
        <v>0</v>
      </c>
      <c r="K51" s="38">
        <f t="shared" si="1"/>
        <v>0</v>
      </c>
    </row>
    <row r="52" spans="1:11" ht="15.75" thickBot="1">
      <c r="A52" s="301"/>
      <c r="B52" s="309"/>
      <c r="C52" s="389"/>
      <c r="D52" s="419"/>
      <c r="E52" s="222">
        <v>5</v>
      </c>
      <c r="F52" s="222">
        <v>3</v>
      </c>
      <c r="G52" s="445" t="s">
        <v>164</v>
      </c>
      <c r="H52" s="218">
        <v>350</v>
      </c>
      <c r="I52" s="143">
        <f t="shared" si="2"/>
        <v>1750</v>
      </c>
      <c r="J52" s="115">
        <v>0</v>
      </c>
      <c r="K52" s="144">
        <f t="shared" si="1"/>
        <v>0</v>
      </c>
    </row>
    <row r="53" spans="1:11" ht="15.75" thickBot="1">
      <c r="A53" s="351">
        <v>13</v>
      </c>
      <c r="B53" s="367"/>
      <c r="C53" s="369" t="s">
        <v>165</v>
      </c>
      <c r="D53" s="403" t="s">
        <v>29</v>
      </c>
      <c r="E53" s="41">
        <v>5</v>
      </c>
      <c r="F53" s="41">
        <v>2</v>
      </c>
      <c r="G53" s="40" t="s">
        <v>19</v>
      </c>
      <c r="H53" s="37">
        <v>670</v>
      </c>
      <c r="I53" s="115">
        <f t="shared" si="2"/>
        <v>3350</v>
      </c>
      <c r="J53" s="115">
        <v>0</v>
      </c>
      <c r="K53" s="49">
        <f t="shared" si="1"/>
        <v>0</v>
      </c>
    </row>
    <row r="54" spans="1:11" ht="15.75" thickBot="1">
      <c r="A54" s="352"/>
      <c r="B54" s="368"/>
      <c r="C54" s="370"/>
      <c r="D54" s="405"/>
      <c r="E54" s="97">
        <v>5</v>
      </c>
      <c r="F54" s="136">
        <v>3</v>
      </c>
      <c r="G54" s="47" t="s">
        <v>166</v>
      </c>
      <c r="H54" s="39">
        <v>670</v>
      </c>
      <c r="I54" s="137">
        <f t="shared" si="2"/>
        <v>3350</v>
      </c>
      <c r="J54" s="115">
        <v>0</v>
      </c>
      <c r="K54" s="50">
        <f t="shared" si="1"/>
        <v>0</v>
      </c>
    </row>
    <row r="55" spans="1:11" ht="15.75" thickBot="1">
      <c r="A55" s="345">
        <v>14</v>
      </c>
      <c r="B55" s="308"/>
      <c r="C55" s="376" t="s">
        <v>167</v>
      </c>
      <c r="D55" s="406" t="s">
        <v>168</v>
      </c>
      <c r="E55" s="41">
        <v>16</v>
      </c>
      <c r="F55" s="41">
        <v>1</v>
      </c>
      <c r="G55" s="40" t="s">
        <v>19</v>
      </c>
      <c r="H55" s="37">
        <v>310</v>
      </c>
      <c r="I55" s="115">
        <f t="shared" si="2"/>
        <v>4960</v>
      </c>
      <c r="J55" s="115">
        <v>0</v>
      </c>
      <c r="K55" s="52">
        <f t="shared" si="1"/>
        <v>0</v>
      </c>
    </row>
    <row r="56" spans="1:11" ht="15.75" thickBot="1">
      <c r="A56" s="346"/>
      <c r="B56" s="371"/>
      <c r="C56" s="377"/>
      <c r="D56" s="407"/>
      <c r="E56" s="43">
        <v>16</v>
      </c>
      <c r="F56" s="43">
        <v>2</v>
      </c>
      <c r="G56" s="42" t="s">
        <v>169</v>
      </c>
      <c r="H56" s="38">
        <v>310</v>
      </c>
      <c r="I56" s="116">
        <f t="shared" si="2"/>
        <v>4960</v>
      </c>
      <c r="J56" s="115">
        <v>0</v>
      </c>
      <c r="K56" s="52">
        <f t="shared" si="1"/>
        <v>0</v>
      </c>
    </row>
    <row r="57" spans="1:11" ht="15.75" thickBot="1">
      <c r="A57" s="346"/>
      <c r="B57" s="371"/>
      <c r="C57" s="377"/>
      <c r="D57" s="407"/>
      <c r="E57" s="43">
        <v>16</v>
      </c>
      <c r="F57" s="43">
        <v>3</v>
      </c>
      <c r="G57" s="42" t="s">
        <v>170</v>
      </c>
      <c r="H57" s="38">
        <v>310</v>
      </c>
      <c r="I57" s="116">
        <f t="shared" si="2"/>
        <v>4960</v>
      </c>
      <c r="J57" s="115">
        <v>0</v>
      </c>
      <c r="K57" s="52">
        <f t="shared" si="1"/>
        <v>0</v>
      </c>
    </row>
    <row r="58" spans="1:11" ht="15.75" thickBot="1">
      <c r="A58" s="346"/>
      <c r="B58" s="371"/>
      <c r="C58" s="377"/>
      <c r="D58" s="407"/>
      <c r="E58" s="43">
        <v>16</v>
      </c>
      <c r="F58" s="43">
        <v>4</v>
      </c>
      <c r="G58" s="42" t="s">
        <v>21</v>
      </c>
      <c r="H58" s="38">
        <v>310</v>
      </c>
      <c r="I58" s="116">
        <f t="shared" si="2"/>
        <v>4960</v>
      </c>
      <c r="J58" s="115">
        <v>0</v>
      </c>
      <c r="K58" s="52">
        <f t="shared" si="1"/>
        <v>0</v>
      </c>
    </row>
    <row r="59" spans="1:11" ht="15.75" thickBot="1">
      <c r="A59" s="346"/>
      <c r="B59" s="371"/>
      <c r="C59" s="377"/>
      <c r="D59" s="407"/>
      <c r="E59" s="43">
        <v>16</v>
      </c>
      <c r="F59" s="43">
        <v>5</v>
      </c>
      <c r="G59" s="42" t="s">
        <v>166</v>
      </c>
      <c r="H59" s="38">
        <v>310</v>
      </c>
      <c r="I59" s="116">
        <f t="shared" si="2"/>
        <v>4960</v>
      </c>
      <c r="J59" s="115">
        <v>0</v>
      </c>
      <c r="K59" s="52">
        <f t="shared" si="1"/>
        <v>0</v>
      </c>
    </row>
    <row r="60" spans="1:11" ht="15.75" thickBot="1">
      <c r="A60" s="345">
        <v>15</v>
      </c>
      <c r="B60" s="308"/>
      <c r="C60" s="376" t="s">
        <v>171</v>
      </c>
      <c r="D60" s="406" t="s">
        <v>168</v>
      </c>
      <c r="E60" s="41">
        <v>16</v>
      </c>
      <c r="F60" s="41">
        <v>1</v>
      </c>
      <c r="G60" s="40" t="s">
        <v>172</v>
      </c>
      <c r="H60" s="37">
        <v>270</v>
      </c>
      <c r="I60" s="116">
        <f t="shared" si="2"/>
        <v>4320</v>
      </c>
      <c r="J60" s="115">
        <v>0</v>
      </c>
      <c r="K60" s="52">
        <f t="shared" si="1"/>
        <v>0</v>
      </c>
    </row>
    <row r="61" spans="1:11" ht="15.75" thickBot="1">
      <c r="A61" s="346"/>
      <c r="B61" s="371"/>
      <c r="C61" s="377"/>
      <c r="D61" s="407"/>
      <c r="E61" s="129">
        <v>16</v>
      </c>
      <c r="F61" s="129">
        <v>2</v>
      </c>
      <c r="G61" s="130" t="s">
        <v>173</v>
      </c>
      <c r="H61" s="131">
        <v>270</v>
      </c>
      <c r="I61" s="132">
        <f t="shared" si="2"/>
        <v>4320</v>
      </c>
      <c r="J61" s="133">
        <v>0</v>
      </c>
      <c r="K61" s="138">
        <f t="shared" si="1"/>
        <v>0</v>
      </c>
    </row>
    <row r="62" spans="1:11" ht="15.75" thickBot="1">
      <c r="A62" s="375"/>
      <c r="B62" s="371"/>
      <c r="C62" s="378"/>
      <c r="D62" s="408"/>
      <c r="E62" s="44">
        <v>16</v>
      </c>
      <c r="F62" s="44">
        <v>3</v>
      </c>
      <c r="G62" s="45" t="s">
        <v>174</v>
      </c>
      <c r="H62" s="92">
        <v>270</v>
      </c>
      <c r="I62" s="128">
        <f t="shared" si="2"/>
        <v>4320</v>
      </c>
      <c r="J62" s="115">
        <v>0</v>
      </c>
      <c r="K62" s="52">
        <f t="shared" si="1"/>
        <v>0</v>
      </c>
    </row>
    <row r="63" spans="1:11" ht="60.75" customHeight="1" thickBot="1">
      <c r="A63" s="224" t="s">
        <v>175</v>
      </c>
      <c r="B63" s="226"/>
      <c r="C63" s="225" t="s">
        <v>277</v>
      </c>
      <c r="D63" s="423" t="s">
        <v>176</v>
      </c>
      <c r="E63" s="223" t="s">
        <v>177</v>
      </c>
      <c r="F63" s="223" t="s">
        <v>180</v>
      </c>
      <c r="G63" s="47" t="s">
        <v>181</v>
      </c>
      <c r="H63" s="139" t="s">
        <v>179</v>
      </c>
      <c r="I63" s="140">
        <f>E63*H63</f>
        <v>6600</v>
      </c>
      <c r="J63" s="133">
        <v>0</v>
      </c>
      <c r="K63" s="141">
        <f t="shared" si="1"/>
        <v>0</v>
      </c>
    </row>
    <row r="64" spans="1:11" ht="15.75" thickBot="1">
      <c r="A64" s="299">
        <v>17</v>
      </c>
      <c r="B64" s="363"/>
      <c r="C64" s="310" t="s">
        <v>182</v>
      </c>
      <c r="D64" s="403" t="s">
        <v>183</v>
      </c>
      <c r="E64" s="41">
        <v>6</v>
      </c>
      <c r="F64" s="41">
        <v>1</v>
      </c>
      <c r="G64" s="40" t="s">
        <v>184</v>
      </c>
      <c r="H64" s="37">
        <v>1400</v>
      </c>
      <c r="I64" s="142">
        <f aca="true" t="shared" si="3" ref="I64:I71">H64*E64</f>
        <v>8400</v>
      </c>
      <c r="J64" s="115">
        <v>0</v>
      </c>
      <c r="K64" s="52">
        <f t="shared" si="1"/>
        <v>0</v>
      </c>
    </row>
    <row r="65" spans="1:11" ht="15.75" thickBot="1">
      <c r="A65" s="300"/>
      <c r="B65" s="313"/>
      <c r="C65" s="312"/>
      <c r="D65" s="404"/>
      <c r="E65" s="43">
        <v>6</v>
      </c>
      <c r="F65" s="43">
        <v>2</v>
      </c>
      <c r="G65" s="42" t="s">
        <v>185</v>
      </c>
      <c r="H65" s="38">
        <v>1400</v>
      </c>
      <c r="I65" s="116">
        <f t="shared" si="3"/>
        <v>8400</v>
      </c>
      <c r="J65" s="115">
        <v>0</v>
      </c>
      <c r="K65" s="38">
        <f t="shared" si="1"/>
        <v>0</v>
      </c>
    </row>
    <row r="66" spans="1:11" ht="15.75" thickBot="1">
      <c r="A66" s="300"/>
      <c r="B66" s="313"/>
      <c r="C66" s="312"/>
      <c r="D66" s="404"/>
      <c r="E66" s="43">
        <v>6</v>
      </c>
      <c r="F66" s="43">
        <v>3</v>
      </c>
      <c r="G66" s="42" t="s">
        <v>186</v>
      </c>
      <c r="H66" s="38">
        <v>1400</v>
      </c>
      <c r="I66" s="116">
        <f t="shared" si="3"/>
        <v>8400</v>
      </c>
      <c r="J66" s="115">
        <v>0</v>
      </c>
      <c r="K66" s="38">
        <f t="shared" si="1"/>
        <v>0</v>
      </c>
    </row>
    <row r="67" spans="1:11" ht="15.75" thickBot="1">
      <c r="A67" s="300"/>
      <c r="B67" s="313"/>
      <c r="C67" s="312"/>
      <c r="D67" s="404"/>
      <c r="E67" s="44">
        <v>6</v>
      </c>
      <c r="F67" s="44">
        <v>4</v>
      </c>
      <c r="G67" s="45" t="s">
        <v>187</v>
      </c>
      <c r="H67" s="46">
        <v>1400</v>
      </c>
      <c r="I67" s="143">
        <f t="shared" si="3"/>
        <v>8400</v>
      </c>
      <c r="J67" s="115">
        <v>0</v>
      </c>
      <c r="K67" s="144">
        <f t="shared" si="1"/>
        <v>0</v>
      </c>
    </row>
    <row r="68" spans="1:11" ht="15.75" thickBot="1">
      <c r="A68" s="345">
        <v>18</v>
      </c>
      <c r="B68" s="364"/>
      <c r="C68" s="327" t="s">
        <v>188</v>
      </c>
      <c r="D68" s="406" t="s">
        <v>189</v>
      </c>
      <c r="E68" s="41">
        <v>5</v>
      </c>
      <c r="F68" s="41">
        <v>3</v>
      </c>
      <c r="G68" s="40" t="s">
        <v>190</v>
      </c>
      <c r="H68" s="92">
        <v>1450</v>
      </c>
      <c r="I68" s="142">
        <f t="shared" si="3"/>
        <v>7250</v>
      </c>
      <c r="J68" s="115">
        <v>0</v>
      </c>
      <c r="K68" s="52">
        <f t="shared" si="1"/>
        <v>0</v>
      </c>
    </row>
    <row r="69" spans="1:11" ht="15.75" thickBot="1">
      <c r="A69" s="346"/>
      <c r="B69" s="365"/>
      <c r="C69" s="328"/>
      <c r="D69" s="407"/>
      <c r="E69" s="43">
        <v>5</v>
      </c>
      <c r="F69" s="43">
        <v>4</v>
      </c>
      <c r="G69" s="42" t="s">
        <v>191</v>
      </c>
      <c r="H69" s="38">
        <v>1450</v>
      </c>
      <c r="I69" s="116">
        <f t="shared" si="3"/>
        <v>7250</v>
      </c>
      <c r="J69" s="115">
        <v>0</v>
      </c>
      <c r="K69" s="38">
        <f t="shared" si="1"/>
        <v>0</v>
      </c>
    </row>
    <row r="70" spans="1:11" ht="15.75" thickBot="1">
      <c r="A70" s="347"/>
      <c r="B70" s="366"/>
      <c r="C70" s="329"/>
      <c r="D70" s="409"/>
      <c r="E70" s="97">
        <v>5</v>
      </c>
      <c r="F70" s="97">
        <v>5</v>
      </c>
      <c r="G70" s="98" t="s">
        <v>192</v>
      </c>
      <c r="H70" s="94">
        <v>1450</v>
      </c>
      <c r="I70" s="145">
        <f t="shared" si="3"/>
        <v>7250</v>
      </c>
      <c r="J70" s="115">
        <v>0</v>
      </c>
      <c r="K70" s="51">
        <f t="shared" si="1"/>
        <v>0</v>
      </c>
    </row>
    <row r="71" spans="1:11" ht="44.25" thickBot="1">
      <c r="A71" s="146">
        <v>19</v>
      </c>
      <c r="B71" s="147"/>
      <c r="C71" s="148" t="s">
        <v>193</v>
      </c>
      <c r="D71" s="410" t="s">
        <v>194</v>
      </c>
      <c r="E71" s="149">
        <v>5</v>
      </c>
      <c r="F71" s="149">
        <v>3</v>
      </c>
      <c r="G71" s="150" t="s">
        <v>195</v>
      </c>
      <c r="H71" s="151">
        <v>450</v>
      </c>
      <c r="I71" s="152">
        <f t="shared" si="3"/>
        <v>2250</v>
      </c>
      <c r="J71" s="133">
        <v>0</v>
      </c>
      <c r="K71" s="153">
        <f t="shared" si="1"/>
        <v>0</v>
      </c>
    </row>
    <row r="72" spans="1:11" ht="15.75" thickBot="1">
      <c r="A72" s="154"/>
      <c r="B72" s="155"/>
      <c r="C72" s="156"/>
      <c r="D72" s="411"/>
      <c r="E72" s="35"/>
      <c r="F72" s="35"/>
      <c r="G72" s="36"/>
      <c r="H72" s="35"/>
      <c r="I72" s="157"/>
      <c r="J72" s="158"/>
      <c r="K72" s="35"/>
    </row>
    <row r="73" spans="1:11" ht="15.75" thickBot="1">
      <c r="A73" s="336">
        <v>1</v>
      </c>
      <c r="B73" s="339"/>
      <c r="C73" s="360" t="s">
        <v>196</v>
      </c>
      <c r="D73" s="397" t="s">
        <v>197</v>
      </c>
      <c r="E73" s="236">
        <v>5</v>
      </c>
      <c r="F73" s="37">
        <v>1</v>
      </c>
      <c r="G73" s="24" t="s">
        <v>25</v>
      </c>
      <c r="H73" s="37">
        <v>830</v>
      </c>
      <c r="I73" s="115">
        <f>H73*E73</f>
        <v>4150</v>
      </c>
      <c r="J73" s="115">
        <v>0</v>
      </c>
      <c r="K73" s="49">
        <f t="shared" si="0"/>
        <v>0</v>
      </c>
    </row>
    <row r="74" spans="1:11" ht="15.75" thickBot="1">
      <c r="A74" s="337"/>
      <c r="B74" s="340"/>
      <c r="C74" s="362"/>
      <c r="D74" s="398"/>
      <c r="E74" s="237"/>
      <c r="F74" s="38">
        <v>2</v>
      </c>
      <c r="G74" s="25" t="s">
        <v>198</v>
      </c>
      <c r="H74" s="37">
        <v>830</v>
      </c>
      <c r="I74" s="116">
        <f>H74*E73</f>
        <v>4150</v>
      </c>
      <c r="J74" s="115">
        <v>0</v>
      </c>
      <c r="K74" s="53">
        <f t="shared" si="0"/>
        <v>0</v>
      </c>
    </row>
    <row r="75" spans="1:11" ht="15.75" thickBot="1">
      <c r="A75" s="338"/>
      <c r="B75" s="341"/>
      <c r="C75" s="361"/>
      <c r="D75" s="399"/>
      <c r="E75" s="238"/>
      <c r="F75" s="202">
        <v>3</v>
      </c>
      <c r="G75" s="203" t="s">
        <v>199</v>
      </c>
      <c r="H75" s="190">
        <v>830</v>
      </c>
      <c r="I75" s="204">
        <f>H75*E73</f>
        <v>4150</v>
      </c>
      <c r="J75" s="179">
        <v>0</v>
      </c>
      <c r="K75" s="205">
        <f t="shared" si="0"/>
        <v>0</v>
      </c>
    </row>
    <row r="76" spans="1:11" ht="15.75" thickBot="1">
      <c r="A76" s="336">
        <v>3</v>
      </c>
      <c r="B76" s="339"/>
      <c r="C76" s="360" t="s">
        <v>200</v>
      </c>
      <c r="D76" s="427" t="s">
        <v>201</v>
      </c>
      <c r="E76" s="236">
        <v>5</v>
      </c>
      <c r="F76" s="37">
        <v>1</v>
      </c>
      <c r="G76" s="24" t="s">
        <v>26</v>
      </c>
      <c r="H76" s="37">
        <v>550</v>
      </c>
      <c r="I76" s="115">
        <f>H76*E76</f>
        <v>2750</v>
      </c>
      <c r="J76" s="115">
        <v>0</v>
      </c>
      <c r="K76" s="49">
        <f t="shared" si="0"/>
        <v>0</v>
      </c>
    </row>
    <row r="77" spans="1:11" ht="15.75" thickBot="1">
      <c r="A77" s="337"/>
      <c r="B77" s="340"/>
      <c r="C77" s="362"/>
      <c r="D77" s="428"/>
      <c r="E77" s="237"/>
      <c r="F77" s="38">
        <v>2</v>
      </c>
      <c r="G77" s="25" t="s">
        <v>202</v>
      </c>
      <c r="H77" s="37">
        <v>550</v>
      </c>
      <c r="I77" s="116">
        <f>H77*E76</f>
        <v>2750</v>
      </c>
      <c r="J77" s="115">
        <v>0</v>
      </c>
      <c r="K77" s="53">
        <f t="shared" si="0"/>
        <v>0</v>
      </c>
    </row>
    <row r="78" spans="1:11" ht="15.75" thickBot="1">
      <c r="A78" s="337"/>
      <c r="B78" s="340"/>
      <c r="C78" s="362"/>
      <c r="D78" s="428"/>
      <c r="E78" s="237"/>
      <c r="F78" s="38">
        <v>3</v>
      </c>
      <c r="G78" s="25" t="s">
        <v>203</v>
      </c>
      <c r="H78" s="37">
        <v>550</v>
      </c>
      <c r="I78" s="116">
        <f>H78*E76</f>
        <v>2750</v>
      </c>
      <c r="J78" s="115">
        <v>0</v>
      </c>
      <c r="K78" s="53">
        <f t="shared" si="0"/>
        <v>0</v>
      </c>
    </row>
    <row r="79" spans="1:11" ht="15.75" thickBot="1">
      <c r="A79" s="338"/>
      <c r="B79" s="341"/>
      <c r="C79" s="361"/>
      <c r="D79" s="429"/>
      <c r="E79" s="238"/>
      <c r="F79" s="39">
        <v>4</v>
      </c>
      <c r="G79" s="26" t="s">
        <v>204</v>
      </c>
      <c r="H79" s="37">
        <v>550</v>
      </c>
      <c r="I79" s="117">
        <f>H79*E76</f>
        <v>2750</v>
      </c>
      <c r="J79" s="115">
        <v>0</v>
      </c>
      <c r="K79" s="99">
        <f t="shared" si="0"/>
        <v>0</v>
      </c>
    </row>
    <row r="80" spans="1:11" ht="15.75" thickBot="1">
      <c r="A80" s="336">
        <v>4</v>
      </c>
      <c r="B80" s="339"/>
      <c r="C80" s="360" t="s">
        <v>205</v>
      </c>
      <c r="D80" s="397" t="s">
        <v>206</v>
      </c>
      <c r="E80" s="236">
        <v>4</v>
      </c>
      <c r="F80" s="37">
        <v>1</v>
      </c>
      <c r="G80" s="24" t="s">
        <v>207</v>
      </c>
      <c r="H80" s="37">
        <v>860</v>
      </c>
      <c r="I80" s="115">
        <f>H80*E80</f>
        <v>3440</v>
      </c>
      <c r="J80" s="115">
        <v>0</v>
      </c>
      <c r="K80" s="49">
        <f t="shared" si="0"/>
        <v>0</v>
      </c>
    </row>
    <row r="81" spans="1:11" ht="15.75" thickBot="1">
      <c r="A81" s="337"/>
      <c r="B81" s="340"/>
      <c r="C81" s="362"/>
      <c r="D81" s="398"/>
      <c r="E81" s="237"/>
      <c r="F81" s="38">
        <v>2</v>
      </c>
      <c r="G81" s="25" t="s">
        <v>27</v>
      </c>
      <c r="H81" s="37">
        <v>860</v>
      </c>
      <c r="I81" s="116">
        <f>H81*E80</f>
        <v>3440</v>
      </c>
      <c r="J81" s="115">
        <v>0</v>
      </c>
      <c r="K81" s="53">
        <f t="shared" si="0"/>
        <v>0</v>
      </c>
    </row>
    <row r="82" spans="1:11" ht="15.75" thickBot="1">
      <c r="A82" s="338"/>
      <c r="B82" s="341"/>
      <c r="C82" s="361"/>
      <c r="D82" s="399"/>
      <c r="E82" s="238"/>
      <c r="F82" s="39">
        <v>3</v>
      </c>
      <c r="G82" s="26" t="s">
        <v>28</v>
      </c>
      <c r="H82" s="37">
        <v>860</v>
      </c>
      <c r="I82" s="117">
        <f>H82*E80</f>
        <v>3440</v>
      </c>
      <c r="J82" s="115">
        <v>0</v>
      </c>
      <c r="K82" s="99">
        <f t="shared" si="0"/>
        <v>0</v>
      </c>
    </row>
    <row r="83" spans="1:11" ht="15.75" thickBot="1">
      <c r="A83" s="336">
        <v>5</v>
      </c>
      <c r="B83" s="339"/>
      <c r="C83" s="360" t="s">
        <v>208</v>
      </c>
      <c r="D83" s="397" t="s">
        <v>29</v>
      </c>
      <c r="E83" s="236">
        <v>5</v>
      </c>
      <c r="F83" s="37">
        <v>1</v>
      </c>
      <c r="G83" s="24" t="s">
        <v>209</v>
      </c>
      <c r="H83" s="37">
        <v>870</v>
      </c>
      <c r="I83" s="115">
        <f>H83*E83</f>
        <v>4350</v>
      </c>
      <c r="J83" s="115">
        <v>0</v>
      </c>
      <c r="K83" s="49">
        <f t="shared" si="0"/>
        <v>0</v>
      </c>
    </row>
    <row r="84" spans="1:11" ht="15.75" thickBot="1">
      <c r="A84" s="337"/>
      <c r="B84" s="340"/>
      <c r="C84" s="362"/>
      <c r="D84" s="398"/>
      <c r="E84" s="237"/>
      <c r="F84" s="38">
        <v>2</v>
      </c>
      <c r="G84" s="25" t="s">
        <v>25</v>
      </c>
      <c r="H84" s="37">
        <v>870</v>
      </c>
      <c r="I84" s="116">
        <f>H84*E83</f>
        <v>4350</v>
      </c>
      <c r="J84" s="115">
        <v>0</v>
      </c>
      <c r="K84" s="53">
        <f t="shared" si="0"/>
        <v>0</v>
      </c>
    </row>
    <row r="85" spans="1:11" ht="15.75" thickBot="1">
      <c r="A85" s="338"/>
      <c r="B85" s="341"/>
      <c r="C85" s="361"/>
      <c r="D85" s="399"/>
      <c r="E85" s="238"/>
      <c r="F85" s="39">
        <v>3</v>
      </c>
      <c r="G85" s="26" t="s">
        <v>210</v>
      </c>
      <c r="H85" s="37">
        <v>870</v>
      </c>
      <c r="I85" s="117">
        <f>H85*E83</f>
        <v>4350</v>
      </c>
      <c r="J85" s="115">
        <v>0</v>
      </c>
      <c r="K85" s="99">
        <f t="shared" si="0"/>
        <v>0</v>
      </c>
    </row>
    <row r="86" spans="1:11" ht="15.75" thickBot="1">
      <c r="A86" s="336">
        <v>6</v>
      </c>
      <c r="B86" s="339"/>
      <c r="C86" s="360" t="s">
        <v>211</v>
      </c>
      <c r="D86" s="397" t="s">
        <v>23</v>
      </c>
      <c r="E86" s="236">
        <v>6</v>
      </c>
      <c r="F86" s="37">
        <v>1</v>
      </c>
      <c r="G86" s="24" t="s">
        <v>212</v>
      </c>
      <c r="H86" s="37">
        <v>910</v>
      </c>
      <c r="I86" s="115">
        <f>H86*E86</f>
        <v>5460</v>
      </c>
      <c r="J86" s="115">
        <v>0</v>
      </c>
      <c r="K86" s="49">
        <f t="shared" si="0"/>
        <v>0</v>
      </c>
    </row>
    <row r="87" spans="1:11" ht="15.75" thickBot="1">
      <c r="A87" s="337"/>
      <c r="B87" s="340"/>
      <c r="C87" s="362"/>
      <c r="D87" s="398"/>
      <c r="E87" s="237"/>
      <c r="F87" s="38">
        <v>2</v>
      </c>
      <c r="G87" s="25" t="s">
        <v>213</v>
      </c>
      <c r="H87" s="37">
        <v>910</v>
      </c>
      <c r="I87" s="116">
        <f>H87*E86</f>
        <v>5460</v>
      </c>
      <c r="J87" s="115">
        <v>0</v>
      </c>
      <c r="K87" s="53">
        <f t="shared" si="0"/>
        <v>0</v>
      </c>
    </row>
    <row r="88" spans="1:11" ht="15.75" thickBot="1">
      <c r="A88" s="337"/>
      <c r="B88" s="340"/>
      <c r="C88" s="362"/>
      <c r="D88" s="398"/>
      <c r="E88" s="237"/>
      <c r="F88" s="38">
        <v>3</v>
      </c>
      <c r="G88" s="25" t="s">
        <v>214</v>
      </c>
      <c r="H88" s="37">
        <v>910</v>
      </c>
      <c r="I88" s="116">
        <f>H88*E86</f>
        <v>5460</v>
      </c>
      <c r="J88" s="115">
        <v>0</v>
      </c>
      <c r="K88" s="53">
        <f t="shared" si="0"/>
        <v>0</v>
      </c>
    </row>
    <row r="89" spans="1:11" ht="15.75" thickBot="1">
      <c r="A89" s="338"/>
      <c r="B89" s="341"/>
      <c r="C89" s="361"/>
      <c r="D89" s="399"/>
      <c r="E89" s="238"/>
      <c r="F89" s="39">
        <v>4</v>
      </c>
      <c r="G89" s="26" t="s">
        <v>102</v>
      </c>
      <c r="H89" s="37">
        <v>910</v>
      </c>
      <c r="I89" s="117">
        <f>H89*E86</f>
        <v>5460</v>
      </c>
      <c r="J89" s="115">
        <v>0</v>
      </c>
      <c r="K89" s="99">
        <f t="shared" si="0"/>
        <v>0</v>
      </c>
    </row>
    <row r="90" spans="1:11" ht="18" customHeight="1" thickBot="1">
      <c r="A90" s="336">
        <v>7</v>
      </c>
      <c r="B90" s="339"/>
      <c r="C90" s="360" t="s">
        <v>215</v>
      </c>
      <c r="D90" s="427" t="s">
        <v>23</v>
      </c>
      <c r="E90" s="236">
        <v>6</v>
      </c>
      <c r="F90" s="37">
        <v>1</v>
      </c>
      <c r="G90" s="24" t="s">
        <v>216</v>
      </c>
      <c r="H90" s="37">
        <v>880</v>
      </c>
      <c r="I90" s="115">
        <f>H90*E90</f>
        <v>5280</v>
      </c>
      <c r="J90" s="115">
        <v>0</v>
      </c>
      <c r="K90" s="49">
        <f t="shared" si="0"/>
        <v>0</v>
      </c>
    </row>
    <row r="91" spans="1:11" ht="18" customHeight="1" thickBot="1">
      <c r="A91" s="338"/>
      <c r="B91" s="341"/>
      <c r="C91" s="361"/>
      <c r="D91" s="429"/>
      <c r="E91" s="238"/>
      <c r="F91" s="39">
        <v>2</v>
      </c>
      <c r="G91" s="26" t="s">
        <v>217</v>
      </c>
      <c r="H91" s="37">
        <v>880</v>
      </c>
      <c r="I91" s="115">
        <f>H90*E90</f>
        <v>5280</v>
      </c>
      <c r="J91" s="115">
        <v>0</v>
      </c>
      <c r="K91" s="99">
        <f t="shared" si="0"/>
        <v>0</v>
      </c>
    </row>
    <row r="92" spans="1:11" ht="15.75" thickBot="1">
      <c r="A92" s="336">
        <v>8</v>
      </c>
      <c r="B92" s="339"/>
      <c r="C92" s="342" t="s">
        <v>218</v>
      </c>
      <c r="D92" s="400" t="s">
        <v>30</v>
      </c>
      <c r="E92" s="236">
        <v>5</v>
      </c>
      <c r="F92" s="37">
        <v>1</v>
      </c>
      <c r="G92" s="24" t="s">
        <v>36</v>
      </c>
      <c r="H92" s="37">
        <v>610</v>
      </c>
      <c r="I92" s="115">
        <f>H92*E92</f>
        <v>3050</v>
      </c>
      <c r="J92" s="115">
        <v>0</v>
      </c>
      <c r="K92" s="49">
        <f>J92*I92</f>
        <v>0</v>
      </c>
    </row>
    <row r="93" spans="1:11" ht="15.75" thickBot="1">
      <c r="A93" s="337"/>
      <c r="B93" s="340"/>
      <c r="C93" s="343"/>
      <c r="D93" s="401"/>
      <c r="E93" s="237"/>
      <c r="F93" s="93">
        <v>2</v>
      </c>
      <c r="G93" s="54" t="s">
        <v>203</v>
      </c>
      <c r="H93" s="37">
        <v>610</v>
      </c>
      <c r="I93" s="143">
        <f>E92*H93</f>
        <v>3050</v>
      </c>
      <c r="J93" s="115">
        <v>0</v>
      </c>
      <c r="K93" s="144">
        <f>J93*I93</f>
        <v>0</v>
      </c>
    </row>
    <row r="94" spans="1:11" ht="15.75" thickBot="1">
      <c r="A94" s="337"/>
      <c r="B94" s="340"/>
      <c r="C94" s="343"/>
      <c r="D94" s="400" t="s">
        <v>24</v>
      </c>
      <c r="E94" s="236">
        <v>2</v>
      </c>
      <c r="F94" s="37">
        <v>1</v>
      </c>
      <c r="G94" s="24" t="s">
        <v>36</v>
      </c>
      <c r="H94" s="37">
        <v>670</v>
      </c>
      <c r="I94" s="115">
        <f>H94*E94</f>
        <v>1340</v>
      </c>
      <c r="J94" s="115">
        <v>0</v>
      </c>
      <c r="K94" s="49">
        <f>J94*I94</f>
        <v>0</v>
      </c>
    </row>
    <row r="95" spans="1:11" ht="15.75" thickBot="1">
      <c r="A95" s="338"/>
      <c r="B95" s="341"/>
      <c r="C95" s="344"/>
      <c r="D95" s="402"/>
      <c r="E95" s="238"/>
      <c r="F95" s="39">
        <v>2</v>
      </c>
      <c r="G95" s="25" t="s">
        <v>203</v>
      </c>
      <c r="H95" s="37">
        <v>670</v>
      </c>
      <c r="I95" s="117">
        <f>E94*H95</f>
        <v>1340</v>
      </c>
      <c r="J95" s="115">
        <v>0</v>
      </c>
      <c r="K95" s="99">
        <f>J95*I95</f>
        <v>0</v>
      </c>
    </row>
    <row r="96" spans="1:11" ht="15.75" thickBot="1">
      <c r="A96" s="336">
        <v>9</v>
      </c>
      <c r="B96" s="339"/>
      <c r="C96" s="342" t="s">
        <v>219</v>
      </c>
      <c r="D96" s="433" t="s">
        <v>144</v>
      </c>
      <c r="E96" s="237">
        <v>6</v>
      </c>
      <c r="F96" s="34">
        <v>1</v>
      </c>
      <c r="G96" s="159" t="s">
        <v>220</v>
      </c>
      <c r="H96" s="34">
        <v>1450</v>
      </c>
      <c r="I96" s="160">
        <f>H96*E96</f>
        <v>8700</v>
      </c>
      <c r="J96" s="115">
        <v>0</v>
      </c>
      <c r="K96" s="48">
        <f t="shared" si="0"/>
        <v>0</v>
      </c>
    </row>
    <row r="97" spans="1:11" ht="15.75" thickBot="1">
      <c r="A97" s="337"/>
      <c r="B97" s="340"/>
      <c r="C97" s="343"/>
      <c r="D97" s="433"/>
      <c r="E97" s="237"/>
      <c r="F97" s="38">
        <v>2</v>
      </c>
      <c r="G97" s="25" t="s">
        <v>221</v>
      </c>
      <c r="H97" s="34">
        <v>1450</v>
      </c>
      <c r="I97" s="116">
        <f>H97*E96</f>
        <v>8700</v>
      </c>
      <c r="J97" s="115">
        <v>0</v>
      </c>
      <c r="K97" s="53">
        <f t="shared" si="0"/>
        <v>0</v>
      </c>
    </row>
    <row r="98" spans="1:11" ht="15.75" thickBot="1">
      <c r="A98" s="337"/>
      <c r="B98" s="340"/>
      <c r="C98" s="343"/>
      <c r="D98" s="433"/>
      <c r="E98" s="237"/>
      <c r="F98" s="38">
        <v>3</v>
      </c>
      <c r="G98" s="25" t="s">
        <v>151</v>
      </c>
      <c r="H98" s="34">
        <v>1450</v>
      </c>
      <c r="I98" s="116">
        <f>H98*E96</f>
        <v>8700</v>
      </c>
      <c r="J98" s="115">
        <v>0</v>
      </c>
      <c r="K98" s="53">
        <f t="shared" si="0"/>
        <v>0</v>
      </c>
    </row>
    <row r="99" spans="1:11" ht="15.75" thickBot="1">
      <c r="A99" s="337"/>
      <c r="B99" s="340"/>
      <c r="C99" s="343"/>
      <c r="D99" s="434"/>
      <c r="E99" s="238"/>
      <c r="F99" s="39">
        <v>4</v>
      </c>
      <c r="G99" s="26" t="s">
        <v>222</v>
      </c>
      <c r="H99" s="34">
        <v>1450</v>
      </c>
      <c r="I99" s="117">
        <f>H99*E96</f>
        <v>8700</v>
      </c>
      <c r="J99" s="115">
        <v>0</v>
      </c>
      <c r="K99" s="99">
        <f t="shared" si="0"/>
        <v>0</v>
      </c>
    </row>
    <row r="100" spans="1:11" ht="15.75" thickBot="1">
      <c r="A100" s="337"/>
      <c r="B100" s="340"/>
      <c r="C100" s="343"/>
      <c r="D100" s="435" t="s">
        <v>24</v>
      </c>
      <c r="E100" s="236">
        <v>2</v>
      </c>
      <c r="F100" s="37">
        <v>1</v>
      </c>
      <c r="G100" s="24" t="s">
        <v>220</v>
      </c>
      <c r="H100" s="37">
        <v>1550</v>
      </c>
      <c r="I100" s="115">
        <f>H100*E100</f>
        <v>3100</v>
      </c>
      <c r="J100" s="115">
        <v>0</v>
      </c>
      <c r="K100" s="49">
        <f t="shared" si="0"/>
        <v>0</v>
      </c>
    </row>
    <row r="101" spans="1:11" ht="15.75" thickBot="1">
      <c r="A101" s="337"/>
      <c r="B101" s="340"/>
      <c r="C101" s="343"/>
      <c r="D101" s="433"/>
      <c r="E101" s="237"/>
      <c r="F101" s="38">
        <v>2</v>
      </c>
      <c r="G101" s="25" t="s">
        <v>221</v>
      </c>
      <c r="H101" s="37">
        <v>1550</v>
      </c>
      <c r="I101" s="116">
        <f>H101*E100</f>
        <v>3100</v>
      </c>
      <c r="J101" s="115">
        <v>0</v>
      </c>
      <c r="K101" s="53">
        <f aca="true" t="shared" si="4" ref="K101:K115">J101*I101</f>
        <v>0</v>
      </c>
    </row>
    <row r="102" spans="1:11" ht="15.75" thickBot="1">
      <c r="A102" s="337"/>
      <c r="B102" s="340"/>
      <c r="C102" s="343"/>
      <c r="D102" s="433"/>
      <c r="E102" s="237"/>
      <c r="F102" s="38">
        <v>3</v>
      </c>
      <c r="G102" s="25" t="s">
        <v>151</v>
      </c>
      <c r="H102" s="37">
        <v>1550</v>
      </c>
      <c r="I102" s="116">
        <f>H102*E100</f>
        <v>3100</v>
      </c>
      <c r="J102" s="115">
        <v>0</v>
      </c>
      <c r="K102" s="53">
        <f t="shared" si="4"/>
        <v>0</v>
      </c>
    </row>
    <row r="103" spans="1:11" ht="15.75" thickBot="1">
      <c r="A103" s="338"/>
      <c r="B103" s="341"/>
      <c r="C103" s="344"/>
      <c r="D103" s="434"/>
      <c r="E103" s="238"/>
      <c r="F103" s="39">
        <v>4</v>
      </c>
      <c r="G103" s="26" t="s">
        <v>222</v>
      </c>
      <c r="H103" s="37">
        <v>1550</v>
      </c>
      <c r="I103" s="117">
        <f>H103*E100</f>
        <v>3100</v>
      </c>
      <c r="J103" s="115">
        <v>0</v>
      </c>
      <c r="K103" s="99">
        <f t="shared" si="4"/>
        <v>0</v>
      </c>
    </row>
    <row r="104" spans="1:11" ht="15.75" thickBot="1">
      <c r="A104" s="336">
        <v>10</v>
      </c>
      <c r="B104" s="339"/>
      <c r="C104" s="342" t="s">
        <v>223</v>
      </c>
      <c r="D104" s="435" t="s">
        <v>144</v>
      </c>
      <c r="E104" s="236">
        <v>6</v>
      </c>
      <c r="F104" s="37">
        <v>1</v>
      </c>
      <c r="G104" s="24" t="s">
        <v>220</v>
      </c>
      <c r="H104" s="37">
        <v>1680</v>
      </c>
      <c r="I104" s="115">
        <f>H104*E104</f>
        <v>10080</v>
      </c>
      <c r="J104" s="115">
        <v>0</v>
      </c>
      <c r="K104" s="49">
        <f t="shared" si="4"/>
        <v>0</v>
      </c>
    </row>
    <row r="105" spans="1:11" ht="15.75" thickBot="1">
      <c r="A105" s="337"/>
      <c r="B105" s="340"/>
      <c r="C105" s="343"/>
      <c r="D105" s="433"/>
      <c r="E105" s="237"/>
      <c r="F105" s="38">
        <v>2</v>
      </c>
      <c r="G105" s="25" t="s">
        <v>221</v>
      </c>
      <c r="H105" s="37">
        <v>1680</v>
      </c>
      <c r="I105" s="116">
        <f>H105*E104</f>
        <v>10080</v>
      </c>
      <c r="J105" s="115">
        <v>0</v>
      </c>
      <c r="K105" s="53">
        <f t="shared" si="4"/>
        <v>0</v>
      </c>
    </row>
    <row r="106" spans="1:11" ht="15.75" thickBot="1">
      <c r="A106" s="337"/>
      <c r="B106" s="340"/>
      <c r="C106" s="343"/>
      <c r="D106" s="433"/>
      <c r="E106" s="237"/>
      <c r="F106" s="38">
        <v>3</v>
      </c>
      <c r="G106" s="25" t="s">
        <v>151</v>
      </c>
      <c r="H106" s="37">
        <v>1680</v>
      </c>
      <c r="I106" s="116">
        <f>H106*E104</f>
        <v>10080</v>
      </c>
      <c r="J106" s="115">
        <v>0</v>
      </c>
      <c r="K106" s="53">
        <f t="shared" si="4"/>
        <v>0</v>
      </c>
    </row>
    <row r="107" spans="1:11" ht="15.75" thickBot="1">
      <c r="A107" s="337"/>
      <c r="B107" s="340"/>
      <c r="C107" s="343"/>
      <c r="D107" s="434"/>
      <c r="E107" s="238"/>
      <c r="F107" s="39">
        <v>4</v>
      </c>
      <c r="G107" s="26" t="s">
        <v>222</v>
      </c>
      <c r="H107" s="37">
        <v>1680</v>
      </c>
      <c r="I107" s="117">
        <f>H107*E104</f>
        <v>10080</v>
      </c>
      <c r="J107" s="115">
        <v>0</v>
      </c>
      <c r="K107" s="99">
        <f t="shared" si="4"/>
        <v>0</v>
      </c>
    </row>
    <row r="108" spans="1:11" ht="15.75" thickBot="1">
      <c r="A108" s="337"/>
      <c r="B108" s="340"/>
      <c r="C108" s="343"/>
      <c r="D108" s="435" t="s">
        <v>24</v>
      </c>
      <c r="E108" s="236">
        <v>2</v>
      </c>
      <c r="F108" s="37">
        <v>1</v>
      </c>
      <c r="G108" s="24" t="s">
        <v>220</v>
      </c>
      <c r="H108" s="37">
        <v>1760</v>
      </c>
      <c r="I108" s="115">
        <f>H108*E108</f>
        <v>3520</v>
      </c>
      <c r="J108" s="115">
        <v>0</v>
      </c>
      <c r="K108" s="49">
        <f t="shared" si="4"/>
        <v>0</v>
      </c>
    </row>
    <row r="109" spans="1:11" ht="15.75" thickBot="1">
      <c r="A109" s="337"/>
      <c r="B109" s="340"/>
      <c r="C109" s="343"/>
      <c r="D109" s="433"/>
      <c r="E109" s="237"/>
      <c r="F109" s="38">
        <v>2</v>
      </c>
      <c r="G109" s="25" t="s">
        <v>221</v>
      </c>
      <c r="H109" s="37">
        <v>1760</v>
      </c>
      <c r="I109" s="116">
        <f>H109*E108</f>
        <v>3520</v>
      </c>
      <c r="J109" s="115">
        <v>0</v>
      </c>
      <c r="K109" s="53">
        <f t="shared" si="4"/>
        <v>0</v>
      </c>
    </row>
    <row r="110" spans="1:11" ht="15.75" thickBot="1">
      <c r="A110" s="337"/>
      <c r="B110" s="340"/>
      <c r="C110" s="343"/>
      <c r="D110" s="433"/>
      <c r="E110" s="237"/>
      <c r="F110" s="38">
        <v>3</v>
      </c>
      <c r="G110" s="25" t="s">
        <v>151</v>
      </c>
      <c r="H110" s="37">
        <v>1760</v>
      </c>
      <c r="I110" s="116">
        <f>H110*E108</f>
        <v>3520</v>
      </c>
      <c r="J110" s="115">
        <v>0</v>
      </c>
      <c r="K110" s="53">
        <f t="shared" si="4"/>
        <v>0</v>
      </c>
    </row>
    <row r="111" spans="1:11" ht="15.75" thickBot="1">
      <c r="A111" s="338"/>
      <c r="B111" s="341"/>
      <c r="C111" s="344"/>
      <c r="D111" s="434"/>
      <c r="E111" s="238"/>
      <c r="F111" s="39">
        <v>4</v>
      </c>
      <c r="G111" s="26" t="s">
        <v>222</v>
      </c>
      <c r="H111" s="37">
        <v>1760</v>
      </c>
      <c r="I111" s="117">
        <f>H111*E108</f>
        <v>3520</v>
      </c>
      <c r="J111" s="115">
        <v>0</v>
      </c>
      <c r="K111" s="99">
        <f t="shared" si="4"/>
        <v>0</v>
      </c>
    </row>
    <row r="112" spans="1:11" ht="15.75" thickBot="1">
      <c r="A112" s="336">
        <v>11</v>
      </c>
      <c r="B112" s="330"/>
      <c r="C112" s="333" t="s">
        <v>224</v>
      </c>
      <c r="D112" s="440" t="s">
        <v>150</v>
      </c>
      <c r="E112" s="236">
        <v>6</v>
      </c>
      <c r="F112" s="37">
        <v>1</v>
      </c>
      <c r="G112" s="24" t="s">
        <v>225</v>
      </c>
      <c r="H112" s="37">
        <v>1550</v>
      </c>
      <c r="I112" s="115">
        <f>H112*E112</f>
        <v>9300</v>
      </c>
      <c r="J112" s="115">
        <v>0</v>
      </c>
      <c r="K112" s="49">
        <f t="shared" si="4"/>
        <v>0</v>
      </c>
    </row>
    <row r="113" spans="1:11" ht="15.75" thickBot="1">
      <c r="A113" s="337"/>
      <c r="B113" s="331"/>
      <c r="C113" s="334"/>
      <c r="D113" s="441"/>
      <c r="E113" s="237"/>
      <c r="F113" s="38">
        <v>2</v>
      </c>
      <c r="G113" s="25" t="s">
        <v>212</v>
      </c>
      <c r="H113" s="37">
        <v>1550</v>
      </c>
      <c r="I113" s="116">
        <f>H113*E112</f>
        <v>9300</v>
      </c>
      <c r="J113" s="115">
        <v>0</v>
      </c>
      <c r="K113" s="53">
        <f t="shared" si="4"/>
        <v>0</v>
      </c>
    </row>
    <row r="114" spans="1:11" ht="15.75" thickBot="1">
      <c r="A114" s="337"/>
      <c r="B114" s="331"/>
      <c r="C114" s="334"/>
      <c r="D114" s="441"/>
      <c r="E114" s="237"/>
      <c r="F114" s="38">
        <v>3</v>
      </c>
      <c r="G114" s="25" t="s">
        <v>226</v>
      </c>
      <c r="H114" s="37">
        <v>1550</v>
      </c>
      <c r="I114" s="116">
        <f>H114*E112</f>
        <v>9300</v>
      </c>
      <c r="J114" s="115">
        <v>0</v>
      </c>
      <c r="K114" s="53">
        <f t="shared" si="4"/>
        <v>0</v>
      </c>
    </row>
    <row r="115" spans="1:11" ht="15.75" thickBot="1">
      <c r="A115" s="338"/>
      <c r="B115" s="332"/>
      <c r="C115" s="335"/>
      <c r="D115" s="442"/>
      <c r="E115" s="238"/>
      <c r="F115" s="39">
        <v>4</v>
      </c>
      <c r="G115" s="26" t="s">
        <v>227</v>
      </c>
      <c r="H115" s="37">
        <v>1550</v>
      </c>
      <c r="I115" s="117">
        <f>H115*E112</f>
        <v>9300</v>
      </c>
      <c r="J115" s="115">
        <v>0</v>
      </c>
      <c r="K115" s="99">
        <f t="shared" si="4"/>
        <v>0</v>
      </c>
    </row>
    <row r="116" spans="1:11" ht="15.75" thickBot="1">
      <c r="A116" s="351">
        <v>12</v>
      </c>
      <c r="B116" s="354"/>
      <c r="C116" s="357" t="s">
        <v>228</v>
      </c>
      <c r="D116" s="403" t="s">
        <v>229</v>
      </c>
      <c r="E116" s="41">
        <v>5</v>
      </c>
      <c r="F116" s="41">
        <v>1</v>
      </c>
      <c r="G116" s="40" t="s">
        <v>230</v>
      </c>
      <c r="H116" s="37">
        <v>650</v>
      </c>
      <c r="I116" s="115">
        <f aca="true" t="shared" si="5" ref="I116:I127">H116*E116</f>
        <v>3250</v>
      </c>
      <c r="J116" s="115">
        <v>0</v>
      </c>
      <c r="K116" s="49">
        <f aca="true" t="shared" si="6" ref="K116:K127">I116*J116</f>
        <v>0</v>
      </c>
    </row>
    <row r="117" spans="1:11" ht="26.25" thickBot="1">
      <c r="A117" s="352"/>
      <c r="B117" s="355"/>
      <c r="C117" s="358"/>
      <c r="D117" s="412"/>
      <c r="E117" s="129">
        <v>5</v>
      </c>
      <c r="F117" s="129">
        <v>2</v>
      </c>
      <c r="G117" s="130" t="s">
        <v>231</v>
      </c>
      <c r="H117" s="135">
        <v>650</v>
      </c>
      <c r="I117" s="133">
        <f t="shared" si="5"/>
        <v>3250</v>
      </c>
      <c r="J117" s="133">
        <v>0</v>
      </c>
      <c r="K117" s="141">
        <f t="shared" si="6"/>
        <v>0</v>
      </c>
    </row>
    <row r="118" spans="1:11" ht="15.75" thickBot="1">
      <c r="A118" s="353"/>
      <c r="B118" s="356"/>
      <c r="C118" s="359"/>
      <c r="D118" s="413"/>
      <c r="E118" s="97">
        <v>5</v>
      </c>
      <c r="F118" s="97">
        <v>4</v>
      </c>
      <c r="G118" s="98" t="s">
        <v>232</v>
      </c>
      <c r="H118" s="94">
        <v>650</v>
      </c>
      <c r="I118" s="137">
        <f t="shared" si="5"/>
        <v>3250</v>
      </c>
      <c r="J118" s="115">
        <v>0</v>
      </c>
      <c r="K118" s="50">
        <f t="shared" si="6"/>
        <v>0</v>
      </c>
    </row>
    <row r="119" spans="1:11" ht="44.25" thickBot="1">
      <c r="A119" s="161">
        <v>13</v>
      </c>
      <c r="B119" s="162"/>
      <c r="C119" s="163" t="s">
        <v>233</v>
      </c>
      <c r="D119" s="414" t="s">
        <v>234</v>
      </c>
      <c r="E119" s="164">
        <v>4</v>
      </c>
      <c r="F119" s="136">
        <v>2</v>
      </c>
      <c r="G119" s="47" t="s">
        <v>235</v>
      </c>
      <c r="H119" s="34">
        <v>590</v>
      </c>
      <c r="I119" s="160">
        <f t="shared" si="5"/>
        <v>2360</v>
      </c>
      <c r="J119" s="115">
        <v>0</v>
      </c>
      <c r="K119" s="48">
        <f t="shared" si="6"/>
        <v>0</v>
      </c>
    </row>
    <row r="120" spans="1:11" ht="23.25" customHeight="1" thickBot="1">
      <c r="A120" s="345">
        <v>15</v>
      </c>
      <c r="B120" s="348"/>
      <c r="C120" s="327" t="s">
        <v>236</v>
      </c>
      <c r="D120" s="406" t="s">
        <v>168</v>
      </c>
      <c r="E120" s="41">
        <v>16</v>
      </c>
      <c r="F120" s="41">
        <v>1</v>
      </c>
      <c r="G120" s="40" t="s">
        <v>172</v>
      </c>
      <c r="H120" s="92">
        <v>270</v>
      </c>
      <c r="I120" s="142">
        <f t="shared" si="5"/>
        <v>4320</v>
      </c>
      <c r="J120" s="115">
        <v>0</v>
      </c>
      <c r="K120" s="52">
        <f t="shared" si="6"/>
        <v>0</v>
      </c>
    </row>
    <row r="121" spans="1:11" ht="23.25" customHeight="1" thickBot="1">
      <c r="A121" s="346"/>
      <c r="B121" s="349"/>
      <c r="C121" s="328"/>
      <c r="D121" s="407"/>
      <c r="E121" s="43">
        <v>16</v>
      </c>
      <c r="F121" s="43">
        <v>2</v>
      </c>
      <c r="G121" s="42" t="s">
        <v>237</v>
      </c>
      <c r="H121" s="38">
        <v>270</v>
      </c>
      <c r="I121" s="116">
        <f t="shared" si="5"/>
        <v>4320</v>
      </c>
      <c r="J121" s="115">
        <v>0</v>
      </c>
      <c r="K121" s="53">
        <f t="shared" si="6"/>
        <v>0</v>
      </c>
    </row>
    <row r="122" spans="1:11" ht="23.25" customHeight="1" thickBot="1">
      <c r="A122" s="346"/>
      <c r="B122" s="349"/>
      <c r="C122" s="328"/>
      <c r="D122" s="407"/>
      <c r="E122" s="129">
        <v>16</v>
      </c>
      <c r="F122" s="129">
        <v>3</v>
      </c>
      <c r="G122" s="130" t="s">
        <v>174</v>
      </c>
      <c r="H122" s="135">
        <v>270</v>
      </c>
      <c r="I122" s="132">
        <f t="shared" si="5"/>
        <v>4320</v>
      </c>
      <c r="J122" s="133">
        <v>0</v>
      </c>
      <c r="K122" s="134">
        <f t="shared" si="6"/>
        <v>0</v>
      </c>
    </row>
    <row r="123" spans="1:11" ht="23.25" customHeight="1" thickBot="1">
      <c r="A123" s="347"/>
      <c r="B123" s="350"/>
      <c r="C123" s="329"/>
      <c r="D123" s="409"/>
      <c r="E123" s="165">
        <v>16</v>
      </c>
      <c r="F123" s="165">
        <v>4</v>
      </c>
      <c r="G123" s="166" t="s">
        <v>238</v>
      </c>
      <c r="H123" s="167">
        <v>270</v>
      </c>
      <c r="I123" s="168">
        <f t="shared" si="5"/>
        <v>4320</v>
      </c>
      <c r="J123" s="133">
        <v>0</v>
      </c>
      <c r="K123" s="169">
        <f t="shared" si="6"/>
        <v>0</v>
      </c>
    </row>
    <row r="124" spans="1:11" ht="15.75" thickBot="1">
      <c r="A124" s="299">
        <v>16</v>
      </c>
      <c r="B124" s="308"/>
      <c r="C124" s="310" t="s">
        <v>239</v>
      </c>
      <c r="D124" s="418" t="s">
        <v>276</v>
      </c>
      <c r="E124" s="170">
        <v>6</v>
      </c>
      <c r="F124" s="171">
        <v>1</v>
      </c>
      <c r="G124" s="172" t="s">
        <v>240</v>
      </c>
      <c r="H124" s="10">
        <v>110</v>
      </c>
      <c r="I124" s="118">
        <f t="shared" si="5"/>
        <v>660</v>
      </c>
      <c r="J124" s="118">
        <v>0</v>
      </c>
      <c r="K124" s="96">
        <f t="shared" si="6"/>
        <v>0</v>
      </c>
    </row>
    <row r="125" spans="1:11" ht="15.75" thickBot="1">
      <c r="A125" s="301"/>
      <c r="B125" s="309"/>
      <c r="C125" s="311"/>
      <c r="D125" s="420"/>
      <c r="E125" s="97">
        <v>6</v>
      </c>
      <c r="F125" s="97">
        <v>2</v>
      </c>
      <c r="G125" s="98" t="s">
        <v>172</v>
      </c>
      <c r="H125" s="39">
        <v>110</v>
      </c>
      <c r="I125" s="117">
        <f t="shared" si="5"/>
        <v>660</v>
      </c>
      <c r="J125" s="115">
        <v>0</v>
      </c>
      <c r="K125" s="99">
        <f t="shared" si="6"/>
        <v>0</v>
      </c>
    </row>
    <row r="126" spans="1:11" ht="15.75" customHeight="1" thickBot="1">
      <c r="A126" s="299">
        <v>17</v>
      </c>
      <c r="B126" s="308"/>
      <c r="C126" s="310" t="s">
        <v>241</v>
      </c>
      <c r="D126" s="418" t="s">
        <v>276</v>
      </c>
      <c r="E126" s="173">
        <v>6</v>
      </c>
      <c r="F126" s="174">
        <v>1</v>
      </c>
      <c r="G126" s="40" t="s">
        <v>172</v>
      </c>
      <c r="H126" s="37">
        <v>210</v>
      </c>
      <c r="I126" s="115">
        <f t="shared" si="5"/>
        <v>1260</v>
      </c>
      <c r="J126" s="115">
        <v>0</v>
      </c>
      <c r="K126" s="49">
        <f t="shared" si="6"/>
        <v>0</v>
      </c>
    </row>
    <row r="127" spans="1:11" ht="15.75" thickBot="1">
      <c r="A127" s="301"/>
      <c r="B127" s="309"/>
      <c r="C127" s="311"/>
      <c r="D127" s="420"/>
      <c r="E127" s="97">
        <v>6</v>
      </c>
      <c r="F127" s="97">
        <v>2</v>
      </c>
      <c r="G127" s="98" t="s">
        <v>242</v>
      </c>
      <c r="H127" s="39">
        <v>210</v>
      </c>
      <c r="I127" s="117">
        <f t="shared" si="5"/>
        <v>1260</v>
      </c>
      <c r="J127" s="115">
        <v>0</v>
      </c>
      <c r="K127" s="51">
        <f t="shared" si="6"/>
        <v>0</v>
      </c>
    </row>
    <row r="128" spans="1:11" ht="39" customHeight="1" thickBot="1">
      <c r="A128" s="195">
        <v>17</v>
      </c>
      <c r="B128" s="196"/>
      <c r="C128" s="197" t="s">
        <v>269</v>
      </c>
      <c r="D128" s="423" t="s">
        <v>276</v>
      </c>
      <c r="E128" s="173">
        <v>6</v>
      </c>
      <c r="F128" s="174">
        <v>1</v>
      </c>
      <c r="G128" s="40" t="s">
        <v>270</v>
      </c>
      <c r="H128" s="37">
        <v>210</v>
      </c>
      <c r="I128" s="115">
        <f>H128*E128</f>
        <v>1260</v>
      </c>
      <c r="J128" s="115">
        <v>0</v>
      </c>
      <c r="K128" s="49">
        <f>I128*J128</f>
        <v>0</v>
      </c>
    </row>
    <row r="129" spans="1:11" ht="15.75" thickBot="1">
      <c r="A129" s="299">
        <v>18</v>
      </c>
      <c r="B129" s="324"/>
      <c r="C129" s="327" t="s">
        <v>243</v>
      </c>
      <c r="D129" s="415" t="s">
        <v>176</v>
      </c>
      <c r="E129" s="175" t="s">
        <v>177</v>
      </c>
      <c r="F129" s="175" t="s">
        <v>178</v>
      </c>
      <c r="G129" s="176" t="s">
        <v>244</v>
      </c>
      <c r="H129" s="177">
        <v>1350</v>
      </c>
      <c r="I129" s="178">
        <f>H129*E129</f>
        <v>8100</v>
      </c>
      <c r="J129" s="179">
        <v>0</v>
      </c>
      <c r="K129" s="180">
        <f>J129*I129</f>
        <v>0</v>
      </c>
    </row>
    <row r="130" spans="1:11" ht="15.75" thickBot="1">
      <c r="A130" s="300"/>
      <c r="B130" s="325"/>
      <c r="C130" s="328"/>
      <c r="D130" s="416"/>
      <c r="E130" s="43">
        <v>6</v>
      </c>
      <c r="F130" s="164">
        <v>2</v>
      </c>
      <c r="G130" s="181" t="s">
        <v>245</v>
      </c>
      <c r="H130" s="34">
        <v>1350</v>
      </c>
      <c r="I130" s="160">
        <f aca="true" t="shared" si="7" ref="I130:I138">H130*E130</f>
        <v>8100</v>
      </c>
      <c r="J130" s="115">
        <v>0</v>
      </c>
      <c r="K130" s="48">
        <f aca="true" t="shared" si="8" ref="K130:K138">I130*J130</f>
        <v>0</v>
      </c>
    </row>
    <row r="131" spans="1:11" ht="24.75" thickBot="1">
      <c r="A131" s="300"/>
      <c r="B131" s="325"/>
      <c r="C131" s="328"/>
      <c r="D131" s="416"/>
      <c r="E131" s="43">
        <v>6</v>
      </c>
      <c r="F131" s="43">
        <v>3</v>
      </c>
      <c r="G131" s="182" t="s">
        <v>246</v>
      </c>
      <c r="H131" s="38">
        <v>1350</v>
      </c>
      <c r="I131" s="115">
        <f t="shared" si="7"/>
        <v>8100</v>
      </c>
      <c r="J131" s="115">
        <v>0</v>
      </c>
      <c r="K131" s="49">
        <f t="shared" si="8"/>
        <v>0</v>
      </c>
    </row>
    <row r="132" spans="1:11" ht="15.75" thickBot="1">
      <c r="A132" s="301"/>
      <c r="B132" s="326"/>
      <c r="C132" s="329"/>
      <c r="D132" s="417"/>
      <c r="E132" s="97">
        <v>6</v>
      </c>
      <c r="F132" s="97">
        <v>4</v>
      </c>
      <c r="G132" s="183" t="s">
        <v>247</v>
      </c>
      <c r="H132" s="39">
        <v>1350</v>
      </c>
      <c r="I132" s="137">
        <f t="shared" si="7"/>
        <v>8100</v>
      </c>
      <c r="J132" s="115">
        <v>0</v>
      </c>
      <c r="K132" s="50">
        <f t="shared" si="8"/>
        <v>0</v>
      </c>
    </row>
    <row r="133" spans="1:11" ht="15.75" thickBot="1">
      <c r="A133" s="300">
        <v>19</v>
      </c>
      <c r="B133" s="313"/>
      <c r="C133" s="312" t="s">
        <v>248</v>
      </c>
      <c r="D133" s="404" t="s">
        <v>176</v>
      </c>
      <c r="E133" s="164">
        <v>6</v>
      </c>
      <c r="F133" s="164">
        <v>1</v>
      </c>
      <c r="G133" s="181" t="s">
        <v>249</v>
      </c>
      <c r="H133" s="34">
        <v>450</v>
      </c>
      <c r="I133" s="160">
        <f t="shared" si="7"/>
        <v>2700</v>
      </c>
      <c r="J133" s="115">
        <v>0</v>
      </c>
      <c r="K133" s="48">
        <f t="shared" si="8"/>
        <v>0</v>
      </c>
    </row>
    <row r="134" spans="1:11" ht="15.75" thickBot="1">
      <c r="A134" s="300"/>
      <c r="B134" s="313"/>
      <c r="C134" s="312"/>
      <c r="D134" s="404"/>
      <c r="E134" s="43">
        <v>6</v>
      </c>
      <c r="F134" s="43">
        <v>2</v>
      </c>
      <c r="G134" s="182" t="s">
        <v>250</v>
      </c>
      <c r="H134" s="38">
        <v>450</v>
      </c>
      <c r="I134" s="115">
        <f t="shared" si="7"/>
        <v>2700</v>
      </c>
      <c r="J134" s="115">
        <v>0</v>
      </c>
      <c r="K134" s="49">
        <f t="shared" si="8"/>
        <v>0</v>
      </c>
    </row>
    <row r="135" spans="1:11" ht="15.75" thickBot="1">
      <c r="A135" s="301"/>
      <c r="B135" s="314"/>
      <c r="C135" s="311"/>
      <c r="D135" s="405"/>
      <c r="E135" s="97">
        <v>6</v>
      </c>
      <c r="F135" s="97">
        <v>3</v>
      </c>
      <c r="G135" s="183" t="s">
        <v>251</v>
      </c>
      <c r="H135" s="39">
        <v>450</v>
      </c>
      <c r="I135" s="115">
        <f t="shared" si="7"/>
        <v>2700</v>
      </c>
      <c r="J135" s="115">
        <v>0</v>
      </c>
      <c r="K135" s="49">
        <f t="shared" si="8"/>
        <v>0</v>
      </c>
    </row>
    <row r="136" spans="1:11" ht="15.75" thickBot="1">
      <c r="A136" s="299">
        <v>20</v>
      </c>
      <c r="B136" s="228"/>
      <c r="C136" s="310" t="s">
        <v>252</v>
      </c>
      <c r="D136" s="418" t="s">
        <v>275</v>
      </c>
      <c r="E136" s="41">
        <v>6</v>
      </c>
      <c r="F136" s="41">
        <v>1</v>
      </c>
      <c r="G136" s="184" t="s">
        <v>253</v>
      </c>
      <c r="H136" s="37">
        <v>1400</v>
      </c>
      <c r="I136" s="115">
        <f t="shared" si="7"/>
        <v>8400</v>
      </c>
      <c r="J136" s="115">
        <v>0</v>
      </c>
      <c r="K136" s="49">
        <f t="shared" si="8"/>
        <v>0</v>
      </c>
    </row>
    <row r="137" spans="1:11" ht="15.75" thickBot="1">
      <c r="A137" s="300"/>
      <c r="B137" s="227"/>
      <c r="C137" s="312"/>
      <c r="D137" s="419"/>
      <c r="E137" s="185">
        <v>6</v>
      </c>
      <c r="F137" s="185">
        <v>2</v>
      </c>
      <c r="G137" s="186" t="s">
        <v>254</v>
      </c>
      <c r="H137" s="93">
        <v>1400</v>
      </c>
      <c r="I137" s="115">
        <f t="shared" si="7"/>
        <v>8400</v>
      </c>
      <c r="J137" s="115">
        <v>0</v>
      </c>
      <c r="K137" s="49">
        <f t="shared" si="8"/>
        <v>0</v>
      </c>
    </row>
    <row r="138" spans="1:11" ht="15.75" thickBot="1">
      <c r="A138" s="301"/>
      <c r="B138" s="229"/>
      <c r="C138" s="311"/>
      <c r="D138" s="420"/>
      <c r="E138" s="97">
        <v>6</v>
      </c>
      <c r="F138" s="97">
        <v>3</v>
      </c>
      <c r="G138" s="183" t="s">
        <v>255</v>
      </c>
      <c r="H138" s="39">
        <v>1400</v>
      </c>
      <c r="I138" s="115">
        <f t="shared" si="7"/>
        <v>8400</v>
      </c>
      <c r="J138" s="115">
        <v>0</v>
      </c>
      <c r="K138" s="49">
        <f t="shared" si="8"/>
        <v>0</v>
      </c>
    </row>
    <row r="139" spans="1:11" ht="15.75" thickBot="1">
      <c r="A139" s="318" t="s">
        <v>256</v>
      </c>
      <c r="B139" s="319"/>
      <c r="C139" s="319"/>
      <c r="D139" s="319"/>
      <c r="E139" s="319"/>
      <c r="F139" s="319"/>
      <c r="G139" s="319"/>
      <c r="H139" s="319"/>
      <c r="I139" s="319"/>
      <c r="J139" s="319"/>
      <c r="K139" s="187"/>
    </row>
    <row r="140" spans="1:11" ht="15.75" thickBot="1">
      <c r="A140" s="299">
        <v>1</v>
      </c>
      <c r="B140" s="320"/>
      <c r="C140" s="310" t="s">
        <v>257</v>
      </c>
      <c r="D140" s="403" t="s">
        <v>258</v>
      </c>
      <c r="E140" s="188">
        <v>4</v>
      </c>
      <c r="F140" s="188">
        <v>1</v>
      </c>
      <c r="G140" s="189" t="s">
        <v>259</v>
      </c>
      <c r="H140" s="190">
        <v>510</v>
      </c>
      <c r="I140" s="191">
        <f>H140*E140</f>
        <v>2040</v>
      </c>
      <c r="J140" s="179">
        <v>0</v>
      </c>
      <c r="K140" s="192">
        <f>I140*J140</f>
        <v>0</v>
      </c>
    </row>
    <row r="141" spans="1:11" ht="15.75" thickBot="1">
      <c r="A141" s="301"/>
      <c r="B141" s="321"/>
      <c r="C141" s="311"/>
      <c r="D141" s="405"/>
      <c r="E141" s="97">
        <v>3</v>
      </c>
      <c r="F141" s="97">
        <v>2</v>
      </c>
      <c r="G141" s="98" t="s">
        <v>260</v>
      </c>
      <c r="H141" s="39">
        <v>510</v>
      </c>
      <c r="I141" s="145">
        <f>H141*E141</f>
        <v>1530</v>
      </c>
      <c r="J141" s="115">
        <v>0</v>
      </c>
      <c r="K141" s="51">
        <f>I141*J141</f>
        <v>0</v>
      </c>
    </row>
    <row r="142" spans="1:11" ht="15.75" thickBot="1">
      <c r="A142" s="110"/>
      <c r="B142" s="110"/>
      <c r="C142" s="110"/>
      <c r="D142" s="421"/>
      <c r="E142" s="11"/>
      <c r="F142" s="11"/>
      <c r="G142" s="322" t="s">
        <v>34</v>
      </c>
      <c r="H142" s="323"/>
      <c r="I142" s="315">
        <f>SUM(K10:K141)</f>
        <v>0</v>
      </c>
      <c r="J142" s="316"/>
      <c r="K142" s="317"/>
    </row>
    <row r="143" spans="1:11" ht="15">
      <c r="A143" s="110"/>
      <c r="B143" s="110"/>
      <c r="C143" s="110"/>
      <c r="D143" s="421"/>
      <c r="E143" s="11"/>
      <c r="F143" s="11"/>
      <c r="G143" s="28"/>
      <c r="H143" s="11"/>
      <c r="I143" s="193"/>
      <c r="J143" s="193"/>
      <c r="K143" s="11"/>
    </row>
    <row r="144" spans="1:11" ht="15">
      <c r="A144" s="110"/>
      <c r="B144" s="110"/>
      <c r="C144" s="110"/>
      <c r="D144" s="421"/>
      <c r="E144" s="11"/>
      <c r="F144" s="11"/>
      <c r="G144" s="28"/>
      <c r="H144" s="11"/>
      <c r="I144" s="193"/>
      <c r="J144" s="193"/>
      <c r="K144" s="11"/>
    </row>
    <row r="145" spans="1:11" ht="15">
      <c r="A145" s="110"/>
      <c r="B145" s="110"/>
      <c r="C145" s="110"/>
      <c r="D145" s="421"/>
      <c r="E145" s="11"/>
      <c r="F145" s="11"/>
      <c r="G145" s="28"/>
      <c r="H145" s="11"/>
      <c r="I145" s="193"/>
      <c r="J145" s="193"/>
      <c r="K145" s="11"/>
    </row>
    <row r="146" spans="1:11" ht="15">
      <c r="A146" s="110"/>
      <c r="B146" s="110"/>
      <c r="C146" s="110"/>
      <c r="D146" s="421"/>
      <c r="E146" s="11"/>
      <c r="F146" s="11"/>
      <c r="G146" s="28"/>
      <c r="H146" s="11"/>
      <c r="I146" s="193"/>
      <c r="J146" s="193"/>
      <c r="K146" s="11"/>
    </row>
    <row r="147" spans="1:11" ht="15">
      <c r="A147" s="110"/>
      <c r="B147" s="110"/>
      <c r="C147" s="110"/>
      <c r="D147" s="421"/>
      <c r="E147" s="11"/>
      <c r="F147" s="11"/>
      <c r="G147" s="28"/>
      <c r="H147" s="11"/>
      <c r="I147" s="193"/>
      <c r="J147" s="193"/>
      <c r="K147" s="11"/>
    </row>
    <row r="148" spans="1:11" ht="15">
      <c r="A148" s="110"/>
      <c r="B148" s="110"/>
      <c r="C148" s="110"/>
      <c r="D148" s="421"/>
      <c r="E148" s="11"/>
      <c r="F148" s="11"/>
      <c r="G148" s="28"/>
      <c r="H148" s="11"/>
      <c r="I148" s="193"/>
      <c r="J148" s="193"/>
      <c r="K148" s="11"/>
    </row>
    <row r="149" spans="1:11" ht="15">
      <c r="A149" s="110"/>
      <c r="B149" s="110"/>
      <c r="C149" s="110"/>
      <c r="D149" s="421"/>
      <c r="E149" s="11"/>
      <c r="F149" s="11"/>
      <c r="G149" s="28"/>
      <c r="H149" s="11"/>
      <c r="I149" s="193"/>
      <c r="J149" s="193"/>
      <c r="K149" s="11"/>
    </row>
    <row r="150" spans="1:11" ht="15">
      <c r="A150" s="110"/>
      <c r="B150" s="110"/>
      <c r="C150" s="110"/>
      <c r="D150" s="421"/>
      <c r="E150" s="11"/>
      <c r="F150" s="11"/>
      <c r="G150" s="28"/>
      <c r="H150" s="11"/>
      <c r="I150" s="193"/>
      <c r="J150" s="193"/>
      <c r="K150" s="11"/>
    </row>
  </sheetData>
  <sheetProtection/>
  <mergeCells count="172">
    <mergeCell ref="A5:B5"/>
    <mergeCell ref="C5:D5"/>
    <mergeCell ref="A7:B7"/>
    <mergeCell ref="C7:D7"/>
    <mergeCell ref="E7:K7"/>
    <mergeCell ref="A8:K8"/>
    <mergeCell ref="A10:A12"/>
    <mergeCell ref="B10:B12"/>
    <mergeCell ref="C10:C12"/>
    <mergeCell ref="D10:D12"/>
    <mergeCell ref="E10:E12"/>
    <mergeCell ref="A14:A17"/>
    <mergeCell ref="B14:B17"/>
    <mergeCell ref="C14:C17"/>
    <mergeCell ref="D14:D17"/>
    <mergeCell ref="E14:E17"/>
    <mergeCell ref="A18:A20"/>
    <mergeCell ref="B18:B20"/>
    <mergeCell ref="C18:C20"/>
    <mergeCell ref="D18:D20"/>
    <mergeCell ref="E18:E20"/>
    <mergeCell ref="A21:A23"/>
    <mergeCell ref="B21:B23"/>
    <mergeCell ref="C21:C23"/>
    <mergeCell ref="D21:D23"/>
    <mergeCell ref="E21:E23"/>
    <mergeCell ref="A24:A26"/>
    <mergeCell ref="B24:B26"/>
    <mergeCell ref="C24:C26"/>
    <mergeCell ref="D24:D26"/>
    <mergeCell ref="E24:E26"/>
    <mergeCell ref="A27:A29"/>
    <mergeCell ref="B27:B29"/>
    <mergeCell ref="C27:C29"/>
    <mergeCell ref="D27:D29"/>
    <mergeCell ref="E27:E29"/>
    <mergeCell ref="A30:A32"/>
    <mergeCell ref="B30:B32"/>
    <mergeCell ref="C30:C32"/>
    <mergeCell ref="D30:D32"/>
    <mergeCell ref="E30:E32"/>
    <mergeCell ref="A50:A52"/>
    <mergeCell ref="B50:B52"/>
    <mergeCell ref="C50:C52"/>
    <mergeCell ref="D50:D52"/>
    <mergeCell ref="D37:D40"/>
    <mergeCell ref="E37:E40"/>
    <mergeCell ref="A41:A45"/>
    <mergeCell ref="B41:B45"/>
    <mergeCell ref="C41:C45"/>
    <mergeCell ref="D41:D45"/>
    <mergeCell ref="E41:E45"/>
    <mergeCell ref="C47:C49"/>
    <mergeCell ref="D47:D49"/>
    <mergeCell ref="A33:A40"/>
    <mergeCell ref="B33:B40"/>
    <mergeCell ref="C33:C40"/>
    <mergeCell ref="D33:D36"/>
    <mergeCell ref="E33:E36"/>
    <mergeCell ref="E47:E49"/>
    <mergeCell ref="A60:A62"/>
    <mergeCell ref="B60:B62"/>
    <mergeCell ref="C60:C62"/>
    <mergeCell ref="D60:D62"/>
    <mergeCell ref="C55:C59"/>
    <mergeCell ref="D55:D59"/>
    <mergeCell ref="A47:A49"/>
    <mergeCell ref="B47:B49"/>
    <mergeCell ref="A53:A54"/>
    <mergeCell ref="B53:B54"/>
    <mergeCell ref="C53:C54"/>
    <mergeCell ref="D53:D54"/>
    <mergeCell ref="A55:A59"/>
    <mergeCell ref="B55:B59"/>
    <mergeCell ref="B68:B70"/>
    <mergeCell ref="C68:C70"/>
    <mergeCell ref="D68:D70"/>
    <mergeCell ref="A73:A75"/>
    <mergeCell ref="B73:B75"/>
    <mergeCell ref="C73:C75"/>
    <mergeCell ref="D73:D75"/>
    <mergeCell ref="E73:E75"/>
    <mergeCell ref="A64:A67"/>
    <mergeCell ref="B64:B67"/>
    <mergeCell ref="C64:C67"/>
    <mergeCell ref="D64:D67"/>
    <mergeCell ref="A68:A70"/>
    <mergeCell ref="E76:E79"/>
    <mergeCell ref="A80:A82"/>
    <mergeCell ref="B80:B82"/>
    <mergeCell ref="C80:C82"/>
    <mergeCell ref="D80:D82"/>
    <mergeCell ref="E80:E82"/>
    <mergeCell ref="A76:A79"/>
    <mergeCell ref="B76:B79"/>
    <mergeCell ref="C76:C79"/>
    <mergeCell ref="D76:D79"/>
    <mergeCell ref="A83:A85"/>
    <mergeCell ref="B83:B85"/>
    <mergeCell ref="C83:C85"/>
    <mergeCell ref="D83:D85"/>
    <mergeCell ref="E83:E85"/>
    <mergeCell ref="A86:A89"/>
    <mergeCell ref="B86:B89"/>
    <mergeCell ref="C86:C89"/>
    <mergeCell ref="D86:D89"/>
    <mergeCell ref="E86:E89"/>
    <mergeCell ref="A90:A91"/>
    <mergeCell ref="B90:B91"/>
    <mergeCell ref="C90:C91"/>
    <mergeCell ref="D90:D91"/>
    <mergeCell ref="E90:E91"/>
    <mergeCell ref="A92:A95"/>
    <mergeCell ref="B92:B95"/>
    <mergeCell ref="C92:C95"/>
    <mergeCell ref="D92:D93"/>
    <mergeCell ref="E92:E93"/>
    <mergeCell ref="D94:D95"/>
    <mergeCell ref="E94:E95"/>
    <mergeCell ref="A96:A103"/>
    <mergeCell ref="B96:B103"/>
    <mergeCell ref="C96:C103"/>
    <mergeCell ref="D96:D99"/>
    <mergeCell ref="E96:E99"/>
    <mergeCell ref="D100:D103"/>
    <mergeCell ref="E100:E103"/>
    <mergeCell ref="A120:A123"/>
    <mergeCell ref="B120:B123"/>
    <mergeCell ref="C120:C123"/>
    <mergeCell ref="D120:D123"/>
    <mergeCell ref="E112:E115"/>
    <mergeCell ref="A116:A118"/>
    <mergeCell ref="B116:B118"/>
    <mergeCell ref="C116:C118"/>
    <mergeCell ref="D116:D118"/>
    <mergeCell ref="A112:A115"/>
    <mergeCell ref="B112:B115"/>
    <mergeCell ref="C112:C115"/>
    <mergeCell ref="D112:D115"/>
    <mergeCell ref="D108:D111"/>
    <mergeCell ref="E108:E111"/>
    <mergeCell ref="A104:A111"/>
    <mergeCell ref="B104:B111"/>
    <mergeCell ref="C104:C111"/>
    <mergeCell ref="D104:D107"/>
    <mergeCell ref="E104:E107"/>
    <mergeCell ref="A136:A138"/>
    <mergeCell ref="C136:C138"/>
    <mergeCell ref="D136:D138"/>
    <mergeCell ref="A124:A125"/>
    <mergeCell ref="B124:B125"/>
    <mergeCell ref="C124:C125"/>
    <mergeCell ref="D124:D125"/>
    <mergeCell ref="B129:B132"/>
    <mergeCell ref="C129:C132"/>
    <mergeCell ref="D129:D132"/>
    <mergeCell ref="A133:A135"/>
    <mergeCell ref="B133:B135"/>
    <mergeCell ref="C133:C135"/>
    <mergeCell ref="D133:D135"/>
    <mergeCell ref="I142:K142"/>
    <mergeCell ref="A139:J139"/>
    <mergeCell ref="A140:A141"/>
    <mergeCell ref="B140:B141"/>
    <mergeCell ref="C140:C141"/>
    <mergeCell ref="G142:H142"/>
    <mergeCell ref="A126:A127"/>
    <mergeCell ref="B126:B127"/>
    <mergeCell ref="C126:C127"/>
    <mergeCell ref="D126:D127"/>
    <mergeCell ref="A129:A132"/>
    <mergeCell ref="D140:D141"/>
  </mergeCells>
  <hyperlinks>
    <hyperlink ref="F1" r:id="rId1" display="ovas.kaysarow.ru;  zakaz@kaysarow.ru"/>
  </hyperlinks>
  <printOptions/>
  <pageMargins left="0.25" right="0.25" top="0.75" bottom="0.75" header="0.3" footer="0.3"/>
  <pageSetup fitToHeight="0" fitToWidth="1" horizontalDpi="600" verticalDpi="600" orientation="portrait" paperSize="9" scale="6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Алексеева</dc:creator>
  <cp:keywords/>
  <dc:description/>
  <cp:lastModifiedBy>Татьяна Алексеева</cp:lastModifiedBy>
  <cp:lastPrinted>2016-05-26T08:18:25Z</cp:lastPrinted>
  <dcterms:created xsi:type="dcterms:W3CDTF">2015-09-16T07:55:06Z</dcterms:created>
  <dcterms:modified xsi:type="dcterms:W3CDTF">2016-07-06T11:15:01Z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