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6" activeTab="0"/>
  </bookViews>
  <sheets>
    <sheet name="81232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<sst xmlns="http://schemas.openxmlformats.org/spreadsheetml/2006/main" count="483" uniqueCount="179">
  <si>
    <t>УЗ</t>
  </si>
  <si>
    <t>Заказ</t>
  </si>
  <si>
    <t>артикул</t>
  </si>
  <si>
    <t>Кол-во</t>
  </si>
  <si>
    <t>Цена за ед.</t>
  </si>
  <si>
    <t>%</t>
  </si>
  <si>
    <t>Стоимость</t>
  </si>
  <si>
    <t>La Femme</t>
  </si>
  <si>
    <t>ME20534912</t>
  </si>
  <si>
    <t>siberia.ice</t>
  </si>
  <si>
    <t>ME85031200</t>
  </si>
  <si>
    <t>Супер Пузырь</t>
  </si>
  <si>
    <t>CRgift20</t>
  </si>
  <si>
    <t>Li-Na</t>
  </si>
  <si>
    <t>CRgreen8</t>
  </si>
  <si>
    <t>Ксюня oxsigen</t>
  </si>
  <si>
    <t>Елена767</t>
  </si>
  <si>
    <t>Ахчи</t>
  </si>
  <si>
    <t>Leksa_88</t>
  </si>
  <si>
    <t>Мелки-камушки восковые Crayon Rocks (Крайон Рокс), набор 16 штук в льяном мешочке</t>
  </si>
  <si>
    <t>CRMuslW16</t>
  </si>
  <si>
    <t>Blink</t>
  </si>
  <si>
    <t>Фетр шерсть-вискоза Цвет 660 Красный</t>
  </si>
  <si>
    <t>ME35342660</t>
  </si>
  <si>
    <t>Фетр шерсть-вискоза Цвет 666 Зеленый</t>
  </si>
  <si>
    <t>ME35342666</t>
  </si>
  <si>
    <t>Фетр шерсть-вискоза Цвет 670 Аквамарин</t>
  </si>
  <si>
    <t>ME35342670</t>
  </si>
  <si>
    <t>Фетр шерсть-вискоза Цвет 672 Ультрамарин</t>
  </si>
  <si>
    <t>ME35342672</t>
  </si>
  <si>
    <t>Фетр шерсть-вискоза Цвет 686 Оранжевый</t>
  </si>
  <si>
    <t>ME35342686</t>
  </si>
  <si>
    <t>Фетр шерсть-вискоза Цвет 691 Серый</t>
  </si>
  <si>
    <t>ME35342691</t>
  </si>
  <si>
    <t>Фетр шерсть-вискоза Цвет 693 Черный</t>
  </si>
  <si>
    <t>ME35342693</t>
  </si>
  <si>
    <t>Фетр шерсть-вискоза Цвет 698 Желтый</t>
  </si>
  <si>
    <t>ME35342698</t>
  </si>
  <si>
    <t>Фетр шерсть-вискоза Цвет 702 Лимонный желтый</t>
  </si>
  <si>
    <t>ME35342702</t>
  </si>
  <si>
    <t>Фетр шерсть-вискоза Цвет 704 Персик</t>
  </si>
  <si>
    <t>ME35342704</t>
  </si>
  <si>
    <t>Фетр шерсть-вискоза Цвет 705 Белый</t>
  </si>
  <si>
    <t>ME35342705</t>
  </si>
  <si>
    <t>Фетр шерсть-вискоза Цвет 706 Пурпурный</t>
  </si>
  <si>
    <t>ME35342706</t>
  </si>
  <si>
    <t>Фетр шерсть-вискоза Цвет 712 Красно-коричневый</t>
  </si>
  <si>
    <t>ME35342712</t>
  </si>
  <si>
    <t>streKozuchka</t>
  </si>
  <si>
    <t>Sister_O</t>
  </si>
  <si>
    <t>TBBlueW8</t>
  </si>
  <si>
    <t>Мелки-блоки Stoсkmar (Штокмар), набор 8 цветной "Стандартный</t>
  </si>
  <si>
    <t>ME85034000</t>
  </si>
  <si>
    <t>Воск для моделирования Stockmar, набор 6 цветов</t>
  </si>
  <si>
    <t>ME85051000</t>
  </si>
  <si>
    <t>retyshka</t>
  </si>
  <si>
    <t>Мелки-камушки восковые Crayon Rocks (Крайон Рокс), набор 16 штук в льняном мешочке</t>
  </si>
  <si>
    <t>М@рф@</t>
  </si>
  <si>
    <t>CREco</t>
  </si>
  <si>
    <t>vanatty</t>
  </si>
  <si>
    <t>Мелки восковые пальчиковые Stoсkmar (Штокмар), ассорти 8 цветов "Стандарт"</t>
  </si>
  <si>
    <t>ME85031000</t>
  </si>
  <si>
    <t>malanjya</t>
  </si>
  <si>
    <t>Мелки-камушки восковые Crayon Rocks (Крайон Рокс), набор 16 штук в красном бархатном мешочке</t>
  </si>
  <si>
    <t>CRREDW16</t>
  </si>
  <si>
    <t>DD***</t>
  </si>
  <si>
    <t>Карандаши цветные Yo*rik трехгранные, нелакированные, набор 12 цветов</t>
  </si>
  <si>
    <t>Точилка для заточки треугольных карандашей</t>
  </si>
  <si>
    <t>ME20590210</t>
  </si>
  <si>
    <t>Марина_480</t>
  </si>
  <si>
    <t>ТатьянаЯ</t>
  </si>
  <si>
    <t>Мелки-камушки восковые, набор 64 штуки в Экобоксе(Crayon Rocks)</t>
  </si>
  <si>
    <t>Мелки-блоки Stoсkmar (Штокмар)- желтый лимонный</t>
  </si>
  <si>
    <t>ME85036005</t>
  </si>
  <si>
    <t>Мелки-блоки Stoсkmar (Штокмар)- синий</t>
  </si>
  <si>
    <t>ME85036009</t>
  </si>
  <si>
    <t>Мелки-блоки Stoсkmar (Штокмар)- кармин красный</t>
  </si>
  <si>
    <t>ME85036001</t>
  </si>
  <si>
    <t>Воск для моделирования Stockmar пластинка 10*4 см - желтый лимонный</t>
  </si>
  <si>
    <t>ME85051705</t>
  </si>
  <si>
    <t>Воск для моделирования Stockmar пластинка 10*4 см - синий</t>
  </si>
  <si>
    <t>ME85051709</t>
  </si>
  <si>
    <t>Воск для моделирования Stockmar пластинка 10*4 см - кармин красный</t>
  </si>
  <si>
    <t>ME85051701</t>
  </si>
  <si>
    <t>Воск для моделирования Stockmar пластинка 10*4 см - зеленый</t>
  </si>
  <si>
    <t>ME85051707</t>
  </si>
  <si>
    <t>Мел для доски «Без пыли», набор 12 штук 9 цветов</t>
  </si>
  <si>
    <t>ME20710112</t>
  </si>
  <si>
    <t>Живые сказки. Искусство воображать</t>
  </si>
  <si>
    <t>Dem39</t>
  </si>
  <si>
    <t>Праздники с детьми. Бригитта Барц</t>
  </si>
  <si>
    <t>Dem21</t>
  </si>
  <si>
    <t>Тетрадь для главного урока в вальдорфской школе, Зеленая, 24*32 см, с "луковой кожицей" между страницами</t>
  </si>
  <si>
    <t>ME15120543</t>
  </si>
  <si>
    <t>ME95304423</t>
  </si>
  <si>
    <t>Медведица</t>
  </si>
  <si>
    <t>ME95304356</t>
  </si>
  <si>
    <t>Древесная фея и гномы</t>
  </si>
  <si>
    <t>ME95304444</t>
  </si>
  <si>
    <t>Аист</t>
  </si>
  <si>
    <t>ME95304315</t>
  </si>
  <si>
    <t>nattochka85</t>
  </si>
  <si>
    <t>GLAN</t>
  </si>
  <si>
    <t>Аха</t>
  </si>
  <si>
    <t>Воск для моделирования Stockmar, набор 12 цветов</t>
  </si>
  <si>
    <t>ME85051200</t>
  </si>
  <si>
    <t>Мелки-блоки Stoсkmar (Штокмар), набор 8 цветной "Стандартный"</t>
  </si>
  <si>
    <t>Кофейная барышня</t>
  </si>
  <si>
    <t>Onder moeders paraplu - Детишки под зонтиком</t>
  </si>
  <si>
    <t>ME95304355</t>
  </si>
  <si>
    <t>Rijen, rijen in een wagentje - прогулка с коляской</t>
  </si>
  <si>
    <t>ME95304360</t>
  </si>
  <si>
    <t>Schaatspret - Катание на льду</t>
  </si>
  <si>
    <t>ME95304449</t>
  </si>
  <si>
    <t>Appels plukken - Сбор яблок</t>
  </si>
  <si>
    <t>ME95304445</t>
  </si>
  <si>
    <t>Люд Мила</t>
  </si>
  <si>
    <t>Leya</t>
  </si>
  <si>
    <t>ME95304400</t>
  </si>
  <si>
    <t>ME95304345</t>
  </si>
  <si>
    <t>ME95304350</t>
  </si>
  <si>
    <t>ME95304411</t>
  </si>
  <si>
    <t>Vassansk</t>
  </si>
  <si>
    <t>Mira</t>
  </si>
  <si>
    <t>Карандаши цветные Yo*rik трехгранные, нелакированные, набор 12 цветов, пластиковая упаковка</t>
  </si>
  <si>
    <t>Lora_6</t>
  </si>
  <si>
    <t>Мелки-камушки восковые Crayon Rocks (Крайон Рокс), набор 19 цветов "Праздничный"</t>
  </si>
  <si>
    <t>Мелки-камушки восковые Crayon Rocks (Крайон Рокс), набор 8 цветов "Весенний"</t>
  </si>
  <si>
    <t>Ирунчик@</t>
  </si>
  <si>
    <t>Amarulla</t>
  </si>
  <si>
    <t>MarKos</t>
  </si>
  <si>
    <t>Мелки-камушки восковые Crayon Rocks (Крайон Рокс), набор 8 штук в синем бархатном  мешочке</t>
  </si>
  <si>
    <t>Мелки-камушки восковые Crayon Rocks (Крайон Рокс), набор 8 штук в льяном мешочке</t>
  </si>
  <si>
    <t>TBMuslinW8</t>
  </si>
  <si>
    <t>Udiviza</t>
  </si>
  <si>
    <t>Огородные приключения гнома Петрушона</t>
  </si>
  <si>
    <t>Dem33</t>
  </si>
  <si>
    <t>YFLT;LF</t>
  </si>
  <si>
    <t>Evka_86</t>
  </si>
  <si>
    <t>Кедра</t>
  </si>
  <si>
    <t>D25041</t>
  </si>
  <si>
    <t>Гребенная лента, сливер, 100г (Троицкая фабрика)</t>
  </si>
  <si>
    <t>TR100</t>
  </si>
  <si>
    <t>Фетр 50% шерсть-50% вискоза, плотность 350 грамм, 1 лист 20*30 см - красный</t>
  </si>
  <si>
    <t>Фетр 50% шерсть-50% вискоза, плотность 350 грамм, 1 лист 20*30 см - зеленый</t>
  </si>
  <si>
    <t>Фетр 50% шерсть-50% вискоза, плотность 350 грамм, 1 лист 20*30 см - ультрамарин</t>
  </si>
  <si>
    <t>Фетр 50% шерсть-50% вискоза, плотность 350 грамм, 1 лист 20*30 см - желтый</t>
  </si>
  <si>
    <t>Фетр 50% шерсть-50% вискоза, плотность 350 грамм, 1 лист 20*30 см - оранжевый</t>
  </si>
  <si>
    <t>Фетр 50% шерсть-50% вискоза, плотность 350 грамм, 1 лист 20*30 см - черный</t>
  </si>
  <si>
    <t>Фетр 50% шерсть-50% вискоза, плотность 350 грамм, 1 лист 20*30 см - светлый синий</t>
  </si>
  <si>
    <t>ME35342681</t>
  </si>
  <si>
    <t>Фетр 50% шерсть-50% вискоза, плотность 350 грамм, 1 лист 20*30 см - белый</t>
  </si>
  <si>
    <t>Фетр 50% шерсть-50% вискоза, плотность 350 грамм, 1 лист 20*30 см - розовый</t>
  </si>
  <si>
    <t>ME35342707</t>
  </si>
  <si>
    <t>Фетр 50% шерсть-50% вискоза, плотность 350 грамм, 1 лист 20*30 см - весенний зёленый</t>
  </si>
  <si>
    <t>ME35342695</t>
  </si>
  <si>
    <t>Фетр 50% шерсть-50% вискоза, плотность 350 грамм, 1 лист 20*30 см - желтый золотой</t>
  </si>
  <si>
    <t>ME35342703</t>
  </si>
  <si>
    <t>Родина-мать</t>
  </si>
  <si>
    <t>Карандаши цветные Yo*rik трехгранные, нелакированные, набор 12 цветов, пластиковая упаковка 364 руб</t>
  </si>
  <si>
    <t>Воск для моделирования Stockmar, набор 6 цветов 345 руб.</t>
  </si>
  <si>
    <t>Бубенчики 6 мм серебро упаковка 5 шт</t>
  </si>
  <si>
    <t>Открытка</t>
  </si>
  <si>
    <t>Открытка гнездо дрозда</t>
  </si>
  <si>
    <t>Открытка дед мороз</t>
  </si>
  <si>
    <t>Открытка ирис германика</t>
  </si>
  <si>
    <t>Открытка летняя мышка и гном</t>
  </si>
  <si>
    <t>Мелки восковые пальчиковые Stoсkmar, ассорти 12 цветов 364 руб.</t>
  </si>
  <si>
    <t>Мелки восковые пальчиковые Stoсkmar, набор 16 цветов. Материал-клен. Высота: 10,5 см. Упаковка-металлическая коробка</t>
  </si>
  <si>
    <t>ME85032000</t>
  </si>
  <si>
    <t>Карандаши цветные Yorik трехгранные, нелакированные, набор 12 цветов, пластиковая упаковка 364 руб</t>
  </si>
  <si>
    <t>Мелки восковые пальчиковые Stoсkmar, ассорти 12 цветов</t>
  </si>
  <si>
    <t>Итого</t>
  </si>
  <si>
    <t>Оплата</t>
  </si>
  <si>
    <t>Транспорт</t>
  </si>
  <si>
    <t>Долг</t>
  </si>
  <si>
    <t>snega.08</t>
  </si>
  <si>
    <t>natalek77</t>
  </si>
  <si>
    <t>mamontenoklena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</si>
</sst>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19" borderId="10" xfId="0" applyFont="1" applyFill="1" applyBorder="1" applyAlignment="1" applyProtection="1">
      <alignment/>
      <protection/>
    </xf>
    <xf numFmtId="0" fontId="0" fillId="19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tabSelected="1" zoomScale="85" zoomScaleNormal="85" zoomScalePageLayoutView="0" workbookViewId="0" topLeftCell="A1">
      <selection activeCell="D153" sqref="D153"/>
    </sheetView>
  </sheetViews>
  <sheetFormatPr defaultColWidth="9.140625" defaultRowHeight="12.75"/>
  <cols>
    <col min="1" max="1" width="18.140625" style="0" customWidth="1"/>
    <col min="2" max="2" width="88.7109375" style="0" customWidth="1"/>
    <col min="3" max="3" width="20.00390625" style="0" customWidth="1"/>
    <col min="4" max="4" width="7.00390625" style="0" customWidth="1"/>
    <col min="5" max="5" width="12.00390625" style="0" customWidth="1"/>
    <col min="6" max="6" width="5.00390625" style="0" customWidth="1"/>
    <col min="7" max="7" width="11.00390625" style="0" customWidth="1"/>
    <col min="9" max="9" width="11.28125" style="0" customWidth="1"/>
  </cols>
  <sheetData>
    <row r="1" spans="1:10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173</v>
      </c>
      <c r="I1" s="5" t="s">
        <v>174</v>
      </c>
      <c r="J1" s="5" t="s">
        <v>175</v>
      </c>
    </row>
    <row r="2" spans="1:10" ht="12.75">
      <c r="A2" s="6" t="s">
        <v>129</v>
      </c>
      <c r="B2" s="6" t="s">
        <v>53</v>
      </c>
      <c r="C2" s="6" t="s">
        <v>54</v>
      </c>
      <c r="D2" s="6">
        <v>1</v>
      </c>
      <c r="E2" s="6">
        <v>345</v>
      </c>
      <c r="F2" s="6">
        <v>15</v>
      </c>
      <c r="G2" s="6">
        <v>397</v>
      </c>
      <c r="H2" s="6"/>
      <c r="I2" s="6">
        <v>3</v>
      </c>
      <c r="J2" s="6"/>
    </row>
    <row r="3" spans="1:10" ht="12.75">
      <c r="A3" s="6" t="s">
        <v>129</v>
      </c>
      <c r="B3" s="6" t="s">
        <v>126</v>
      </c>
      <c r="C3" s="6" t="s">
        <v>12</v>
      </c>
      <c r="D3" s="6">
        <v>1</v>
      </c>
      <c r="E3" s="6">
        <v>308</v>
      </c>
      <c r="F3" s="6">
        <v>15</v>
      </c>
      <c r="G3" s="6">
        <v>355</v>
      </c>
      <c r="H3" s="6"/>
      <c r="I3" s="6">
        <v>4</v>
      </c>
      <c r="J3" s="6"/>
    </row>
    <row r="4" spans="1:10" ht="12.75">
      <c r="A4" s="7" t="s">
        <v>172</v>
      </c>
      <c r="B4" s="8"/>
      <c r="C4" s="8"/>
      <c r="D4" s="8"/>
      <c r="E4" s="8"/>
      <c r="F4" s="8"/>
      <c r="G4" s="7">
        <f>SUM(G2:G3)</f>
        <v>752</v>
      </c>
      <c r="H4" s="7">
        <v>752</v>
      </c>
      <c r="I4" s="7">
        <f>SUM(I2:I3)</f>
        <v>7</v>
      </c>
      <c r="J4" s="7"/>
    </row>
    <row r="5" spans="1:10" ht="12.75">
      <c r="A5" s="6" t="s">
        <v>21</v>
      </c>
      <c r="B5" s="6" t="s">
        <v>53</v>
      </c>
      <c r="C5" s="6" t="s">
        <v>54</v>
      </c>
      <c r="D5" s="6">
        <v>1</v>
      </c>
      <c r="E5" s="6">
        <v>345</v>
      </c>
      <c r="F5" s="6">
        <v>15</v>
      </c>
      <c r="G5" s="6">
        <v>397</v>
      </c>
      <c r="H5" s="6"/>
      <c r="I5" s="6">
        <v>3</v>
      </c>
      <c r="J5" s="6"/>
    </row>
    <row r="6" spans="1:10" ht="12.75">
      <c r="A6" s="6" t="s">
        <v>21</v>
      </c>
      <c r="B6" s="6" t="s">
        <v>51</v>
      </c>
      <c r="C6" s="6" t="s">
        <v>52</v>
      </c>
      <c r="D6" s="6">
        <v>1</v>
      </c>
      <c r="E6" s="6">
        <v>334</v>
      </c>
      <c r="F6" s="6">
        <v>15</v>
      </c>
      <c r="G6" s="6">
        <v>385</v>
      </c>
      <c r="H6" s="6"/>
      <c r="I6" s="6">
        <v>3</v>
      </c>
      <c r="J6" s="6"/>
    </row>
    <row r="7" spans="1:10" ht="12.75">
      <c r="A7" s="6" t="s">
        <v>21</v>
      </c>
      <c r="B7" s="6" t="s">
        <v>131</v>
      </c>
      <c r="C7" s="6" t="s">
        <v>50</v>
      </c>
      <c r="D7" s="6">
        <v>1</v>
      </c>
      <c r="E7" s="6">
        <v>198</v>
      </c>
      <c r="F7" s="6">
        <v>15</v>
      </c>
      <c r="G7" s="6">
        <v>228</v>
      </c>
      <c r="H7" s="6"/>
      <c r="I7" s="6">
        <v>2</v>
      </c>
      <c r="J7" s="6"/>
    </row>
    <row r="8" spans="1:10" ht="12.75">
      <c r="A8" s="6" t="s">
        <v>21</v>
      </c>
      <c r="B8" s="6" t="s">
        <v>22</v>
      </c>
      <c r="C8" s="6" t="s">
        <v>23</v>
      </c>
      <c r="D8" s="6">
        <v>1</v>
      </c>
      <c r="E8" s="6">
        <v>28</v>
      </c>
      <c r="F8" s="6">
        <v>15</v>
      </c>
      <c r="G8" s="6">
        <v>33</v>
      </c>
      <c r="H8" s="6"/>
      <c r="I8" s="6">
        <v>0.5</v>
      </c>
      <c r="J8" s="6"/>
    </row>
    <row r="9" spans="1:10" ht="12.75">
      <c r="A9" s="6" t="s">
        <v>21</v>
      </c>
      <c r="B9" s="6" t="s">
        <v>24</v>
      </c>
      <c r="C9" s="6" t="s">
        <v>25</v>
      </c>
      <c r="D9" s="6">
        <v>1</v>
      </c>
      <c r="E9" s="6">
        <v>28</v>
      </c>
      <c r="F9" s="6">
        <v>15</v>
      </c>
      <c r="G9" s="6">
        <v>33</v>
      </c>
      <c r="H9" s="6"/>
      <c r="I9" s="6">
        <v>0.5</v>
      </c>
      <c r="J9" s="6"/>
    </row>
    <row r="10" spans="1:10" ht="12.75">
      <c r="A10" s="6" t="s">
        <v>21</v>
      </c>
      <c r="B10" s="6" t="s">
        <v>26</v>
      </c>
      <c r="C10" s="6" t="s">
        <v>27</v>
      </c>
      <c r="D10" s="6">
        <v>1</v>
      </c>
      <c r="E10" s="6">
        <v>28</v>
      </c>
      <c r="F10" s="6">
        <v>15</v>
      </c>
      <c r="G10" s="6">
        <v>33</v>
      </c>
      <c r="H10" s="6"/>
      <c r="I10" s="6">
        <v>0.5</v>
      </c>
      <c r="J10" s="6"/>
    </row>
    <row r="11" spans="1:10" ht="12.75">
      <c r="A11" s="6" t="s">
        <v>21</v>
      </c>
      <c r="B11" s="6" t="s">
        <v>28</v>
      </c>
      <c r="C11" s="6" t="s">
        <v>29</v>
      </c>
      <c r="D11" s="6">
        <v>1</v>
      </c>
      <c r="E11" s="6">
        <v>28</v>
      </c>
      <c r="F11" s="6">
        <v>15</v>
      </c>
      <c r="G11" s="6">
        <v>33</v>
      </c>
      <c r="H11" s="6"/>
      <c r="I11" s="6">
        <v>0.5</v>
      </c>
      <c r="J11" s="6"/>
    </row>
    <row r="12" spans="1:10" ht="12.75">
      <c r="A12" s="6" t="s">
        <v>21</v>
      </c>
      <c r="B12" s="6" t="s">
        <v>30</v>
      </c>
      <c r="C12" s="6" t="s">
        <v>31</v>
      </c>
      <c r="D12" s="6">
        <v>2</v>
      </c>
      <c r="E12" s="6">
        <v>28</v>
      </c>
      <c r="F12" s="6">
        <v>15</v>
      </c>
      <c r="G12" s="6">
        <v>65</v>
      </c>
      <c r="H12" s="6"/>
      <c r="I12" s="6">
        <v>1</v>
      </c>
      <c r="J12" s="6"/>
    </row>
    <row r="13" spans="1:10" ht="12.75">
      <c r="A13" s="6" t="s">
        <v>21</v>
      </c>
      <c r="B13" s="6" t="s">
        <v>32</v>
      </c>
      <c r="C13" s="6" t="s">
        <v>33</v>
      </c>
      <c r="D13" s="6">
        <v>1</v>
      </c>
      <c r="E13" s="6">
        <v>28</v>
      </c>
      <c r="F13" s="6">
        <v>15</v>
      </c>
      <c r="G13" s="6">
        <v>33</v>
      </c>
      <c r="H13" s="6"/>
      <c r="I13" s="6">
        <v>0.5</v>
      </c>
      <c r="J13" s="6"/>
    </row>
    <row r="14" spans="1:10" ht="12.75">
      <c r="A14" s="6" t="s">
        <v>21</v>
      </c>
      <c r="B14" s="6" t="s">
        <v>34</v>
      </c>
      <c r="C14" s="6" t="s">
        <v>35</v>
      </c>
      <c r="D14" s="6">
        <v>2</v>
      </c>
      <c r="E14" s="6">
        <v>28</v>
      </c>
      <c r="F14" s="6">
        <v>15</v>
      </c>
      <c r="G14" s="6">
        <v>65</v>
      </c>
      <c r="H14" s="6"/>
      <c r="I14" s="6">
        <v>1</v>
      </c>
      <c r="J14" s="6"/>
    </row>
    <row r="15" spans="1:10" ht="12.75">
      <c r="A15" s="6" t="s">
        <v>21</v>
      </c>
      <c r="B15" s="6" t="s">
        <v>36</v>
      </c>
      <c r="C15" s="6" t="s">
        <v>37</v>
      </c>
      <c r="D15" s="6">
        <v>1</v>
      </c>
      <c r="E15" s="6">
        <v>28</v>
      </c>
      <c r="F15" s="6">
        <v>15</v>
      </c>
      <c r="G15" s="6">
        <v>33</v>
      </c>
      <c r="H15" s="6"/>
      <c r="I15" s="6">
        <v>0.5</v>
      </c>
      <c r="J15" s="6"/>
    </row>
    <row r="16" spans="1:10" ht="12.75">
      <c r="A16" s="6" t="s">
        <v>21</v>
      </c>
      <c r="B16" s="6" t="s">
        <v>38</v>
      </c>
      <c r="C16" s="6" t="s">
        <v>39</v>
      </c>
      <c r="D16" s="6">
        <v>1</v>
      </c>
      <c r="E16" s="6">
        <v>28</v>
      </c>
      <c r="F16" s="6">
        <v>15</v>
      </c>
      <c r="G16" s="6">
        <v>33</v>
      </c>
      <c r="H16" s="6"/>
      <c r="I16" s="6">
        <v>0.5</v>
      </c>
      <c r="J16" s="6"/>
    </row>
    <row r="17" spans="1:10" ht="12.75">
      <c r="A17" s="6" t="s">
        <v>21</v>
      </c>
      <c r="B17" s="6" t="s">
        <v>40</v>
      </c>
      <c r="C17" s="6" t="s">
        <v>41</v>
      </c>
      <c r="D17" s="6">
        <v>1</v>
      </c>
      <c r="E17" s="6">
        <v>28</v>
      </c>
      <c r="F17" s="6">
        <v>15</v>
      </c>
      <c r="G17" s="6">
        <v>33</v>
      </c>
      <c r="H17" s="6"/>
      <c r="I17" s="6">
        <v>0.5</v>
      </c>
      <c r="J17" s="6"/>
    </row>
    <row r="18" spans="1:10" ht="12.75">
      <c r="A18" s="6" t="s">
        <v>21</v>
      </c>
      <c r="B18" s="6" t="s">
        <v>42</v>
      </c>
      <c r="C18" s="6" t="s">
        <v>43</v>
      </c>
      <c r="D18" s="6">
        <v>2</v>
      </c>
      <c r="E18" s="6">
        <v>28</v>
      </c>
      <c r="F18" s="6">
        <v>15</v>
      </c>
      <c r="G18" s="6">
        <v>65</v>
      </c>
      <c r="H18" s="6"/>
      <c r="I18" s="6">
        <v>1</v>
      </c>
      <c r="J18" s="6"/>
    </row>
    <row r="19" spans="1:10" ht="12.75">
      <c r="A19" s="6" t="s">
        <v>21</v>
      </c>
      <c r="B19" s="6" t="s">
        <v>44</v>
      </c>
      <c r="C19" s="6" t="s">
        <v>45</v>
      </c>
      <c r="D19" s="6">
        <v>1</v>
      </c>
      <c r="E19" s="6">
        <v>28</v>
      </c>
      <c r="F19" s="6">
        <v>15</v>
      </c>
      <c r="G19" s="6">
        <v>33</v>
      </c>
      <c r="H19" s="6"/>
      <c r="I19" s="6">
        <v>0.5</v>
      </c>
      <c r="J19" s="6"/>
    </row>
    <row r="20" spans="1:10" ht="12.75">
      <c r="A20" s="6" t="s">
        <v>21</v>
      </c>
      <c r="B20" s="6" t="s">
        <v>46</v>
      </c>
      <c r="C20" s="6" t="s">
        <v>47</v>
      </c>
      <c r="D20" s="6">
        <v>1</v>
      </c>
      <c r="E20" s="6">
        <v>28</v>
      </c>
      <c r="F20" s="6">
        <v>15</v>
      </c>
      <c r="G20" s="6">
        <v>33</v>
      </c>
      <c r="H20" s="6"/>
      <c r="I20" s="6">
        <v>0.5</v>
      </c>
      <c r="J20" s="6"/>
    </row>
    <row r="21" spans="1:10" ht="12.75">
      <c r="A21" s="7" t="s">
        <v>172</v>
      </c>
      <c r="B21" s="8"/>
      <c r="C21" s="8"/>
      <c r="D21" s="8"/>
      <c r="E21" s="8"/>
      <c r="F21" s="8"/>
      <c r="G21" s="7">
        <f>SUM(G5:G20)</f>
        <v>1535</v>
      </c>
      <c r="H21" s="7">
        <v>1535</v>
      </c>
      <c r="I21" s="7">
        <f>SUM(I5:I20)</f>
        <v>16</v>
      </c>
      <c r="J21" s="7"/>
    </row>
    <row r="22" spans="1:10" ht="12.75">
      <c r="A22" s="6" t="s">
        <v>65</v>
      </c>
      <c r="B22" s="6" t="s">
        <v>66</v>
      </c>
      <c r="C22" s="6" t="s">
        <v>8</v>
      </c>
      <c r="D22" s="6">
        <v>1</v>
      </c>
      <c r="E22" s="6">
        <v>393</v>
      </c>
      <c r="F22" s="6">
        <v>15</v>
      </c>
      <c r="G22" s="6">
        <v>452</v>
      </c>
      <c r="H22" s="6"/>
      <c r="I22" s="6">
        <v>5</v>
      </c>
      <c r="J22" s="6"/>
    </row>
    <row r="23" spans="1:10" ht="12.75">
      <c r="A23" s="6" t="s">
        <v>65</v>
      </c>
      <c r="B23" s="9" t="s">
        <v>63</v>
      </c>
      <c r="C23" s="6" t="s">
        <v>20</v>
      </c>
      <c r="D23" s="6">
        <v>1</v>
      </c>
      <c r="E23" s="6">
        <v>284</v>
      </c>
      <c r="F23" s="6">
        <v>15</v>
      </c>
      <c r="G23" s="6">
        <v>327</v>
      </c>
      <c r="H23" s="6"/>
      <c r="I23" s="6">
        <v>4</v>
      </c>
      <c r="J23" s="6"/>
    </row>
    <row r="24" spans="1:10" ht="12.75">
      <c r="A24" s="6" t="s">
        <v>65</v>
      </c>
      <c r="B24" s="6" t="s">
        <v>67</v>
      </c>
      <c r="C24" s="6" t="s">
        <v>68</v>
      </c>
      <c r="D24" s="6">
        <v>1</v>
      </c>
      <c r="E24" s="6">
        <v>70</v>
      </c>
      <c r="F24" s="6">
        <v>15</v>
      </c>
      <c r="G24" s="6">
        <v>81</v>
      </c>
      <c r="H24" s="6"/>
      <c r="I24" s="6">
        <v>1</v>
      </c>
      <c r="J24" s="6"/>
    </row>
    <row r="25" spans="1:10" ht="12.75">
      <c r="A25" s="7" t="s">
        <v>172</v>
      </c>
      <c r="B25" s="8"/>
      <c r="C25" s="8"/>
      <c r="D25" s="8"/>
      <c r="E25" s="8"/>
      <c r="F25" s="8"/>
      <c r="G25" s="7">
        <f>SUM(G22:G24)</f>
        <v>860</v>
      </c>
      <c r="H25" s="7">
        <v>860</v>
      </c>
      <c r="I25" s="7">
        <f>SUM(I22:I24)</f>
        <v>10</v>
      </c>
      <c r="J25" s="7"/>
    </row>
    <row r="26" spans="1:10" ht="12.75">
      <c r="A26" s="6" t="s">
        <v>138</v>
      </c>
      <c r="B26" s="6" t="s">
        <v>126</v>
      </c>
      <c r="C26" s="6" t="s">
        <v>12</v>
      </c>
      <c r="D26" s="6">
        <v>1</v>
      </c>
      <c r="E26" s="6">
        <v>308</v>
      </c>
      <c r="F26" s="6">
        <v>15</v>
      </c>
      <c r="G26" s="6">
        <v>355</v>
      </c>
      <c r="H26" s="6"/>
      <c r="I26" s="6">
        <v>4</v>
      </c>
      <c r="J26" s="6"/>
    </row>
    <row r="27" spans="1:10" ht="12.75">
      <c r="A27" s="7" t="s">
        <v>172</v>
      </c>
      <c r="B27" s="8"/>
      <c r="C27" s="8"/>
      <c r="D27" s="8"/>
      <c r="E27" s="8"/>
      <c r="F27" s="8"/>
      <c r="G27" s="7">
        <f>SUM(G26)</f>
        <v>355</v>
      </c>
      <c r="H27" s="7">
        <v>355</v>
      </c>
      <c r="I27" s="7">
        <v>4</v>
      </c>
      <c r="J27" s="7"/>
    </row>
    <row r="28" spans="1:10" ht="12.75">
      <c r="A28" s="6" t="s">
        <v>102</v>
      </c>
      <c r="B28" s="6" t="s">
        <v>126</v>
      </c>
      <c r="C28" s="6" t="s">
        <v>12</v>
      </c>
      <c r="D28" s="6">
        <v>1</v>
      </c>
      <c r="E28" s="6">
        <v>308</v>
      </c>
      <c r="F28" s="6">
        <v>15</v>
      </c>
      <c r="G28" s="6">
        <v>355</v>
      </c>
      <c r="H28" s="6"/>
      <c r="I28" s="6">
        <v>4</v>
      </c>
      <c r="J28" s="6"/>
    </row>
    <row r="29" spans="1:10" ht="12.75">
      <c r="A29" s="7" t="s">
        <v>172</v>
      </c>
      <c r="B29" s="8"/>
      <c r="C29" s="8"/>
      <c r="D29" s="8"/>
      <c r="E29" s="8"/>
      <c r="F29" s="8"/>
      <c r="G29" s="7">
        <f>SUM(G28)</f>
        <v>355</v>
      </c>
      <c r="H29" s="7">
        <v>355</v>
      </c>
      <c r="I29" s="7">
        <v>4</v>
      </c>
      <c r="J29" s="7"/>
    </row>
    <row r="30" spans="1:10" ht="12.75">
      <c r="A30" s="6" t="s">
        <v>7</v>
      </c>
      <c r="B30" s="6" t="s">
        <v>159</v>
      </c>
      <c r="C30" s="6" t="s">
        <v>8</v>
      </c>
      <c r="D30" s="6">
        <v>1</v>
      </c>
      <c r="E30" s="6">
        <v>393</v>
      </c>
      <c r="F30" s="6">
        <v>15</v>
      </c>
      <c r="G30" s="6">
        <v>452</v>
      </c>
      <c r="H30" s="6"/>
      <c r="I30" s="6">
        <v>5</v>
      </c>
      <c r="J30" s="6"/>
    </row>
    <row r="31" spans="1:10" ht="12.75">
      <c r="A31" s="7" t="s">
        <v>172</v>
      </c>
      <c r="B31" s="8"/>
      <c r="C31" s="8"/>
      <c r="D31" s="8"/>
      <c r="E31" s="8"/>
      <c r="F31" s="8"/>
      <c r="G31" s="7">
        <f>SUM(G30)</f>
        <v>452</v>
      </c>
      <c r="H31" s="7">
        <v>452</v>
      </c>
      <c r="I31" s="7">
        <v>5</v>
      </c>
      <c r="J31" s="7"/>
    </row>
    <row r="32" spans="1:10" ht="12.75">
      <c r="A32" s="6" t="s">
        <v>18</v>
      </c>
      <c r="B32" s="6" t="s">
        <v>19</v>
      </c>
      <c r="C32" s="6" t="s">
        <v>20</v>
      </c>
      <c r="D32" s="6">
        <v>1</v>
      </c>
      <c r="E32" s="6">
        <v>284</v>
      </c>
      <c r="F32" s="6">
        <v>15</v>
      </c>
      <c r="G32" s="6">
        <v>327</v>
      </c>
      <c r="H32" s="6"/>
      <c r="I32" s="6">
        <v>4</v>
      </c>
      <c r="J32" s="6"/>
    </row>
    <row r="33" spans="1:10" ht="12.75">
      <c r="A33" s="7" t="s">
        <v>172</v>
      </c>
      <c r="B33" s="8"/>
      <c r="C33" s="8"/>
      <c r="D33" s="8"/>
      <c r="E33" s="8"/>
      <c r="F33" s="8"/>
      <c r="G33" s="7">
        <f>SUM(G32)</f>
        <v>327</v>
      </c>
      <c r="H33" s="7">
        <v>327</v>
      </c>
      <c r="I33" s="7">
        <v>4</v>
      </c>
      <c r="J33" s="7"/>
    </row>
    <row r="34" spans="1:10" ht="12.75">
      <c r="A34" s="6" t="s">
        <v>117</v>
      </c>
      <c r="B34" s="6" t="s">
        <v>86</v>
      </c>
      <c r="C34" s="6" t="s">
        <v>87</v>
      </c>
      <c r="D34" s="6">
        <v>1</v>
      </c>
      <c r="E34" s="6">
        <v>50</v>
      </c>
      <c r="F34" s="6">
        <v>15</v>
      </c>
      <c r="G34" s="6">
        <v>58</v>
      </c>
      <c r="H34" s="6"/>
      <c r="I34" s="6">
        <v>3</v>
      </c>
      <c r="J34" s="6"/>
    </row>
    <row r="35" spans="1:10" ht="12.75">
      <c r="A35" s="6" t="s">
        <v>117</v>
      </c>
      <c r="B35" s="9" t="s">
        <v>63</v>
      </c>
      <c r="C35" s="6" t="s">
        <v>64</v>
      </c>
      <c r="D35" s="6">
        <v>1</v>
      </c>
      <c r="E35" s="6">
        <v>284</v>
      </c>
      <c r="F35" s="6">
        <v>15</v>
      </c>
      <c r="G35" s="6">
        <v>327</v>
      </c>
      <c r="H35" s="6"/>
      <c r="I35" s="6">
        <v>4</v>
      </c>
      <c r="J35" s="6"/>
    </row>
    <row r="36" spans="1:10" ht="12.75">
      <c r="A36" s="6" t="s">
        <v>117</v>
      </c>
      <c r="B36" s="6" t="s">
        <v>163</v>
      </c>
      <c r="C36" s="6" t="s">
        <v>120</v>
      </c>
      <c r="D36" s="6">
        <v>1</v>
      </c>
      <c r="E36" s="6">
        <v>36</v>
      </c>
      <c r="F36" s="6">
        <v>15</v>
      </c>
      <c r="G36" s="6">
        <v>42</v>
      </c>
      <c r="H36" s="6"/>
      <c r="I36" s="6">
        <v>0.5</v>
      </c>
      <c r="J36" s="6"/>
    </row>
    <row r="37" spans="1:10" ht="12.75">
      <c r="A37" s="6" t="s">
        <v>117</v>
      </c>
      <c r="B37" s="6" t="s">
        <v>164</v>
      </c>
      <c r="C37" s="6" t="s">
        <v>118</v>
      </c>
      <c r="D37" s="6">
        <v>1</v>
      </c>
      <c r="E37" s="6">
        <v>36</v>
      </c>
      <c r="F37" s="6">
        <v>15</v>
      </c>
      <c r="G37" s="6">
        <v>42</v>
      </c>
      <c r="H37" s="6"/>
      <c r="I37" s="6">
        <v>0.5</v>
      </c>
      <c r="J37" s="6"/>
    </row>
    <row r="38" spans="1:10" ht="12.75">
      <c r="A38" s="6" t="s">
        <v>117</v>
      </c>
      <c r="B38" s="6" t="s">
        <v>165</v>
      </c>
      <c r="C38" s="6" t="s">
        <v>119</v>
      </c>
      <c r="D38" s="6">
        <v>1</v>
      </c>
      <c r="E38" s="6">
        <v>36</v>
      </c>
      <c r="F38" s="6">
        <v>15</v>
      </c>
      <c r="G38" s="6">
        <v>42</v>
      </c>
      <c r="H38" s="6"/>
      <c r="I38" s="6">
        <v>0.5</v>
      </c>
      <c r="J38" s="6"/>
    </row>
    <row r="39" spans="1:10" ht="12.75">
      <c r="A39" s="6" t="s">
        <v>117</v>
      </c>
      <c r="B39" s="6" t="s">
        <v>166</v>
      </c>
      <c r="C39" s="6" t="s">
        <v>121</v>
      </c>
      <c r="D39" s="6">
        <v>1</v>
      </c>
      <c r="E39" s="6">
        <v>36</v>
      </c>
      <c r="F39" s="6">
        <v>15</v>
      </c>
      <c r="G39" s="6">
        <v>42</v>
      </c>
      <c r="H39" s="6"/>
      <c r="I39" s="6">
        <v>0.5</v>
      </c>
      <c r="J39" s="6"/>
    </row>
    <row r="40" spans="1:10" ht="12.75">
      <c r="A40" s="7" t="s">
        <v>172</v>
      </c>
      <c r="B40" s="8"/>
      <c r="C40" s="8"/>
      <c r="D40" s="8"/>
      <c r="E40" s="8"/>
      <c r="F40" s="8"/>
      <c r="G40" s="7">
        <f>SUM(G34:G39)</f>
        <v>553</v>
      </c>
      <c r="H40" s="7">
        <v>553</v>
      </c>
      <c r="I40" s="7">
        <f>SUM(I34:I39)</f>
        <v>9</v>
      </c>
      <c r="J40" s="7"/>
    </row>
    <row r="41" spans="1:10" ht="12.75">
      <c r="A41" s="6" t="s">
        <v>13</v>
      </c>
      <c r="B41" s="6" t="s">
        <v>127</v>
      </c>
      <c r="C41" s="6" t="s">
        <v>14</v>
      </c>
      <c r="D41" s="6">
        <v>1</v>
      </c>
      <c r="E41" s="6">
        <v>198</v>
      </c>
      <c r="F41" s="6">
        <v>15</v>
      </c>
      <c r="G41" s="6">
        <v>228</v>
      </c>
      <c r="H41" s="6"/>
      <c r="I41" s="6">
        <v>2</v>
      </c>
      <c r="J41" s="6"/>
    </row>
    <row r="42" spans="1:10" ht="12.75">
      <c r="A42" s="7" t="s">
        <v>172</v>
      </c>
      <c r="B42" s="8"/>
      <c r="C42" s="8"/>
      <c r="D42" s="8"/>
      <c r="E42" s="8"/>
      <c r="F42" s="8"/>
      <c r="G42" s="7">
        <f>SUM(G41)</f>
        <v>228</v>
      </c>
      <c r="H42" s="7">
        <v>228</v>
      </c>
      <c r="I42" s="7">
        <v>2</v>
      </c>
      <c r="J42" s="7"/>
    </row>
    <row r="43" spans="1:10" ht="12.75">
      <c r="A43" s="6" t="s">
        <v>125</v>
      </c>
      <c r="B43" s="6" t="s">
        <v>126</v>
      </c>
      <c r="C43" s="6" t="s">
        <v>12</v>
      </c>
      <c r="D43" s="6">
        <v>1</v>
      </c>
      <c r="E43" s="6">
        <v>308</v>
      </c>
      <c r="F43" s="6">
        <v>15</v>
      </c>
      <c r="G43" s="6">
        <v>355</v>
      </c>
      <c r="H43" s="6"/>
      <c r="I43" s="6">
        <v>4</v>
      </c>
      <c r="J43" s="6"/>
    </row>
    <row r="44" spans="1:10" ht="12.75">
      <c r="A44" s="6" t="s">
        <v>125</v>
      </c>
      <c r="B44" s="6" t="s">
        <v>127</v>
      </c>
      <c r="C44" s="6" t="s">
        <v>14</v>
      </c>
      <c r="D44" s="6">
        <v>1</v>
      </c>
      <c r="E44" s="6">
        <v>198</v>
      </c>
      <c r="F44" s="6">
        <v>15</v>
      </c>
      <c r="G44" s="6">
        <v>228</v>
      </c>
      <c r="H44" s="6"/>
      <c r="I44" s="6">
        <v>2</v>
      </c>
      <c r="J44" s="6"/>
    </row>
    <row r="45" spans="1:10" ht="12.75">
      <c r="A45" s="7" t="s">
        <v>172</v>
      </c>
      <c r="B45" s="8"/>
      <c r="C45" s="8"/>
      <c r="D45" s="8"/>
      <c r="E45" s="8"/>
      <c r="F45" s="8"/>
      <c r="G45" s="7">
        <f>SUM(G43:G44)</f>
        <v>583</v>
      </c>
      <c r="H45" s="7">
        <v>583</v>
      </c>
      <c r="I45" s="7">
        <v>6</v>
      </c>
      <c r="J45" s="7"/>
    </row>
    <row r="46" spans="1:10" ht="12.75">
      <c r="A46" s="6" t="s">
        <v>62</v>
      </c>
      <c r="B46" s="9" t="s">
        <v>63</v>
      </c>
      <c r="C46" s="6" t="s">
        <v>64</v>
      </c>
      <c r="D46" s="6">
        <v>1</v>
      </c>
      <c r="E46" s="6">
        <v>284</v>
      </c>
      <c r="F46" s="6">
        <v>15</v>
      </c>
      <c r="G46" s="6">
        <v>327</v>
      </c>
      <c r="H46" s="6"/>
      <c r="I46" s="6">
        <v>4</v>
      </c>
      <c r="J46" s="6"/>
    </row>
    <row r="47" spans="1:10" ht="12.75">
      <c r="A47" s="7" t="s">
        <v>172</v>
      </c>
      <c r="B47" s="8"/>
      <c r="C47" s="8"/>
      <c r="D47" s="8"/>
      <c r="E47" s="8"/>
      <c r="F47" s="8"/>
      <c r="G47" s="7">
        <f>SUM(G46)</f>
        <v>327</v>
      </c>
      <c r="H47" s="7">
        <v>327</v>
      </c>
      <c r="I47" s="7">
        <v>4</v>
      </c>
      <c r="J47" s="7"/>
    </row>
    <row r="48" spans="1:10" ht="12.75">
      <c r="A48" s="6" t="s">
        <v>130</v>
      </c>
      <c r="B48" s="6" t="s">
        <v>132</v>
      </c>
      <c r="C48" s="6" t="s">
        <v>133</v>
      </c>
      <c r="D48" s="6">
        <v>2</v>
      </c>
      <c r="E48" s="6">
        <v>198</v>
      </c>
      <c r="F48" s="6">
        <v>15</v>
      </c>
      <c r="G48" s="6">
        <v>456</v>
      </c>
      <c r="H48" s="6"/>
      <c r="I48" s="6">
        <v>4</v>
      </c>
      <c r="J48" s="6"/>
    </row>
    <row r="49" spans="1:10" ht="12.75">
      <c r="A49" s="6" t="s">
        <v>130</v>
      </c>
      <c r="B49" s="6" t="s">
        <v>131</v>
      </c>
      <c r="C49" s="6" t="s">
        <v>50</v>
      </c>
      <c r="D49" s="6">
        <v>1</v>
      </c>
      <c r="E49" s="6">
        <v>198</v>
      </c>
      <c r="F49" s="6">
        <v>15</v>
      </c>
      <c r="G49" s="6">
        <v>228</v>
      </c>
      <c r="H49" s="6"/>
      <c r="I49" s="6">
        <v>2</v>
      </c>
      <c r="J49" s="6"/>
    </row>
    <row r="50" spans="1:10" ht="12.75">
      <c r="A50" s="7" t="s">
        <v>172</v>
      </c>
      <c r="B50" s="8"/>
      <c r="C50" s="8"/>
      <c r="D50" s="8"/>
      <c r="E50" s="8"/>
      <c r="F50" s="8"/>
      <c r="G50" s="7">
        <f>SUM(G48:G49)</f>
        <v>684</v>
      </c>
      <c r="H50" s="7">
        <v>684</v>
      </c>
      <c r="I50" s="7">
        <v>6</v>
      </c>
      <c r="J50" s="7"/>
    </row>
    <row r="51" spans="1:10" ht="12.75">
      <c r="A51" s="6" t="s">
        <v>123</v>
      </c>
      <c r="B51" s="6" t="s">
        <v>124</v>
      </c>
      <c r="C51" s="6" t="s">
        <v>8</v>
      </c>
      <c r="D51" s="6">
        <v>1</v>
      </c>
      <c r="E51" s="6">
        <v>393</v>
      </c>
      <c r="F51" s="6">
        <v>15</v>
      </c>
      <c r="G51" s="6">
        <v>452</v>
      </c>
      <c r="H51" s="6"/>
      <c r="I51" s="6">
        <v>5</v>
      </c>
      <c r="J51" s="6"/>
    </row>
    <row r="52" spans="1:10" ht="12.75">
      <c r="A52" s="6" t="s">
        <v>123</v>
      </c>
      <c r="B52" s="9" t="s">
        <v>63</v>
      </c>
      <c r="C52" s="6" t="s">
        <v>64</v>
      </c>
      <c r="D52" s="6">
        <v>2</v>
      </c>
      <c r="E52" s="6">
        <v>284</v>
      </c>
      <c r="F52" s="6">
        <v>15</v>
      </c>
      <c r="G52" s="6">
        <v>654</v>
      </c>
      <c r="H52" s="6"/>
      <c r="I52" s="6">
        <v>8</v>
      </c>
      <c r="J52" s="6"/>
    </row>
    <row r="53" spans="1:10" ht="12.75">
      <c r="A53" s="6" t="s">
        <v>123</v>
      </c>
      <c r="B53" s="6" t="s">
        <v>67</v>
      </c>
      <c r="C53" s="6" t="s">
        <v>68</v>
      </c>
      <c r="D53" s="6">
        <v>2</v>
      </c>
      <c r="E53" s="6">
        <v>70</v>
      </c>
      <c r="F53" s="6">
        <v>15</v>
      </c>
      <c r="G53" s="6">
        <v>161</v>
      </c>
      <c r="H53" s="6"/>
      <c r="I53" s="6">
        <v>2</v>
      </c>
      <c r="J53" s="6"/>
    </row>
    <row r="54" spans="1:10" ht="12.75">
      <c r="A54" s="7" t="s">
        <v>172</v>
      </c>
      <c r="B54" s="8"/>
      <c r="C54" s="8"/>
      <c r="D54" s="8"/>
      <c r="E54" s="8"/>
      <c r="F54" s="8"/>
      <c r="G54" s="7">
        <f>SUM(G51:G53)</f>
        <v>1267</v>
      </c>
      <c r="H54" s="7">
        <v>1267</v>
      </c>
      <c r="I54" s="7">
        <f>SUM(I51:I53)</f>
        <v>15</v>
      </c>
      <c r="J54" s="7"/>
    </row>
    <row r="55" spans="1:10" ht="12.75">
      <c r="A55" s="6" t="s">
        <v>101</v>
      </c>
      <c r="B55" s="6" t="s">
        <v>126</v>
      </c>
      <c r="C55" s="6" t="s">
        <v>12</v>
      </c>
      <c r="D55" s="6">
        <v>1</v>
      </c>
      <c r="E55" s="6">
        <v>308</v>
      </c>
      <c r="F55" s="6">
        <v>15</v>
      </c>
      <c r="G55" s="6">
        <v>355</v>
      </c>
      <c r="H55" s="6"/>
      <c r="I55" s="6">
        <v>4</v>
      </c>
      <c r="J55" s="6"/>
    </row>
    <row r="56" spans="1:10" ht="12.75">
      <c r="A56" s="7" t="s">
        <v>172</v>
      </c>
      <c r="B56" s="8"/>
      <c r="C56" s="8"/>
      <c r="D56" s="8"/>
      <c r="E56" s="8"/>
      <c r="F56" s="8"/>
      <c r="G56" s="7">
        <f>SUM(G55)</f>
        <v>355</v>
      </c>
      <c r="H56" s="7">
        <v>355</v>
      </c>
      <c r="I56" s="7">
        <v>4</v>
      </c>
      <c r="J56" s="7"/>
    </row>
    <row r="57" spans="1:10" ht="12.75">
      <c r="A57" s="6" t="s">
        <v>55</v>
      </c>
      <c r="B57" s="6" t="s">
        <v>56</v>
      </c>
      <c r="C57" s="6" t="s">
        <v>20</v>
      </c>
      <c r="D57" s="6">
        <v>5</v>
      </c>
      <c r="E57" s="6">
        <v>284</v>
      </c>
      <c r="F57" s="6">
        <v>15</v>
      </c>
      <c r="G57" s="6">
        <v>1633</v>
      </c>
      <c r="H57" s="6"/>
      <c r="I57" s="6">
        <v>20</v>
      </c>
      <c r="J57" s="6"/>
    </row>
    <row r="58" spans="1:10" ht="12.75">
      <c r="A58" s="7" t="s">
        <v>172</v>
      </c>
      <c r="B58" s="8"/>
      <c r="C58" s="8"/>
      <c r="D58" s="8"/>
      <c r="E58" s="8"/>
      <c r="F58" s="8"/>
      <c r="G58" s="7">
        <f>SUM(G57)</f>
        <v>1633</v>
      </c>
      <c r="H58" s="7">
        <v>1633</v>
      </c>
      <c r="I58" s="7">
        <v>20</v>
      </c>
      <c r="J58" s="7"/>
    </row>
    <row r="59" spans="1:10" ht="12.75">
      <c r="A59" s="6" t="s">
        <v>9</v>
      </c>
      <c r="B59" s="6" t="s">
        <v>167</v>
      </c>
      <c r="C59" s="6" t="s">
        <v>10</v>
      </c>
      <c r="D59" s="6">
        <v>1</v>
      </c>
      <c r="E59" s="6">
        <v>393</v>
      </c>
      <c r="F59" s="6">
        <v>15</v>
      </c>
      <c r="G59" s="6">
        <v>452</v>
      </c>
      <c r="H59" s="6"/>
      <c r="I59" s="6">
        <v>6</v>
      </c>
      <c r="J59" s="6"/>
    </row>
    <row r="60" spans="1:10" ht="12.75">
      <c r="A60" s="7" t="s">
        <v>172</v>
      </c>
      <c r="B60" s="8"/>
      <c r="C60" s="8"/>
      <c r="D60" s="8"/>
      <c r="E60" s="8"/>
      <c r="F60" s="8"/>
      <c r="G60" s="7">
        <f>SUM(G59)</f>
        <v>452</v>
      </c>
      <c r="H60" s="7">
        <v>452</v>
      </c>
      <c r="I60" s="7">
        <v>6</v>
      </c>
      <c r="J60" s="7"/>
    </row>
    <row r="61" spans="1:10" ht="12.75">
      <c r="A61" s="6" t="s">
        <v>49</v>
      </c>
      <c r="B61" s="9" t="s">
        <v>63</v>
      </c>
      <c r="C61" s="6" t="s">
        <v>20</v>
      </c>
      <c r="D61" s="6">
        <v>1</v>
      </c>
      <c r="E61" s="6">
        <v>284</v>
      </c>
      <c r="F61" s="6">
        <v>15</v>
      </c>
      <c r="G61" s="6">
        <v>327</v>
      </c>
      <c r="H61" s="6"/>
      <c r="I61" s="6">
        <v>4</v>
      </c>
      <c r="J61" s="6"/>
    </row>
    <row r="62" spans="1:10" ht="12.75">
      <c r="A62" s="7" t="s">
        <v>172</v>
      </c>
      <c r="B62" s="8"/>
      <c r="C62" s="8"/>
      <c r="D62" s="8"/>
      <c r="E62" s="8"/>
      <c r="F62" s="8"/>
      <c r="G62" s="7">
        <f>SUM(G61)</f>
        <v>327</v>
      </c>
      <c r="H62" s="7">
        <v>327</v>
      </c>
      <c r="I62" s="7">
        <v>4</v>
      </c>
      <c r="J62" s="7"/>
    </row>
    <row r="63" spans="1:10" ht="12.75">
      <c r="A63" s="6" t="s">
        <v>48</v>
      </c>
      <c r="B63" s="6" t="s">
        <v>132</v>
      </c>
      <c r="C63" s="6" t="s">
        <v>133</v>
      </c>
      <c r="D63" s="6">
        <v>3</v>
      </c>
      <c r="E63" s="6">
        <v>198</v>
      </c>
      <c r="F63" s="6">
        <v>15</v>
      </c>
      <c r="G63" s="6">
        <v>684</v>
      </c>
      <c r="H63" s="6"/>
      <c r="I63" s="6">
        <v>6</v>
      </c>
      <c r="J63" s="6"/>
    </row>
    <row r="64" spans="1:10" ht="12.75">
      <c r="A64" s="7" t="s">
        <v>172</v>
      </c>
      <c r="B64" s="8"/>
      <c r="C64" s="8"/>
      <c r="D64" s="8"/>
      <c r="E64" s="8"/>
      <c r="F64" s="8"/>
      <c r="G64" s="7">
        <f>SUM(G63)</f>
        <v>684</v>
      </c>
      <c r="H64" s="7"/>
      <c r="I64" s="7">
        <v>6</v>
      </c>
      <c r="J64" s="7"/>
    </row>
    <row r="65" spans="1:10" ht="12.75">
      <c r="A65" s="6" t="s">
        <v>134</v>
      </c>
      <c r="B65" s="9" t="s">
        <v>63</v>
      </c>
      <c r="C65" s="6" t="s">
        <v>20</v>
      </c>
      <c r="D65" s="6">
        <v>1</v>
      </c>
      <c r="E65" s="6">
        <v>284</v>
      </c>
      <c r="F65" s="6">
        <v>15</v>
      </c>
      <c r="G65" s="6">
        <v>327</v>
      </c>
      <c r="H65" s="6"/>
      <c r="I65" s="6">
        <v>4</v>
      </c>
      <c r="J65" s="6"/>
    </row>
    <row r="66" spans="1:10" ht="12.75">
      <c r="A66" s="6" t="s">
        <v>134</v>
      </c>
      <c r="B66" s="6" t="s">
        <v>126</v>
      </c>
      <c r="C66" s="6" t="s">
        <v>12</v>
      </c>
      <c r="D66" s="6">
        <v>1</v>
      </c>
      <c r="E66" s="6">
        <v>308</v>
      </c>
      <c r="F66" s="6">
        <v>15</v>
      </c>
      <c r="G66" s="6">
        <v>355</v>
      </c>
      <c r="H66" s="6"/>
      <c r="I66" s="6">
        <v>4</v>
      </c>
      <c r="J66" s="6"/>
    </row>
    <row r="67" spans="1:10" ht="12.75">
      <c r="A67" s="6" t="s">
        <v>134</v>
      </c>
      <c r="B67" s="6" t="s">
        <v>135</v>
      </c>
      <c r="C67" s="6" t="s">
        <v>136</v>
      </c>
      <c r="D67" s="6">
        <v>1</v>
      </c>
      <c r="E67" s="6">
        <v>95</v>
      </c>
      <c r="F67" s="6">
        <v>15</v>
      </c>
      <c r="G67" s="6">
        <v>110</v>
      </c>
      <c r="H67" s="6"/>
      <c r="I67" s="6">
        <v>5</v>
      </c>
      <c r="J67" s="6"/>
    </row>
    <row r="68" spans="1:10" ht="12.75">
      <c r="A68" s="7" t="s">
        <v>172</v>
      </c>
      <c r="B68" s="8"/>
      <c r="C68" s="8"/>
      <c r="D68" s="8"/>
      <c r="E68" s="8"/>
      <c r="F68" s="8"/>
      <c r="G68" s="7">
        <f>SUM(G65:G67)</f>
        <v>792</v>
      </c>
      <c r="H68" s="7">
        <v>792</v>
      </c>
      <c r="I68" s="7">
        <f>SUM(I65:I67)</f>
        <v>13</v>
      </c>
      <c r="J68" s="7"/>
    </row>
    <row r="69" spans="1:10" ht="12.75">
      <c r="A69" s="6" t="s">
        <v>59</v>
      </c>
      <c r="B69" s="6" t="s">
        <v>60</v>
      </c>
      <c r="C69" s="6" t="s">
        <v>61</v>
      </c>
      <c r="D69" s="6">
        <v>1</v>
      </c>
      <c r="E69" s="6">
        <v>334</v>
      </c>
      <c r="F69" s="6">
        <v>15</v>
      </c>
      <c r="G69" s="6">
        <v>385</v>
      </c>
      <c r="H69" s="6"/>
      <c r="I69" s="6">
        <v>3</v>
      </c>
      <c r="J69" s="6"/>
    </row>
    <row r="70" spans="1:10" ht="12.75">
      <c r="A70" s="7" t="s">
        <v>172</v>
      </c>
      <c r="B70" s="8"/>
      <c r="C70" s="8"/>
      <c r="D70" s="8"/>
      <c r="E70" s="8"/>
      <c r="F70" s="8"/>
      <c r="G70" s="7">
        <f>SUM(G69)</f>
        <v>385</v>
      </c>
      <c r="H70" s="7">
        <v>385</v>
      </c>
      <c r="I70" s="7">
        <v>3</v>
      </c>
      <c r="J70" s="7"/>
    </row>
    <row r="71" spans="1:10" ht="12.75">
      <c r="A71" s="6" t="s">
        <v>122</v>
      </c>
      <c r="B71" s="6" t="s">
        <v>131</v>
      </c>
      <c r="C71" s="6" t="s">
        <v>50</v>
      </c>
      <c r="D71" s="6">
        <v>2</v>
      </c>
      <c r="E71" s="6">
        <v>198</v>
      </c>
      <c r="F71" s="6">
        <v>15</v>
      </c>
      <c r="G71" s="6">
        <v>456</v>
      </c>
      <c r="H71" s="6"/>
      <c r="I71" s="6">
        <v>6</v>
      </c>
      <c r="J71" s="6"/>
    </row>
    <row r="72" spans="1:10" ht="12.75">
      <c r="A72" s="7" t="s">
        <v>172</v>
      </c>
      <c r="B72" s="8"/>
      <c r="C72" s="8"/>
      <c r="D72" s="8"/>
      <c r="E72" s="8"/>
      <c r="F72" s="8"/>
      <c r="G72" s="7">
        <f>SUM(G71)</f>
        <v>456</v>
      </c>
      <c r="H72" s="7">
        <v>456</v>
      </c>
      <c r="I72" s="7">
        <v>6</v>
      </c>
      <c r="J72" s="7"/>
    </row>
    <row r="73" spans="1:10" ht="12.75">
      <c r="A73" s="6" t="s">
        <v>137</v>
      </c>
      <c r="B73" s="9" t="s">
        <v>63</v>
      </c>
      <c r="C73" s="6" t="s">
        <v>64</v>
      </c>
      <c r="D73" s="6">
        <v>1</v>
      </c>
      <c r="E73" s="6">
        <v>284</v>
      </c>
      <c r="F73" s="6">
        <v>15</v>
      </c>
      <c r="G73" s="6">
        <v>327</v>
      </c>
      <c r="H73" s="6"/>
      <c r="I73" s="6">
        <v>4</v>
      </c>
      <c r="J73" s="6"/>
    </row>
    <row r="74" spans="1:10" ht="12.75">
      <c r="A74" s="7" t="s">
        <v>172</v>
      </c>
      <c r="B74" s="8"/>
      <c r="C74" s="8"/>
      <c r="D74" s="8"/>
      <c r="E74" s="8"/>
      <c r="F74" s="8"/>
      <c r="G74" s="7">
        <f>SUM(G73)</f>
        <v>327</v>
      </c>
      <c r="H74" s="7">
        <v>327</v>
      </c>
      <c r="I74" s="7">
        <v>4</v>
      </c>
      <c r="J74" s="7"/>
    </row>
    <row r="75" spans="1:10" ht="12.75">
      <c r="A75" s="6" t="s">
        <v>103</v>
      </c>
      <c r="B75" s="6" t="s">
        <v>104</v>
      </c>
      <c r="C75" s="6" t="s">
        <v>105</v>
      </c>
      <c r="D75" s="6">
        <v>1</v>
      </c>
      <c r="E75" s="6">
        <v>607</v>
      </c>
      <c r="F75" s="6">
        <v>15</v>
      </c>
      <c r="G75" s="6">
        <v>699</v>
      </c>
      <c r="H75" s="6"/>
      <c r="I75" s="6">
        <v>6</v>
      </c>
      <c r="J75" s="6"/>
    </row>
    <row r="76" spans="1:10" ht="12.75">
      <c r="A76" s="6" t="s">
        <v>103</v>
      </c>
      <c r="B76" s="6" t="s">
        <v>106</v>
      </c>
      <c r="C76" s="6" t="s">
        <v>52</v>
      </c>
      <c r="D76" s="6">
        <v>1</v>
      </c>
      <c r="E76" s="6">
        <v>334</v>
      </c>
      <c r="F76" s="6">
        <v>15</v>
      </c>
      <c r="G76" s="6">
        <v>385</v>
      </c>
      <c r="H76" s="6"/>
      <c r="I76" s="6">
        <v>3</v>
      </c>
      <c r="J76" s="6"/>
    </row>
    <row r="77" spans="1:10" ht="12.75">
      <c r="A77" s="6" t="s">
        <v>103</v>
      </c>
      <c r="B77" s="6" t="s">
        <v>126</v>
      </c>
      <c r="C77" s="6" t="s">
        <v>12</v>
      </c>
      <c r="D77" s="6">
        <v>1</v>
      </c>
      <c r="E77" s="6">
        <v>308</v>
      </c>
      <c r="F77" s="6">
        <v>15</v>
      </c>
      <c r="G77" s="6">
        <v>355</v>
      </c>
      <c r="H77" s="6"/>
      <c r="I77" s="6">
        <v>4</v>
      </c>
      <c r="J77" s="6"/>
    </row>
    <row r="78" spans="1:10" ht="12.75">
      <c r="A78" s="7" t="s">
        <v>172</v>
      </c>
      <c r="B78" s="8"/>
      <c r="C78" s="8"/>
      <c r="D78" s="8"/>
      <c r="E78" s="8"/>
      <c r="F78" s="8"/>
      <c r="G78" s="7">
        <f>SUM(G75:G77)</f>
        <v>1439</v>
      </c>
      <c r="H78" s="7">
        <v>1439</v>
      </c>
      <c r="I78" s="7">
        <f>SUM(I65:I67)</f>
        <v>13</v>
      </c>
      <c r="J78" s="7"/>
    </row>
    <row r="79" spans="1:10" ht="12.75">
      <c r="A79" s="6" t="s">
        <v>17</v>
      </c>
      <c r="B79" s="6" t="s">
        <v>126</v>
      </c>
      <c r="C79" s="6" t="s">
        <v>12</v>
      </c>
      <c r="D79" s="6">
        <v>1</v>
      </c>
      <c r="E79" s="6">
        <v>308</v>
      </c>
      <c r="F79" s="6">
        <v>15</v>
      </c>
      <c r="G79" s="6">
        <v>355</v>
      </c>
      <c r="H79" s="6"/>
      <c r="I79" s="6">
        <v>4</v>
      </c>
      <c r="J79" s="6"/>
    </row>
    <row r="80" spans="1:10" ht="12.75">
      <c r="A80" s="7" t="s">
        <v>172</v>
      </c>
      <c r="B80" s="8"/>
      <c r="C80" s="8"/>
      <c r="D80" s="8"/>
      <c r="E80" s="8"/>
      <c r="F80" s="8"/>
      <c r="G80" s="7">
        <f>SUM(G79:G79)</f>
        <v>355</v>
      </c>
      <c r="H80" s="7">
        <v>355</v>
      </c>
      <c r="I80" s="7">
        <v>4</v>
      </c>
      <c r="J80" s="7"/>
    </row>
    <row r="81" spans="1:10" ht="12.75">
      <c r="A81" s="6" t="s">
        <v>16</v>
      </c>
      <c r="B81" s="6" t="s">
        <v>168</v>
      </c>
      <c r="C81" s="6" t="s">
        <v>169</v>
      </c>
      <c r="D81" s="6">
        <v>1</v>
      </c>
      <c r="E81" s="6">
        <v>562</v>
      </c>
      <c r="F81" s="6">
        <v>15</v>
      </c>
      <c r="G81" s="6">
        <v>647</v>
      </c>
      <c r="H81" s="6"/>
      <c r="I81" s="6">
        <v>6</v>
      </c>
      <c r="J81" s="6"/>
    </row>
    <row r="82" spans="1:10" ht="12.75">
      <c r="A82" s="6" t="s">
        <v>16</v>
      </c>
      <c r="B82" s="6" t="s">
        <v>126</v>
      </c>
      <c r="C82" s="6" t="s">
        <v>12</v>
      </c>
      <c r="D82" s="6">
        <v>1</v>
      </c>
      <c r="E82" s="6">
        <v>308</v>
      </c>
      <c r="F82" s="6">
        <v>15</v>
      </c>
      <c r="G82" s="6">
        <v>355</v>
      </c>
      <c r="H82" s="6"/>
      <c r="I82" s="6">
        <v>4</v>
      </c>
      <c r="J82" s="6"/>
    </row>
    <row r="83" spans="1:10" ht="12.75">
      <c r="A83" s="6" t="s">
        <v>16</v>
      </c>
      <c r="B83" s="9" t="s">
        <v>63</v>
      </c>
      <c r="C83" s="6" t="s">
        <v>64</v>
      </c>
      <c r="D83" s="6">
        <v>1</v>
      </c>
      <c r="E83" s="6">
        <v>284</v>
      </c>
      <c r="F83" s="6">
        <v>15</v>
      </c>
      <c r="G83" s="6">
        <v>327</v>
      </c>
      <c r="H83" s="6"/>
      <c r="I83" s="6">
        <v>4</v>
      </c>
      <c r="J83" s="6"/>
    </row>
    <row r="84" spans="1:10" ht="12.75">
      <c r="A84" s="7" t="s">
        <v>172</v>
      </c>
      <c r="B84" s="8"/>
      <c r="C84" s="8"/>
      <c r="D84" s="8"/>
      <c r="E84" s="8"/>
      <c r="F84" s="8"/>
      <c r="G84" s="7">
        <f>SUM(G81:G83)</f>
        <v>1329</v>
      </c>
      <c r="H84" s="7">
        <v>1329</v>
      </c>
      <c r="I84" s="7">
        <f>SUM(I81:I83)</f>
        <v>14</v>
      </c>
      <c r="J84" s="7"/>
    </row>
    <row r="85" spans="1:10" ht="12.75">
      <c r="A85" s="6" t="s">
        <v>128</v>
      </c>
      <c r="B85" s="6" t="s">
        <v>160</v>
      </c>
      <c r="C85" s="6" t="s">
        <v>54</v>
      </c>
      <c r="D85" s="6">
        <v>1</v>
      </c>
      <c r="E85" s="6">
        <v>345</v>
      </c>
      <c r="F85" s="6">
        <v>15</v>
      </c>
      <c r="G85" s="6">
        <v>397</v>
      </c>
      <c r="H85" s="6"/>
      <c r="I85" s="6">
        <v>3</v>
      </c>
      <c r="J85" s="6"/>
    </row>
    <row r="86" spans="1:10" ht="12.75">
      <c r="A86" s="6" t="s">
        <v>128</v>
      </c>
      <c r="B86" s="6" t="s">
        <v>126</v>
      </c>
      <c r="C86" s="6" t="s">
        <v>12</v>
      </c>
      <c r="D86" s="6">
        <v>2</v>
      </c>
      <c r="E86" s="6">
        <v>308</v>
      </c>
      <c r="F86" s="6">
        <v>15</v>
      </c>
      <c r="G86" s="6">
        <v>709</v>
      </c>
      <c r="H86" s="6"/>
      <c r="I86" s="6">
        <v>8</v>
      </c>
      <c r="J86" s="6"/>
    </row>
    <row r="87" spans="1:10" ht="12.75">
      <c r="A87" s="7" t="s">
        <v>172</v>
      </c>
      <c r="B87" s="8"/>
      <c r="C87" s="8"/>
      <c r="D87" s="8"/>
      <c r="E87" s="8"/>
      <c r="F87" s="8"/>
      <c r="G87" s="7">
        <f>SUM(G85:G86)</f>
        <v>1106</v>
      </c>
      <c r="H87" s="7">
        <v>1106</v>
      </c>
      <c r="I87" s="7">
        <f>SUM(I85:I86)</f>
        <v>11</v>
      </c>
      <c r="J87" s="7"/>
    </row>
    <row r="88" spans="1:10" ht="12.75">
      <c r="A88" s="6" t="s">
        <v>139</v>
      </c>
      <c r="B88" s="6" t="s">
        <v>161</v>
      </c>
      <c r="C88" s="6" t="s">
        <v>140</v>
      </c>
      <c r="D88" s="6">
        <v>1</v>
      </c>
      <c r="E88" s="6">
        <v>104</v>
      </c>
      <c r="F88" s="6">
        <v>15</v>
      </c>
      <c r="G88" s="6">
        <v>120</v>
      </c>
      <c r="H88" s="6"/>
      <c r="I88" s="6">
        <v>1</v>
      </c>
      <c r="J88" s="6"/>
    </row>
    <row r="89" spans="1:10" ht="12.75">
      <c r="A89" s="6" t="s">
        <v>139</v>
      </c>
      <c r="B89" s="6" t="s">
        <v>141</v>
      </c>
      <c r="C89" s="6" t="s">
        <v>142</v>
      </c>
      <c r="D89" s="6">
        <v>1</v>
      </c>
      <c r="E89" s="6">
        <v>100</v>
      </c>
      <c r="F89" s="6">
        <v>15</v>
      </c>
      <c r="G89" s="6">
        <v>115</v>
      </c>
      <c r="H89" s="6"/>
      <c r="I89" s="6">
        <v>5</v>
      </c>
      <c r="J89" s="6"/>
    </row>
    <row r="90" spans="1:10" ht="12.75">
      <c r="A90" s="6" t="s">
        <v>139</v>
      </c>
      <c r="B90" s="6" t="s">
        <v>151</v>
      </c>
      <c r="C90" s="6" t="s">
        <v>43</v>
      </c>
      <c r="D90" s="6">
        <v>1</v>
      </c>
      <c r="E90" s="6">
        <v>28</v>
      </c>
      <c r="F90" s="6">
        <v>15</v>
      </c>
      <c r="G90" s="6">
        <v>33</v>
      </c>
      <c r="H90" s="6"/>
      <c r="I90" s="6">
        <v>0.5</v>
      </c>
      <c r="J90" s="6"/>
    </row>
    <row r="91" spans="1:10" ht="12.75">
      <c r="A91" s="6" t="s">
        <v>139</v>
      </c>
      <c r="B91" s="6" t="s">
        <v>154</v>
      </c>
      <c r="C91" s="6" t="s">
        <v>155</v>
      </c>
      <c r="D91" s="6">
        <v>1</v>
      </c>
      <c r="E91" s="6">
        <v>28</v>
      </c>
      <c r="F91" s="6">
        <v>15</v>
      </c>
      <c r="G91" s="6">
        <v>33</v>
      </c>
      <c r="H91" s="6"/>
      <c r="I91" s="6">
        <v>0.5</v>
      </c>
      <c r="J91" s="6"/>
    </row>
    <row r="92" spans="1:10" ht="12.75">
      <c r="A92" s="6" t="s">
        <v>139</v>
      </c>
      <c r="B92" s="6" t="s">
        <v>146</v>
      </c>
      <c r="C92" s="6" t="s">
        <v>37</v>
      </c>
      <c r="D92" s="6">
        <v>1</v>
      </c>
      <c r="E92" s="6">
        <v>28</v>
      </c>
      <c r="F92" s="6">
        <v>15</v>
      </c>
      <c r="G92" s="6">
        <v>33</v>
      </c>
      <c r="H92" s="6"/>
      <c r="I92" s="6">
        <v>0.5</v>
      </c>
      <c r="J92" s="6"/>
    </row>
    <row r="93" spans="1:10" ht="12.75">
      <c r="A93" s="6" t="s">
        <v>139</v>
      </c>
      <c r="B93" s="6" t="s">
        <v>156</v>
      </c>
      <c r="C93" s="6" t="s">
        <v>157</v>
      </c>
      <c r="D93" s="6">
        <v>1</v>
      </c>
      <c r="E93" s="6">
        <v>28</v>
      </c>
      <c r="F93" s="6">
        <v>15</v>
      </c>
      <c r="G93" s="6">
        <v>33</v>
      </c>
      <c r="H93" s="6"/>
      <c r="I93" s="6">
        <v>0.5</v>
      </c>
      <c r="J93" s="6"/>
    </row>
    <row r="94" spans="1:10" ht="12.75">
      <c r="A94" s="6" t="s">
        <v>139</v>
      </c>
      <c r="B94" s="6" t="s">
        <v>144</v>
      </c>
      <c r="C94" s="6" t="s">
        <v>25</v>
      </c>
      <c r="D94" s="6">
        <v>1</v>
      </c>
      <c r="E94" s="6">
        <v>28</v>
      </c>
      <c r="F94" s="6">
        <v>15</v>
      </c>
      <c r="G94" s="6">
        <v>33</v>
      </c>
      <c r="H94" s="6"/>
      <c r="I94" s="6">
        <v>0.5</v>
      </c>
      <c r="J94" s="6"/>
    </row>
    <row r="95" spans="1:10" ht="12.75">
      <c r="A95" s="6" t="s">
        <v>139</v>
      </c>
      <c r="B95" s="6" t="s">
        <v>143</v>
      </c>
      <c r="C95" s="6" t="s">
        <v>23</v>
      </c>
      <c r="D95" s="6">
        <v>1</v>
      </c>
      <c r="E95" s="6">
        <v>28</v>
      </c>
      <c r="F95" s="6">
        <v>15</v>
      </c>
      <c r="G95" s="6">
        <v>33</v>
      </c>
      <c r="H95" s="6"/>
      <c r="I95" s="6">
        <v>0.5</v>
      </c>
      <c r="J95" s="6"/>
    </row>
    <row r="96" spans="1:10" ht="12.75">
      <c r="A96" s="6" t="s">
        <v>139</v>
      </c>
      <c r="B96" s="6" t="s">
        <v>147</v>
      </c>
      <c r="C96" s="6" t="s">
        <v>31</v>
      </c>
      <c r="D96" s="6">
        <v>1</v>
      </c>
      <c r="E96" s="6">
        <v>28</v>
      </c>
      <c r="F96" s="6">
        <v>15</v>
      </c>
      <c r="G96" s="6">
        <v>33</v>
      </c>
      <c r="H96" s="6"/>
      <c r="I96" s="6">
        <v>0.5</v>
      </c>
      <c r="J96" s="6"/>
    </row>
    <row r="97" spans="1:10" ht="12.75">
      <c r="A97" s="6" t="s">
        <v>139</v>
      </c>
      <c r="B97" s="6" t="s">
        <v>152</v>
      </c>
      <c r="C97" s="6" t="s">
        <v>153</v>
      </c>
      <c r="D97" s="6">
        <v>1</v>
      </c>
      <c r="E97" s="6">
        <v>28</v>
      </c>
      <c r="F97" s="6">
        <v>15</v>
      </c>
      <c r="G97" s="6">
        <v>33</v>
      </c>
      <c r="H97" s="6"/>
      <c r="I97" s="6">
        <v>0.5</v>
      </c>
      <c r="J97" s="6"/>
    </row>
    <row r="98" spans="1:10" ht="12.75">
      <c r="A98" s="6" t="s">
        <v>139</v>
      </c>
      <c r="B98" s="6" t="s">
        <v>149</v>
      </c>
      <c r="C98" s="6" t="s">
        <v>150</v>
      </c>
      <c r="D98" s="6">
        <v>1</v>
      </c>
      <c r="E98" s="6">
        <v>28</v>
      </c>
      <c r="F98" s="6">
        <v>15</v>
      </c>
      <c r="G98" s="6">
        <v>33</v>
      </c>
      <c r="H98" s="6"/>
      <c r="I98" s="6">
        <v>0.5</v>
      </c>
      <c r="J98" s="6"/>
    </row>
    <row r="99" spans="1:10" ht="12.75">
      <c r="A99" s="6" t="s">
        <v>139</v>
      </c>
      <c r="B99" s="6" t="s">
        <v>145</v>
      </c>
      <c r="C99" s="6"/>
      <c r="D99" s="6">
        <v>1</v>
      </c>
      <c r="E99" s="6">
        <v>28</v>
      </c>
      <c r="F99" s="6">
        <v>15</v>
      </c>
      <c r="G99" s="6">
        <v>33</v>
      </c>
      <c r="H99" s="6"/>
      <c r="I99" s="6">
        <v>0.5</v>
      </c>
      <c r="J99" s="6"/>
    </row>
    <row r="100" spans="1:10" ht="12.75">
      <c r="A100" s="6" t="s">
        <v>139</v>
      </c>
      <c r="B100" s="6" t="s">
        <v>148</v>
      </c>
      <c r="C100" s="6" t="s">
        <v>35</v>
      </c>
      <c r="D100" s="6">
        <v>1</v>
      </c>
      <c r="E100" s="6">
        <v>28</v>
      </c>
      <c r="F100" s="6">
        <v>15</v>
      </c>
      <c r="G100" s="6">
        <v>33</v>
      </c>
      <c r="H100" s="6"/>
      <c r="I100" s="6">
        <v>0.5</v>
      </c>
      <c r="J100" s="6"/>
    </row>
    <row r="101" spans="1:10" ht="12.75">
      <c r="A101" s="7" t="s">
        <v>172</v>
      </c>
      <c r="B101" s="8"/>
      <c r="C101" s="8"/>
      <c r="D101" s="8"/>
      <c r="E101" s="8"/>
      <c r="F101" s="8"/>
      <c r="G101" s="7">
        <f>SUM(G88:G100)</f>
        <v>598</v>
      </c>
      <c r="H101" s="7">
        <v>598</v>
      </c>
      <c r="I101" s="7">
        <v>12</v>
      </c>
      <c r="J101" s="7"/>
    </row>
    <row r="102" spans="1:10" ht="12.75">
      <c r="A102" s="6" t="s">
        <v>107</v>
      </c>
      <c r="B102" s="6" t="s">
        <v>114</v>
      </c>
      <c r="C102" s="6" t="s">
        <v>115</v>
      </c>
      <c r="D102" s="6">
        <v>1</v>
      </c>
      <c r="E102" s="6">
        <v>36</v>
      </c>
      <c r="F102" s="6">
        <v>15</v>
      </c>
      <c r="G102" s="6">
        <v>42</v>
      </c>
      <c r="H102" s="6"/>
      <c r="I102" s="6">
        <v>0.5</v>
      </c>
      <c r="J102" s="6"/>
    </row>
    <row r="103" spans="1:10" ht="12.75">
      <c r="A103" s="6" t="s">
        <v>107</v>
      </c>
      <c r="B103" s="6" t="s">
        <v>108</v>
      </c>
      <c r="C103" s="6" t="s">
        <v>109</v>
      </c>
      <c r="D103" s="6">
        <v>1</v>
      </c>
      <c r="E103" s="6">
        <v>36</v>
      </c>
      <c r="F103" s="6">
        <v>15</v>
      </c>
      <c r="G103" s="6">
        <v>42</v>
      </c>
      <c r="H103" s="6"/>
      <c r="I103" s="6">
        <v>0.5</v>
      </c>
      <c r="J103" s="6"/>
    </row>
    <row r="104" spans="1:10" ht="12.75">
      <c r="A104" s="6" t="s">
        <v>107</v>
      </c>
      <c r="B104" s="6" t="s">
        <v>110</v>
      </c>
      <c r="C104" s="6" t="s">
        <v>111</v>
      </c>
      <c r="D104" s="6">
        <v>1</v>
      </c>
      <c r="E104" s="6">
        <v>36</v>
      </c>
      <c r="F104" s="6">
        <v>15</v>
      </c>
      <c r="G104" s="6">
        <v>42</v>
      </c>
      <c r="H104" s="6"/>
      <c r="I104" s="6">
        <v>0.5</v>
      </c>
      <c r="J104" s="6"/>
    </row>
    <row r="105" spans="1:10" ht="12.75">
      <c r="A105" s="6" t="s">
        <v>107</v>
      </c>
      <c r="B105" s="6" t="s">
        <v>112</v>
      </c>
      <c r="C105" s="6" t="s">
        <v>113</v>
      </c>
      <c r="D105" s="6">
        <v>1</v>
      </c>
      <c r="E105" s="6">
        <v>36</v>
      </c>
      <c r="F105" s="6">
        <v>15</v>
      </c>
      <c r="G105" s="6">
        <v>42</v>
      </c>
      <c r="H105" s="6"/>
      <c r="I105" s="6">
        <v>0.5</v>
      </c>
      <c r="J105" s="6"/>
    </row>
    <row r="106" spans="1:10" ht="12.75">
      <c r="A106" s="6" t="s">
        <v>107</v>
      </c>
      <c r="B106" s="9" t="s">
        <v>63</v>
      </c>
      <c r="C106" s="6" t="s">
        <v>20</v>
      </c>
      <c r="D106" s="6">
        <v>1</v>
      </c>
      <c r="E106" s="6">
        <v>284</v>
      </c>
      <c r="F106" s="6">
        <v>15</v>
      </c>
      <c r="G106" s="6">
        <v>327</v>
      </c>
      <c r="H106" s="6"/>
      <c r="I106" s="6">
        <v>4</v>
      </c>
      <c r="J106" s="6"/>
    </row>
    <row r="107" spans="1:10" ht="12.75">
      <c r="A107" s="7" t="s">
        <v>172</v>
      </c>
      <c r="B107" s="8"/>
      <c r="C107" s="8"/>
      <c r="D107" s="8"/>
      <c r="E107" s="8"/>
      <c r="F107" s="8"/>
      <c r="G107" s="7">
        <f>SUM(G102:G106)</f>
        <v>495</v>
      </c>
      <c r="H107" s="7">
        <v>495</v>
      </c>
      <c r="I107" s="7">
        <f>SUM(I102:I106)</f>
        <v>6</v>
      </c>
      <c r="J107" s="7"/>
    </row>
    <row r="108" spans="1:10" ht="12.75">
      <c r="A108" s="6" t="s">
        <v>15</v>
      </c>
      <c r="B108" s="9" t="s">
        <v>63</v>
      </c>
      <c r="C108" s="6" t="s">
        <v>20</v>
      </c>
      <c r="D108" s="6">
        <v>1</v>
      </c>
      <c r="E108" s="6">
        <v>284</v>
      </c>
      <c r="F108" s="6">
        <v>15</v>
      </c>
      <c r="G108" s="6">
        <v>327</v>
      </c>
      <c r="H108" s="6"/>
      <c r="I108" s="6">
        <v>4</v>
      </c>
      <c r="J108" s="6"/>
    </row>
    <row r="109" spans="1:10" ht="12.75">
      <c r="A109" s="7" t="s">
        <v>172</v>
      </c>
      <c r="B109" s="8"/>
      <c r="C109" s="8"/>
      <c r="D109" s="8"/>
      <c r="E109" s="8"/>
      <c r="F109" s="8"/>
      <c r="G109" s="7">
        <f>SUM(G108)</f>
        <v>327</v>
      </c>
      <c r="H109" s="7">
        <v>327</v>
      </c>
      <c r="I109" s="7">
        <v>4</v>
      </c>
      <c r="J109" s="7"/>
    </row>
    <row r="110" spans="1:10" ht="12.75">
      <c r="A110" s="6" t="s">
        <v>116</v>
      </c>
      <c r="B110" s="9" t="s">
        <v>63</v>
      </c>
      <c r="C110" s="6" t="s">
        <v>64</v>
      </c>
      <c r="D110" s="6">
        <v>1</v>
      </c>
      <c r="E110" s="6">
        <v>284</v>
      </c>
      <c r="F110" s="6">
        <v>15</v>
      </c>
      <c r="G110" s="6">
        <v>327</v>
      </c>
      <c r="H110" s="6"/>
      <c r="I110" s="6">
        <v>4</v>
      </c>
      <c r="J110" s="6"/>
    </row>
    <row r="111" spans="1:10" ht="12.75">
      <c r="A111" s="6" t="s">
        <v>116</v>
      </c>
      <c r="B111" s="9" t="s">
        <v>63</v>
      </c>
      <c r="C111" s="6" t="s">
        <v>64</v>
      </c>
      <c r="D111" s="6">
        <v>1</v>
      </c>
      <c r="E111" s="6">
        <v>284</v>
      </c>
      <c r="F111" s="6">
        <v>15</v>
      </c>
      <c r="G111" s="6">
        <v>327</v>
      </c>
      <c r="H111" s="6"/>
      <c r="I111" s="6">
        <v>4</v>
      </c>
      <c r="J111" s="6"/>
    </row>
    <row r="112" spans="1:10" ht="12.75">
      <c r="A112" s="7" t="s">
        <v>172</v>
      </c>
      <c r="B112" s="8"/>
      <c r="C112" s="8"/>
      <c r="D112" s="8"/>
      <c r="E112" s="8"/>
      <c r="F112" s="8"/>
      <c r="G112" s="7">
        <f>SUM(G110:G111)</f>
        <v>654</v>
      </c>
      <c r="H112" s="7">
        <v>654</v>
      </c>
      <c r="I112" s="7">
        <v>8</v>
      </c>
      <c r="J112" s="7"/>
    </row>
    <row r="113" spans="1:10" ht="12.75">
      <c r="A113" s="6" t="s">
        <v>57</v>
      </c>
      <c r="B113" s="6" t="s">
        <v>71</v>
      </c>
      <c r="C113" s="6" t="s">
        <v>58</v>
      </c>
      <c r="D113" s="6">
        <v>1</v>
      </c>
      <c r="E113" s="6">
        <v>1135</v>
      </c>
      <c r="F113" s="6">
        <v>15</v>
      </c>
      <c r="G113" s="6">
        <v>1306</v>
      </c>
      <c r="H113" s="6"/>
      <c r="I113" s="6">
        <v>16</v>
      </c>
      <c r="J113" s="6"/>
    </row>
    <row r="114" spans="1:10" ht="12.75">
      <c r="A114" s="7" t="s">
        <v>172</v>
      </c>
      <c r="B114" s="8"/>
      <c r="C114" s="8"/>
      <c r="D114" s="8"/>
      <c r="E114" s="8"/>
      <c r="F114" s="8"/>
      <c r="G114" s="7">
        <f>SUM(G113)</f>
        <v>1306</v>
      </c>
      <c r="H114" s="7">
        <v>1306</v>
      </c>
      <c r="I114" s="7">
        <v>16</v>
      </c>
      <c r="J114" s="7"/>
    </row>
    <row r="115" spans="1:10" ht="12.75">
      <c r="A115" s="6" t="s">
        <v>69</v>
      </c>
      <c r="B115" s="9" t="s">
        <v>63</v>
      </c>
      <c r="C115" s="6" t="s">
        <v>64</v>
      </c>
      <c r="D115" s="6">
        <v>1</v>
      </c>
      <c r="E115" s="6">
        <v>284</v>
      </c>
      <c r="F115" s="6">
        <v>15</v>
      </c>
      <c r="G115" s="6">
        <v>327</v>
      </c>
      <c r="H115" s="6"/>
      <c r="I115" s="6">
        <v>4</v>
      </c>
      <c r="J115" s="6"/>
    </row>
    <row r="116" spans="1:10" ht="12.75">
      <c r="A116" s="7" t="s">
        <v>172</v>
      </c>
      <c r="B116" s="8"/>
      <c r="C116" s="8"/>
      <c r="D116" s="8"/>
      <c r="E116" s="8"/>
      <c r="F116" s="8"/>
      <c r="G116" s="7">
        <f>SUM(G115)</f>
        <v>327</v>
      </c>
      <c r="H116" s="7">
        <v>327</v>
      </c>
      <c r="I116" s="7">
        <v>4</v>
      </c>
      <c r="J116" s="7"/>
    </row>
    <row r="117" spans="1:10" ht="12.75">
      <c r="A117" s="6" t="s">
        <v>158</v>
      </c>
      <c r="B117" s="9" t="s">
        <v>63</v>
      </c>
      <c r="C117" s="6" t="s">
        <v>20</v>
      </c>
      <c r="D117" s="6">
        <v>1</v>
      </c>
      <c r="E117" s="6">
        <v>284</v>
      </c>
      <c r="F117" s="6">
        <v>15</v>
      </c>
      <c r="G117" s="6">
        <v>327</v>
      </c>
      <c r="H117" s="6"/>
      <c r="I117" s="6">
        <v>4</v>
      </c>
      <c r="J117" s="6"/>
    </row>
    <row r="118" spans="1:10" ht="12.75">
      <c r="A118" s="7" t="s">
        <v>172</v>
      </c>
      <c r="B118" s="8"/>
      <c r="C118" s="8"/>
      <c r="D118" s="8"/>
      <c r="E118" s="8"/>
      <c r="F118" s="8"/>
      <c r="G118" s="7">
        <f>SUM(G117)</f>
        <v>327</v>
      </c>
      <c r="H118" s="7">
        <v>327</v>
      </c>
      <c r="I118" s="7">
        <v>4</v>
      </c>
      <c r="J118" s="7"/>
    </row>
    <row r="119" spans="1:10" ht="12.75">
      <c r="A119" s="6" t="s">
        <v>11</v>
      </c>
      <c r="B119" s="6" t="s">
        <v>126</v>
      </c>
      <c r="C119" s="6" t="s">
        <v>12</v>
      </c>
      <c r="D119" s="6">
        <v>2</v>
      </c>
      <c r="E119" s="6">
        <v>308</v>
      </c>
      <c r="F119" s="6">
        <v>15</v>
      </c>
      <c r="G119" s="6">
        <v>709</v>
      </c>
      <c r="H119" s="6"/>
      <c r="I119" s="6">
        <v>8</v>
      </c>
      <c r="J119" s="6"/>
    </row>
    <row r="120" spans="1:10" ht="12.75">
      <c r="A120" s="7" t="s">
        <v>172</v>
      </c>
      <c r="B120" s="8"/>
      <c r="C120" s="8"/>
      <c r="D120" s="8"/>
      <c r="E120" s="8"/>
      <c r="F120" s="8"/>
      <c r="G120" s="7">
        <f>SUM(G119)</f>
        <v>709</v>
      </c>
      <c r="H120" s="7">
        <v>709</v>
      </c>
      <c r="I120" s="7">
        <v>8</v>
      </c>
      <c r="J120" s="7"/>
    </row>
    <row r="121" spans="1:10" ht="12.75">
      <c r="A121" s="6" t="s">
        <v>70</v>
      </c>
      <c r="B121" s="6" t="s">
        <v>99</v>
      </c>
      <c r="C121" s="6" t="s">
        <v>100</v>
      </c>
      <c r="D121" s="6">
        <v>1</v>
      </c>
      <c r="E121" s="6">
        <v>36</v>
      </c>
      <c r="F121" s="6">
        <v>15</v>
      </c>
      <c r="G121" s="6">
        <v>42</v>
      </c>
      <c r="H121" s="6"/>
      <c r="I121" s="6">
        <v>0.5</v>
      </c>
      <c r="J121" s="6"/>
    </row>
    <row r="122" spans="1:10" ht="12.75">
      <c r="A122" s="6" t="s">
        <v>70</v>
      </c>
      <c r="B122" s="6" t="s">
        <v>78</v>
      </c>
      <c r="C122" s="6" t="s">
        <v>79</v>
      </c>
      <c r="D122" s="6">
        <v>2</v>
      </c>
      <c r="E122" s="6">
        <v>50</v>
      </c>
      <c r="F122" s="6">
        <v>15</v>
      </c>
      <c r="G122" s="6">
        <v>115</v>
      </c>
      <c r="H122" s="6"/>
      <c r="I122" s="6">
        <v>1</v>
      </c>
      <c r="J122" s="6"/>
    </row>
    <row r="123" spans="1:10" ht="12.75">
      <c r="A123" s="6" t="s">
        <v>70</v>
      </c>
      <c r="B123" s="6" t="s">
        <v>84</v>
      </c>
      <c r="C123" s="6" t="s">
        <v>85</v>
      </c>
      <c r="D123" s="6">
        <v>2</v>
      </c>
      <c r="E123" s="6">
        <v>50</v>
      </c>
      <c r="F123" s="6">
        <v>15</v>
      </c>
      <c r="G123" s="6">
        <v>115</v>
      </c>
      <c r="H123" s="6"/>
      <c r="I123" s="6">
        <v>1</v>
      </c>
      <c r="J123" s="6"/>
    </row>
    <row r="124" spans="1:10" ht="12.75">
      <c r="A124" s="6" t="s">
        <v>70</v>
      </c>
      <c r="B124" s="6" t="s">
        <v>82</v>
      </c>
      <c r="C124" s="6" t="s">
        <v>83</v>
      </c>
      <c r="D124" s="6">
        <v>2</v>
      </c>
      <c r="E124" s="6">
        <v>50</v>
      </c>
      <c r="F124" s="6">
        <v>15</v>
      </c>
      <c r="G124" s="6">
        <v>115</v>
      </c>
      <c r="H124" s="6"/>
      <c r="I124" s="6">
        <v>1</v>
      </c>
      <c r="J124" s="6"/>
    </row>
    <row r="125" spans="1:10" ht="12.75">
      <c r="A125" s="6" t="s">
        <v>70</v>
      </c>
      <c r="B125" s="6" t="s">
        <v>80</v>
      </c>
      <c r="C125" s="6" t="s">
        <v>81</v>
      </c>
      <c r="D125" s="6">
        <v>2</v>
      </c>
      <c r="E125" s="6">
        <v>50</v>
      </c>
      <c r="F125" s="6">
        <v>15</v>
      </c>
      <c r="G125" s="6">
        <v>115</v>
      </c>
      <c r="H125" s="6"/>
      <c r="I125" s="6">
        <v>1</v>
      </c>
      <c r="J125" s="6"/>
    </row>
    <row r="126" spans="1:10" ht="12.75">
      <c r="A126" s="6" t="s">
        <v>70</v>
      </c>
      <c r="B126" s="6" t="s">
        <v>97</v>
      </c>
      <c r="C126" s="6" t="s">
        <v>98</v>
      </c>
      <c r="D126" s="6">
        <v>1</v>
      </c>
      <c r="E126" s="6">
        <v>36</v>
      </c>
      <c r="F126" s="6">
        <v>15</v>
      </c>
      <c r="G126" s="6">
        <v>42</v>
      </c>
      <c r="H126" s="6"/>
      <c r="I126" s="6">
        <v>1</v>
      </c>
      <c r="J126" s="6"/>
    </row>
    <row r="127" spans="1:10" ht="12.75">
      <c r="A127" s="6" t="s">
        <v>70</v>
      </c>
      <c r="B127" s="6" t="s">
        <v>88</v>
      </c>
      <c r="C127" s="6" t="s">
        <v>89</v>
      </c>
      <c r="D127" s="6">
        <v>1</v>
      </c>
      <c r="E127" s="6">
        <v>255</v>
      </c>
      <c r="F127" s="6">
        <v>15</v>
      </c>
      <c r="G127" s="6">
        <v>294</v>
      </c>
      <c r="H127" s="6"/>
      <c r="I127" s="6">
        <v>7</v>
      </c>
      <c r="J127" s="6"/>
    </row>
    <row r="128" spans="1:10" ht="12.75">
      <c r="A128" s="6" t="s">
        <v>70</v>
      </c>
      <c r="B128" s="6" t="s">
        <v>95</v>
      </c>
      <c r="C128" s="6" t="s">
        <v>96</v>
      </c>
      <c r="D128" s="6">
        <v>1</v>
      </c>
      <c r="E128" s="6">
        <v>36</v>
      </c>
      <c r="F128" s="6">
        <v>15</v>
      </c>
      <c r="G128" s="6">
        <v>42</v>
      </c>
      <c r="H128" s="6"/>
      <c r="I128" s="6">
        <v>0.5</v>
      </c>
      <c r="J128" s="6"/>
    </row>
    <row r="129" spans="1:10" ht="12.75">
      <c r="A129" s="6" t="s">
        <v>70</v>
      </c>
      <c r="B129" s="6" t="s">
        <v>86</v>
      </c>
      <c r="C129" s="6" t="s">
        <v>87</v>
      </c>
      <c r="D129" s="6">
        <v>2</v>
      </c>
      <c r="E129" s="6">
        <v>50</v>
      </c>
      <c r="F129" s="6">
        <v>15</v>
      </c>
      <c r="G129" s="6">
        <v>115</v>
      </c>
      <c r="H129" s="6"/>
      <c r="I129" s="6">
        <v>6</v>
      </c>
      <c r="J129" s="6"/>
    </row>
    <row r="130" spans="1:10" ht="12.75">
      <c r="A130" s="6" t="s">
        <v>70</v>
      </c>
      <c r="B130" s="6" t="s">
        <v>72</v>
      </c>
      <c r="C130" s="6" t="s">
        <v>73</v>
      </c>
      <c r="D130" s="6">
        <v>5</v>
      </c>
      <c r="E130" s="6">
        <v>28</v>
      </c>
      <c r="F130" s="6">
        <v>15</v>
      </c>
      <c r="G130" s="6">
        <v>161</v>
      </c>
      <c r="H130" s="6"/>
      <c r="I130" s="6">
        <v>2.5</v>
      </c>
      <c r="J130" s="6"/>
    </row>
    <row r="131" spans="1:10" ht="12.75">
      <c r="A131" s="6" t="s">
        <v>70</v>
      </c>
      <c r="B131" s="6" t="s">
        <v>76</v>
      </c>
      <c r="C131" s="6" t="s">
        <v>77</v>
      </c>
      <c r="D131" s="6">
        <v>5</v>
      </c>
      <c r="E131" s="6">
        <v>28</v>
      </c>
      <c r="F131" s="6">
        <v>15</v>
      </c>
      <c r="G131" s="6">
        <v>161</v>
      </c>
      <c r="H131" s="6"/>
      <c r="I131" s="6">
        <v>2.5</v>
      </c>
      <c r="J131" s="6"/>
    </row>
    <row r="132" spans="1:10" ht="12.75">
      <c r="A132" s="6" t="s">
        <v>70</v>
      </c>
      <c r="B132" s="6" t="s">
        <v>74</v>
      </c>
      <c r="C132" s="6" t="s">
        <v>75</v>
      </c>
      <c r="D132" s="6">
        <v>5</v>
      </c>
      <c r="E132" s="6">
        <v>28</v>
      </c>
      <c r="F132" s="6">
        <v>15</v>
      </c>
      <c r="G132" s="6">
        <v>161</v>
      </c>
      <c r="H132" s="6"/>
      <c r="I132" s="6">
        <v>2.5</v>
      </c>
      <c r="J132" s="6"/>
    </row>
    <row r="133" spans="1:10" ht="12.75">
      <c r="A133" s="6" t="s">
        <v>70</v>
      </c>
      <c r="B133" s="6" t="s">
        <v>71</v>
      </c>
      <c r="C133" s="6" t="s">
        <v>58</v>
      </c>
      <c r="D133" s="6">
        <v>1</v>
      </c>
      <c r="E133" s="6">
        <v>1135</v>
      </c>
      <c r="F133" s="6">
        <v>15</v>
      </c>
      <c r="G133" s="6">
        <v>1306</v>
      </c>
      <c r="H133" s="6"/>
      <c r="I133" s="6">
        <v>16</v>
      </c>
      <c r="J133" s="6"/>
    </row>
    <row r="134" spans="1:10" ht="12.75">
      <c r="A134" s="6" t="s">
        <v>70</v>
      </c>
      <c r="B134" s="6" t="s">
        <v>162</v>
      </c>
      <c r="C134" s="6" t="s">
        <v>94</v>
      </c>
      <c r="D134" s="6">
        <v>1</v>
      </c>
      <c r="E134" s="6">
        <v>36</v>
      </c>
      <c r="F134" s="6">
        <v>15</v>
      </c>
      <c r="G134" s="6">
        <v>42</v>
      </c>
      <c r="H134" s="6"/>
      <c r="I134" s="6">
        <v>0.5</v>
      </c>
      <c r="J134" s="6"/>
    </row>
    <row r="135" spans="1:10" ht="12.75">
      <c r="A135" s="6" t="s">
        <v>70</v>
      </c>
      <c r="B135" s="6" t="s">
        <v>90</v>
      </c>
      <c r="C135" s="6" t="s">
        <v>91</v>
      </c>
      <c r="D135" s="6">
        <v>1</v>
      </c>
      <c r="E135" s="6">
        <v>170</v>
      </c>
      <c r="F135" s="6">
        <v>15</v>
      </c>
      <c r="G135" s="6">
        <v>196</v>
      </c>
      <c r="H135" s="6"/>
      <c r="I135" s="6">
        <v>3</v>
      </c>
      <c r="J135" s="6"/>
    </row>
    <row r="136" spans="1:10" ht="12.75">
      <c r="A136" s="6" t="s">
        <v>70</v>
      </c>
      <c r="B136" s="6" t="s">
        <v>92</v>
      </c>
      <c r="C136" s="6" t="s">
        <v>93</v>
      </c>
      <c r="D136" s="6">
        <v>2</v>
      </c>
      <c r="E136" s="6">
        <v>78</v>
      </c>
      <c r="F136" s="6">
        <v>15</v>
      </c>
      <c r="G136" s="6">
        <v>180</v>
      </c>
      <c r="H136" s="6"/>
      <c r="I136" s="6">
        <v>20</v>
      </c>
      <c r="J136" s="6"/>
    </row>
    <row r="137" spans="1:10" ht="12.75">
      <c r="A137" s="7" t="s">
        <v>172</v>
      </c>
      <c r="B137" s="8"/>
      <c r="C137" s="8"/>
      <c r="D137" s="8"/>
      <c r="E137" s="8"/>
      <c r="F137" s="8"/>
      <c r="G137" s="7">
        <f>SUM(G121:G136)</f>
        <v>3202</v>
      </c>
      <c r="H137" s="7">
        <v>3202</v>
      </c>
      <c r="I137" s="7">
        <f>SUM(I121:I136)</f>
        <v>66</v>
      </c>
      <c r="J137" s="7"/>
    </row>
    <row r="138" spans="1:10" ht="12.75">
      <c r="A138" s="6" t="s">
        <v>176</v>
      </c>
      <c r="B138" s="9" t="s">
        <v>63</v>
      </c>
      <c r="C138" s="6" t="s">
        <v>64</v>
      </c>
      <c r="D138" s="6">
        <v>1</v>
      </c>
      <c r="E138" s="6">
        <v>284</v>
      </c>
      <c r="F138" s="6">
        <v>15</v>
      </c>
      <c r="G138" s="6">
        <v>327</v>
      </c>
      <c r="H138" s="6"/>
      <c r="I138" s="6">
        <v>4</v>
      </c>
      <c r="J138" s="6"/>
    </row>
    <row r="139" spans="1:10" ht="12.75">
      <c r="A139" s="7" t="s">
        <v>172</v>
      </c>
      <c r="B139" s="8"/>
      <c r="C139" s="8"/>
      <c r="D139" s="8"/>
      <c r="E139" s="8"/>
      <c r="F139" s="8"/>
      <c r="G139" s="7">
        <f>SUM(G138)</f>
        <v>327</v>
      </c>
      <c r="H139" s="7">
        <v>327</v>
      </c>
      <c r="I139" s="7">
        <v>4</v>
      </c>
      <c r="J139" s="7"/>
    </row>
    <row r="140" spans="1:10" ht="12.75">
      <c r="A140" t="s">
        <v>177</v>
      </c>
      <c r="B140" s="9" t="s">
        <v>63</v>
      </c>
      <c r="C140" s="6" t="s">
        <v>64</v>
      </c>
      <c r="D140" s="6">
        <v>1</v>
      </c>
      <c r="E140" s="6">
        <v>284</v>
      </c>
      <c r="F140" s="6">
        <v>15</v>
      </c>
      <c r="G140" s="6">
        <v>327</v>
      </c>
      <c r="H140" s="6"/>
      <c r="I140" s="6">
        <v>4</v>
      </c>
      <c r="J140" s="6"/>
    </row>
    <row r="141" spans="1:10" ht="12.75">
      <c r="A141" s="7" t="s">
        <v>172</v>
      </c>
      <c r="B141" s="8"/>
      <c r="C141" s="8"/>
      <c r="D141" s="8"/>
      <c r="E141" s="8"/>
      <c r="F141" s="8"/>
      <c r="G141" s="7">
        <f>SUM(G140)</f>
        <v>327</v>
      </c>
      <c r="H141" s="7">
        <v>327</v>
      </c>
      <c r="I141" s="7">
        <v>4</v>
      </c>
      <c r="J141" s="7"/>
    </row>
    <row r="142" spans="1:10" ht="12.75">
      <c r="A142" t="s">
        <v>178</v>
      </c>
      <c r="B142" s="9" t="s">
        <v>63</v>
      </c>
      <c r="C142" s="6" t="s">
        <v>64</v>
      </c>
      <c r="D142" s="6">
        <v>1</v>
      </c>
      <c r="E142" s="6">
        <v>284</v>
      </c>
      <c r="F142" s="6">
        <v>15</v>
      </c>
      <c r="G142" s="6">
        <v>327</v>
      </c>
      <c r="H142" s="6"/>
      <c r="I142" s="6">
        <v>4</v>
      </c>
      <c r="J142" s="6"/>
    </row>
    <row r="143" spans="1:10" ht="12.75">
      <c r="A143" s="7" t="s">
        <v>172</v>
      </c>
      <c r="B143" s="8"/>
      <c r="C143" s="8"/>
      <c r="D143" s="8"/>
      <c r="E143" s="8"/>
      <c r="F143" s="8"/>
      <c r="G143" s="7">
        <f>SUM(G142)</f>
        <v>327</v>
      </c>
      <c r="H143" s="7">
        <v>327</v>
      </c>
      <c r="I143" s="7">
        <v>4</v>
      </c>
      <c r="J143" s="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zoomScalePageLayoutView="0" workbookViewId="0" topLeftCell="A13">
      <selection activeCell="B26" sqref="B26"/>
    </sheetView>
  </sheetViews>
  <sheetFormatPr defaultColWidth="9.140625" defaultRowHeight="12.75"/>
  <cols>
    <col min="2" max="2" width="73.28125" style="0" customWidth="1"/>
    <col min="3" max="3" width="20.00390625" style="0" customWidth="1"/>
    <col min="4" max="4" width="7.00390625" style="0" customWidth="1"/>
    <col min="5" max="5" width="12.00390625" style="0" customWidth="1"/>
  </cols>
  <sheetData>
    <row r="1" spans="2:5" ht="12.75">
      <c r="B1" s="1" t="s">
        <v>1</v>
      </c>
      <c r="C1" s="1" t="s">
        <v>2</v>
      </c>
      <c r="D1" s="1" t="s">
        <v>3</v>
      </c>
      <c r="E1" s="1" t="s">
        <v>4</v>
      </c>
    </row>
    <row r="2" spans="2:8" ht="12.75">
      <c r="B2" s="3" t="s">
        <v>162</v>
      </c>
      <c r="C2" t="s">
        <v>94</v>
      </c>
      <c r="D2">
        <v>1</v>
      </c>
      <c r="E2">
        <v>36</v>
      </c>
      <c r="F2">
        <f>E2*D2</f>
        <v>36</v>
      </c>
      <c r="G2">
        <v>0.5</v>
      </c>
      <c r="H2">
        <f>G2*D2</f>
        <v>0.5</v>
      </c>
    </row>
    <row r="3" spans="2:8" ht="12.75">
      <c r="B3" s="3" t="s">
        <v>163</v>
      </c>
      <c r="C3" t="s">
        <v>120</v>
      </c>
      <c r="D3">
        <v>1</v>
      </c>
      <c r="E3">
        <v>36</v>
      </c>
      <c r="F3">
        <f aca="true" t="shared" si="0" ref="F3:F59">E3*D3</f>
        <v>36</v>
      </c>
      <c r="G3">
        <v>0.5</v>
      </c>
      <c r="H3">
        <f aca="true" t="shared" si="1" ref="H3:H61">G3*D3</f>
        <v>0.5</v>
      </c>
    </row>
    <row r="4" spans="2:8" ht="12.75">
      <c r="B4" s="3" t="s">
        <v>164</v>
      </c>
      <c r="C4" t="s">
        <v>118</v>
      </c>
      <c r="D4">
        <v>1</v>
      </c>
      <c r="E4">
        <v>36</v>
      </c>
      <c r="F4">
        <f t="shared" si="0"/>
        <v>36</v>
      </c>
      <c r="G4">
        <v>0.5</v>
      </c>
      <c r="H4">
        <f t="shared" si="1"/>
        <v>0.5</v>
      </c>
    </row>
    <row r="5" spans="2:8" ht="12.75">
      <c r="B5" s="3" t="s">
        <v>165</v>
      </c>
      <c r="C5" t="s">
        <v>119</v>
      </c>
      <c r="D5">
        <v>1</v>
      </c>
      <c r="E5">
        <v>36</v>
      </c>
      <c r="F5">
        <f t="shared" si="0"/>
        <v>36</v>
      </c>
      <c r="G5">
        <v>0.5</v>
      </c>
      <c r="H5">
        <f t="shared" si="1"/>
        <v>0.5</v>
      </c>
    </row>
    <row r="6" spans="2:8" ht="12.75">
      <c r="B6" s="3" t="s">
        <v>166</v>
      </c>
      <c r="C6" t="s">
        <v>121</v>
      </c>
      <c r="D6">
        <v>1</v>
      </c>
      <c r="E6">
        <v>36</v>
      </c>
      <c r="F6">
        <f t="shared" si="0"/>
        <v>36</v>
      </c>
      <c r="G6">
        <v>0.5</v>
      </c>
      <c r="H6">
        <f t="shared" si="1"/>
        <v>0.5</v>
      </c>
    </row>
    <row r="7" spans="2:8" ht="12.75">
      <c r="B7" s="3" t="s">
        <v>114</v>
      </c>
      <c r="C7" t="s">
        <v>115</v>
      </c>
      <c r="D7">
        <v>1</v>
      </c>
      <c r="E7">
        <v>36</v>
      </c>
      <c r="F7">
        <f t="shared" si="0"/>
        <v>36</v>
      </c>
      <c r="G7">
        <v>0.5</v>
      </c>
      <c r="H7">
        <f t="shared" si="1"/>
        <v>0.5</v>
      </c>
    </row>
    <row r="8" spans="2:8" ht="12.75">
      <c r="B8" s="3" t="s">
        <v>108</v>
      </c>
      <c r="C8" t="s">
        <v>109</v>
      </c>
      <c r="D8">
        <v>1</v>
      </c>
      <c r="E8">
        <v>36</v>
      </c>
      <c r="F8">
        <f t="shared" si="0"/>
        <v>36</v>
      </c>
      <c r="G8">
        <v>0.5</v>
      </c>
      <c r="H8">
        <f t="shared" si="1"/>
        <v>0.5</v>
      </c>
    </row>
    <row r="9" spans="2:8" ht="12.75">
      <c r="B9" s="3" t="s">
        <v>110</v>
      </c>
      <c r="C9" t="s">
        <v>111</v>
      </c>
      <c r="D9">
        <v>1</v>
      </c>
      <c r="E9">
        <v>36</v>
      </c>
      <c r="F9">
        <f t="shared" si="0"/>
        <v>36</v>
      </c>
      <c r="G9">
        <v>0.5</v>
      </c>
      <c r="H9">
        <f t="shared" si="1"/>
        <v>0.5</v>
      </c>
    </row>
    <row r="10" spans="2:8" ht="12.75">
      <c r="B10" s="3" t="s">
        <v>112</v>
      </c>
      <c r="C10" t="s">
        <v>113</v>
      </c>
      <c r="D10">
        <v>1</v>
      </c>
      <c r="E10">
        <v>36</v>
      </c>
      <c r="F10">
        <f t="shared" si="0"/>
        <v>36</v>
      </c>
      <c r="G10">
        <v>0.5</v>
      </c>
      <c r="H10">
        <f t="shared" si="1"/>
        <v>0.5</v>
      </c>
    </row>
    <row r="11" spans="2:8" ht="12.75">
      <c r="B11" s="3" t="s">
        <v>97</v>
      </c>
      <c r="C11" t="s">
        <v>98</v>
      </c>
      <c r="D11">
        <v>1</v>
      </c>
      <c r="E11">
        <v>36</v>
      </c>
      <c r="F11">
        <f t="shared" si="0"/>
        <v>36</v>
      </c>
      <c r="G11">
        <v>0.5</v>
      </c>
      <c r="H11">
        <f t="shared" si="1"/>
        <v>0.5</v>
      </c>
    </row>
    <row r="12" spans="2:8" ht="12.75">
      <c r="B12" s="3" t="s">
        <v>99</v>
      </c>
      <c r="C12" t="s">
        <v>100</v>
      </c>
      <c r="D12">
        <v>1</v>
      </c>
      <c r="E12">
        <v>36</v>
      </c>
      <c r="F12">
        <f t="shared" si="0"/>
        <v>36</v>
      </c>
      <c r="G12">
        <v>0.5</v>
      </c>
      <c r="H12">
        <f t="shared" si="1"/>
        <v>0.5</v>
      </c>
    </row>
    <row r="13" spans="2:8" ht="12.75">
      <c r="B13" s="3" t="s">
        <v>95</v>
      </c>
      <c r="C13" t="s">
        <v>96</v>
      </c>
      <c r="D13">
        <v>1</v>
      </c>
      <c r="E13">
        <v>36</v>
      </c>
      <c r="F13">
        <f t="shared" si="0"/>
        <v>36</v>
      </c>
      <c r="G13">
        <v>0.5</v>
      </c>
      <c r="H13">
        <f t="shared" si="1"/>
        <v>0.5</v>
      </c>
    </row>
    <row r="14" spans="2:8" ht="12.75">
      <c r="B14" s="2" t="s">
        <v>88</v>
      </c>
      <c r="C14" t="s">
        <v>89</v>
      </c>
      <c r="D14">
        <v>1</v>
      </c>
      <c r="E14">
        <v>255</v>
      </c>
      <c r="F14">
        <f t="shared" si="0"/>
        <v>255</v>
      </c>
      <c r="G14">
        <v>7</v>
      </c>
      <c r="H14">
        <f t="shared" si="1"/>
        <v>7</v>
      </c>
    </row>
    <row r="15" spans="2:8" ht="12.75">
      <c r="B15" s="2" t="s">
        <v>135</v>
      </c>
      <c r="C15" t="s">
        <v>136</v>
      </c>
      <c r="D15">
        <v>1</v>
      </c>
      <c r="E15">
        <v>95</v>
      </c>
      <c r="F15">
        <f t="shared" si="0"/>
        <v>95</v>
      </c>
      <c r="G15">
        <v>5</v>
      </c>
      <c r="H15">
        <f t="shared" si="1"/>
        <v>5</v>
      </c>
    </row>
    <row r="16" spans="2:8" ht="12.75">
      <c r="B16" s="2" t="s">
        <v>90</v>
      </c>
      <c r="C16" t="s">
        <v>91</v>
      </c>
      <c r="D16">
        <v>1</v>
      </c>
      <c r="E16">
        <v>170</v>
      </c>
      <c r="F16">
        <f t="shared" si="0"/>
        <v>170</v>
      </c>
      <c r="G16">
        <v>5</v>
      </c>
      <c r="H16">
        <f t="shared" si="1"/>
        <v>5</v>
      </c>
    </row>
    <row r="17" spans="2:8" ht="12.75">
      <c r="B17" s="2" t="s">
        <v>161</v>
      </c>
      <c r="C17" t="s">
        <v>140</v>
      </c>
      <c r="D17">
        <v>1</v>
      </c>
      <c r="E17">
        <v>104</v>
      </c>
      <c r="F17">
        <f t="shared" si="0"/>
        <v>104</v>
      </c>
      <c r="G17">
        <v>1</v>
      </c>
      <c r="H17">
        <f t="shared" si="1"/>
        <v>1</v>
      </c>
    </row>
    <row r="18" spans="2:8" ht="12.75">
      <c r="B18" s="2" t="s">
        <v>78</v>
      </c>
      <c r="C18" s="2" t="s">
        <v>79</v>
      </c>
      <c r="D18" s="2">
        <v>2</v>
      </c>
      <c r="E18" s="2">
        <v>50</v>
      </c>
      <c r="F18" s="2">
        <f t="shared" si="0"/>
        <v>100</v>
      </c>
      <c r="G18">
        <v>0.5</v>
      </c>
      <c r="H18">
        <f t="shared" si="1"/>
        <v>1</v>
      </c>
    </row>
    <row r="19" spans="2:8" ht="12.75">
      <c r="B19" s="2" t="s">
        <v>84</v>
      </c>
      <c r="C19" t="s">
        <v>85</v>
      </c>
      <c r="D19">
        <v>2</v>
      </c>
      <c r="E19">
        <v>50</v>
      </c>
      <c r="F19">
        <f t="shared" si="0"/>
        <v>100</v>
      </c>
      <c r="G19">
        <v>0.5</v>
      </c>
      <c r="H19">
        <f t="shared" si="1"/>
        <v>1</v>
      </c>
    </row>
    <row r="20" spans="2:8" ht="12.75">
      <c r="B20" s="2" t="s">
        <v>82</v>
      </c>
      <c r="C20" t="s">
        <v>83</v>
      </c>
      <c r="D20">
        <v>2</v>
      </c>
      <c r="E20">
        <v>50</v>
      </c>
      <c r="F20">
        <f t="shared" si="0"/>
        <v>100</v>
      </c>
      <c r="G20">
        <v>0.5</v>
      </c>
      <c r="H20">
        <f t="shared" si="1"/>
        <v>1</v>
      </c>
    </row>
    <row r="21" spans="2:8" ht="12.75">
      <c r="B21" s="2" t="s">
        <v>80</v>
      </c>
      <c r="C21" t="s">
        <v>81</v>
      </c>
      <c r="D21">
        <v>2</v>
      </c>
      <c r="E21">
        <v>50</v>
      </c>
      <c r="F21">
        <f t="shared" si="0"/>
        <v>100</v>
      </c>
      <c r="G21">
        <v>0.5</v>
      </c>
      <c r="H21">
        <f t="shared" si="1"/>
        <v>1</v>
      </c>
    </row>
    <row r="22" spans="2:8" ht="12.75">
      <c r="B22" s="2" t="s">
        <v>104</v>
      </c>
      <c r="C22" t="s">
        <v>105</v>
      </c>
      <c r="D22">
        <v>1</v>
      </c>
      <c r="E22">
        <v>607</v>
      </c>
      <c r="F22">
        <f t="shared" si="0"/>
        <v>607</v>
      </c>
      <c r="G22">
        <v>6</v>
      </c>
      <c r="H22">
        <f t="shared" si="1"/>
        <v>6</v>
      </c>
    </row>
    <row r="23" spans="2:8" ht="12.75">
      <c r="B23" s="2" t="s">
        <v>53</v>
      </c>
      <c r="C23" t="s">
        <v>54</v>
      </c>
      <c r="D23">
        <v>3</v>
      </c>
      <c r="E23">
        <v>345</v>
      </c>
      <c r="F23">
        <f t="shared" si="0"/>
        <v>1035</v>
      </c>
      <c r="G23">
        <v>3</v>
      </c>
      <c r="H23">
        <f t="shared" si="1"/>
        <v>9</v>
      </c>
    </row>
    <row r="24" spans="2:8" ht="12.75">
      <c r="B24" s="2" t="s">
        <v>141</v>
      </c>
      <c r="C24" t="s">
        <v>142</v>
      </c>
      <c r="D24">
        <v>1</v>
      </c>
      <c r="E24">
        <v>100</v>
      </c>
      <c r="F24">
        <f t="shared" si="0"/>
        <v>100</v>
      </c>
      <c r="G24">
        <v>5</v>
      </c>
      <c r="H24">
        <f t="shared" si="1"/>
        <v>5</v>
      </c>
    </row>
    <row r="25" spans="2:8" ht="12.75">
      <c r="B25" s="2" t="s">
        <v>170</v>
      </c>
      <c r="C25" t="s">
        <v>8</v>
      </c>
      <c r="D25">
        <v>4</v>
      </c>
      <c r="E25">
        <v>393</v>
      </c>
      <c r="F25">
        <f t="shared" si="0"/>
        <v>1572</v>
      </c>
      <c r="G25">
        <v>5</v>
      </c>
      <c r="H25">
        <f t="shared" si="1"/>
        <v>20</v>
      </c>
    </row>
    <row r="26" spans="2:8" ht="12.75">
      <c r="B26" s="2" t="s">
        <v>86</v>
      </c>
      <c r="C26" t="s">
        <v>87</v>
      </c>
      <c r="D26">
        <v>4</v>
      </c>
      <c r="E26">
        <v>50</v>
      </c>
      <c r="F26">
        <f t="shared" si="0"/>
        <v>200</v>
      </c>
      <c r="G26">
        <v>3</v>
      </c>
      <c r="H26">
        <f t="shared" si="1"/>
        <v>12</v>
      </c>
    </row>
    <row r="27" spans="2:8" ht="12.75">
      <c r="B27" s="2" t="s">
        <v>60</v>
      </c>
      <c r="C27" t="s">
        <v>61</v>
      </c>
      <c r="D27">
        <v>1</v>
      </c>
      <c r="E27">
        <v>334</v>
      </c>
      <c r="F27">
        <f t="shared" si="0"/>
        <v>334</v>
      </c>
      <c r="G27">
        <v>3</v>
      </c>
      <c r="H27">
        <f t="shared" si="1"/>
        <v>3</v>
      </c>
    </row>
    <row r="28" spans="2:8" ht="12.75">
      <c r="B28" s="2" t="s">
        <v>171</v>
      </c>
      <c r="C28" t="s">
        <v>10</v>
      </c>
      <c r="D28">
        <v>1</v>
      </c>
      <c r="E28">
        <v>393</v>
      </c>
      <c r="F28">
        <f t="shared" si="0"/>
        <v>393</v>
      </c>
      <c r="G28">
        <v>6</v>
      </c>
      <c r="H28">
        <f t="shared" si="1"/>
        <v>6</v>
      </c>
    </row>
    <row r="29" spans="2:8" ht="12.75">
      <c r="B29" s="2" t="s">
        <v>168</v>
      </c>
      <c r="C29" t="s">
        <v>169</v>
      </c>
      <c r="D29">
        <v>1</v>
      </c>
      <c r="E29">
        <v>562</v>
      </c>
      <c r="F29">
        <f t="shared" si="0"/>
        <v>562</v>
      </c>
      <c r="G29">
        <v>6</v>
      </c>
      <c r="H29">
        <f t="shared" si="1"/>
        <v>6</v>
      </c>
    </row>
    <row r="30" spans="2:8" ht="12.75">
      <c r="B30" s="2" t="s">
        <v>72</v>
      </c>
      <c r="C30" t="s">
        <v>73</v>
      </c>
      <c r="D30">
        <v>5</v>
      </c>
      <c r="E30">
        <v>28</v>
      </c>
      <c r="F30">
        <f t="shared" si="0"/>
        <v>140</v>
      </c>
      <c r="G30">
        <v>0.5</v>
      </c>
      <c r="H30">
        <f t="shared" si="1"/>
        <v>2.5</v>
      </c>
    </row>
    <row r="31" spans="2:8" ht="12.75">
      <c r="B31" s="2" t="s">
        <v>76</v>
      </c>
      <c r="C31" t="s">
        <v>77</v>
      </c>
      <c r="D31">
        <v>5</v>
      </c>
      <c r="E31">
        <v>28</v>
      </c>
      <c r="F31">
        <f t="shared" si="0"/>
        <v>140</v>
      </c>
      <c r="G31">
        <v>0.5</v>
      </c>
      <c r="H31">
        <f t="shared" si="1"/>
        <v>2.5</v>
      </c>
    </row>
    <row r="32" spans="2:8" ht="12.75">
      <c r="B32" s="2" t="s">
        <v>74</v>
      </c>
      <c r="C32" t="s">
        <v>75</v>
      </c>
      <c r="D32">
        <v>5</v>
      </c>
      <c r="E32">
        <v>28</v>
      </c>
      <c r="F32">
        <f t="shared" si="0"/>
        <v>140</v>
      </c>
      <c r="G32">
        <v>0.5</v>
      </c>
      <c r="H32">
        <f t="shared" si="1"/>
        <v>2.5</v>
      </c>
    </row>
    <row r="33" spans="2:8" ht="12.75">
      <c r="B33" s="2" t="s">
        <v>51</v>
      </c>
      <c r="C33" t="s">
        <v>52</v>
      </c>
      <c r="D33">
        <v>1</v>
      </c>
      <c r="E33">
        <v>334</v>
      </c>
      <c r="F33">
        <f t="shared" si="0"/>
        <v>334</v>
      </c>
      <c r="G33">
        <v>3</v>
      </c>
      <c r="H33">
        <f t="shared" si="1"/>
        <v>3</v>
      </c>
    </row>
    <row r="34" spans="2:8" ht="12.75">
      <c r="B34" s="2" t="s">
        <v>106</v>
      </c>
      <c r="C34" t="s">
        <v>52</v>
      </c>
      <c r="D34">
        <v>1</v>
      </c>
      <c r="E34">
        <v>334</v>
      </c>
      <c r="F34">
        <f t="shared" si="0"/>
        <v>334</v>
      </c>
      <c r="G34">
        <v>3</v>
      </c>
      <c r="H34">
        <f t="shared" si="1"/>
        <v>3</v>
      </c>
    </row>
    <row r="35" spans="2:8" ht="12.75">
      <c r="B35" s="2" t="s">
        <v>63</v>
      </c>
      <c r="C35" t="s">
        <v>20</v>
      </c>
      <c r="D35">
        <v>21</v>
      </c>
      <c r="E35">
        <v>284</v>
      </c>
      <c r="F35">
        <f t="shared" si="0"/>
        <v>5964</v>
      </c>
      <c r="G35">
        <v>4</v>
      </c>
      <c r="H35">
        <f t="shared" si="1"/>
        <v>84</v>
      </c>
    </row>
    <row r="36" spans="2:8" ht="12.75">
      <c r="B36" s="2" t="s">
        <v>56</v>
      </c>
      <c r="C36" t="s">
        <v>20</v>
      </c>
      <c r="D36">
        <v>6</v>
      </c>
      <c r="E36">
        <v>284</v>
      </c>
      <c r="F36">
        <f t="shared" si="0"/>
        <v>1704</v>
      </c>
      <c r="G36">
        <v>4</v>
      </c>
      <c r="H36">
        <f t="shared" si="1"/>
        <v>24</v>
      </c>
    </row>
    <row r="37" spans="2:8" ht="12.75">
      <c r="B37" s="2" t="s">
        <v>126</v>
      </c>
      <c r="C37" t="s">
        <v>12</v>
      </c>
      <c r="D37">
        <v>13</v>
      </c>
      <c r="E37">
        <v>308</v>
      </c>
      <c r="F37">
        <f t="shared" si="0"/>
        <v>4004</v>
      </c>
      <c r="G37">
        <v>4</v>
      </c>
      <c r="H37">
        <f t="shared" si="1"/>
        <v>52</v>
      </c>
    </row>
    <row r="38" spans="2:8" ht="12.75">
      <c r="B38" s="2" t="s">
        <v>127</v>
      </c>
      <c r="C38" t="s">
        <v>14</v>
      </c>
      <c r="D38">
        <v>2</v>
      </c>
      <c r="E38">
        <v>198</v>
      </c>
      <c r="F38">
        <f t="shared" si="0"/>
        <v>396</v>
      </c>
      <c r="G38">
        <v>2</v>
      </c>
      <c r="H38">
        <f t="shared" si="1"/>
        <v>4</v>
      </c>
    </row>
    <row r="39" spans="2:8" ht="12.75">
      <c r="B39" s="2" t="s">
        <v>132</v>
      </c>
      <c r="C39" t="s">
        <v>133</v>
      </c>
      <c r="D39">
        <v>5</v>
      </c>
      <c r="E39">
        <v>198</v>
      </c>
      <c r="F39">
        <f t="shared" si="0"/>
        <v>990</v>
      </c>
      <c r="G39">
        <v>2</v>
      </c>
      <c r="H39">
        <f t="shared" si="1"/>
        <v>10</v>
      </c>
    </row>
    <row r="40" spans="2:8" ht="12.75">
      <c r="B40" s="2" t="s">
        <v>131</v>
      </c>
      <c r="C40" t="s">
        <v>50</v>
      </c>
      <c r="D40">
        <v>4</v>
      </c>
      <c r="E40">
        <v>198</v>
      </c>
      <c r="F40">
        <f t="shared" si="0"/>
        <v>792</v>
      </c>
      <c r="G40">
        <v>2</v>
      </c>
      <c r="H40">
        <f t="shared" si="1"/>
        <v>8</v>
      </c>
    </row>
    <row r="41" spans="2:8" ht="12.75">
      <c r="B41" s="2" t="s">
        <v>71</v>
      </c>
      <c r="C41" t="s">
        <v>58</v>
      </c>
      <c r="D41">
        <v>2</v>
      </c>
      <c r="E41">
        <v>1135</v>
      </c>
      <c r="F41">
        <f t="shared" si="0"/>
        <v>2270</v>
      </c>
      <c r="G41">
        <v>16</v>
      </c>
      <c r="H41">
        <f t="shared" si="1"/>
        <v>32</v>
      </c>
    </row>
    <row r="42" spans="2:8" ht="12.75">
      <c r="B42" s="2" t="s">
        <v>92</v>
      </c>
      <c r="C42" t="s">
        <v>93</v>
      </c>
      <c r="D42">
        <v>2</v>
      </c>
      <c r="E42">
        <v>78</v>
      </c>
      <c r="F42">
        <f t="shared" si="0"/>
        <v>156</v>
      </c>
      <c r="G42">
        <v>10</v>
      </c>
      <c r="H42">
        <f t="shared" si="1"/>
        <v>20</v>
      </c>
    </row>
    <row r="43" spans="2:8" ht="12.75">
      <c r="B43" s="2" t="s">
        <v>67</v>
      </c>
      <c r="C43" t="s">
        <v>68</v>
      </c>
      <c r="D43">
        <v>3</v>
      </c>
      <c r="E43">
        <v>70</v>
      </c>
      <c r="F43">
        <f t="shared" si="0"/>
        <v>210</v>
      </c>
      <c r="G43">
        <v>1</v>
      </c>
      <c r="H43">
        <f t="shared" si="1"/>
        <v>3</v>
      </c>
    </row>
    <row r="44" spans="2:8" ht="12.75">
      <c r="B44" s="2" t="s">
        <v>151</v>
      </c>
      <c r="C44" t="s">
        <v>43</v>
      </c>
      <c r="D44">
        <v>1</v>
      </c>
      <c r="E44">
        <v>28</v>
      </c>
      <c r="F44">
        <f t="shared" si="0"/>
        <v>28</v>
      </c>
      <c r="G44">
        <v>0.5</v>
      </c>
      <c r="H44">
        <f t="shared" si="1"/>
        <v>0.5</v>
      </c>
    </row>
    <row r="45" spans="2:8" ht="12.75">
      <c r="B45" s="2" t="s">
        <v>154</v>
      </c>
      <c r="C45" t="s">
        <v>155</v>
      </c>
      <c r="D45">
        <v>1</v>
      </c>
      <c r="E45">
        <v>28</v>
      </c>
      <c r="F45">
        <f t="shared" si="0"/>
        <v>28</v>
      </c>
      <c r="G45">
        <v>0.5</v>
      </c>
      <c r="H45">
        <f t="shared" si="1"/>
        <v>0.5</v>
      </c>
    </row>
    <row r="46" spans="2:8" ht="12.75">
      <c r="B46" s="2" t="s">
        <v>146</v>
      </c>
      <c r="C46" t="s">
        <v>37</v>
      </c>
      <c r="D46">
        <v>2</v>
      </c>
      <c r="E46">
        <v>28</v>
      </c>
      <c r="F46">
        <f t="shared" si="0"/>
        <v>56</v>
      </c>
      <c r="G46">
        <v>0.5</v>
      </c>
      <c r="H46">
        <f t="shared" si="1"/>
        <v>1</v>
      </c>
    </row>
    <row r="47" spans="2:8" ht="12.75">
      <c r="B47" s="2" t="s">
        <v>156</v>
      </c>
      <c r="C47" t="s">
        <v>157</v>
      </c>
      <c r="D47">
        <v>1</v>
      </c>
      <c r="E47">
        <v>28</v>
      </c>
      <c r="F47">
        <f t="shared" si="0"/>
        <v>28</v>
      </c>
      <c r="G47">
        <v>0.5</v>
      </c>
      <c r="H47">
        <f t="shared" si="1"/>
        <v>0.5</v>
      </c>
    </row>
    <row r="48" spans="2:8" ht="12.75">
      <c r="B48" s="2" t="s">
        <v>144</v>
      </c>
      <c r="C48" t="s">
        <v>25</v>
      </c>
      <c r="D48">
        <v>2</v>
      </c>
      <c r="E48">
        <v>28</v>
      </c>
      <c r="F48">
        <f t="shared" si="0"/>
        <v>56</v>
      </c>
      <c r="G48">
        <v>0.5</v>
      </c>
      <c r="H48">
        <f t="shared" si="1"/>
        <v>1</v>
      </c>
    </row>
    <row r="49" spans="2:8" ht="12.75">
      <c r="B49" s="2" t="s">
        <v>143</v>
      </c>
      <c r="C49" t="s">
        <v>23</v>
      </c>
      <c r="D49">
        <v>2</v>
      </c>
      <c r="E49">
        <v>28</v>
      </c>
      <c r="F49">
        <f t="shared" si="0"/>
        <v>56</v>
      </c>
      <c r="G49">
        <v>0.5</v>
      </c>
      <c r="H49">
        <f t="shared" si="1"/>
        <v>1</v>
      </c>
    </row>
    <row r="50" spans="2:8" ht="12.75">
      <c r="B50" s="2" t="s">
        <v>147</v>
      </c>
      <c r="C50" t="s">
        <v>31</v>
      </c>
      <c r="D50">
        <v>3</v>
      </c>
      <c r="E50">
        <v>28</v>
      </c>
      <c r="F50">
        <f t="shared" si="0"/>
        <v>84</v>
      </c>
      <c r="G50">
        <v>0.5</v>
      </c>
      <c r="H50">
        <f t="shared" si="1"/>
        <v>1.5</v>
      </c>
    </row>
    <row r="51" spans="2:8" ht="12.75">
      <c r="B51" s="2" t="s">
        <v>152</v>
      </c>
      <c r="C51" t="s">
        <v>153</v>
      </c>
      <c r="D51">
        <v>1</v>
      </c>
      <c r="E51">
        <v>28</v>
      </c>
      <c r="F51">
        <f t="shared" si="0"/>
        <v>28</v>
      </c>
      <c r="G51">
        <v>0.5</v>
      </c>
      <c r="H51">
        <f t="shared" si="1"/>
        <v>0.5</v>
      </c>
    </row>
    <row r="52" spans="2:8" ht="12.75">
      <c r="B52" s="2" t="s">
        <v>149</v>
      </c>
      <c r="C52" t="s">
        <v>150</v>
      </c>
      <c r="D52">
        <v>1</v>
      </c>
      <c r="E52">
        <v>28</v>
      </c>
      <c r="F52">
        <f t="shared" si="0"/>
        <v>28</v>
      </c>
      <c r="G52">
        <v>0.5</v>
      </c>
      <c r="H52">
        <f t="shared" si="1"/>
        <v>0.5</v>
      </c>
    </row>
    <row r="53" spans="2:8" ht="12.75">
      <c r="B53" s="2" t="s">
        <v>145</v>
      </c>
      <c r="C53" t="s">
        <v>29</v>
      </c>
      <c r="D53">
        <v>2</v>
      </c>
      <c r="E53">
        <v>28</v>
      </c>
      <c r="F53">
        <f t="shared" si="0"/>
        <v>56</v>
      </c>
      <c r="G53">
        <v>0.5</v>
      </c>
      <c r="H53">
        <f t="shared" si="1"/>
        <v>1</v>
      </c>
    </row>
    <row r="54" spans="2:8" ht="12.75">
      <c r="B54" s="2" t="s">
        <v>148</v>
      </c>
      <c r="C54" t="s">
        <v>35</v>
      </c>
      <c r="D54">
        <v>3</v>
      </c>
      <c r="E54">
        <v>28</v>
      </c>
      <c r="F54">
        <f t="shared" si="0"/>
        <v>84</v>
      </c>
      <c r="G54">
        <v>0.5</v>
      </c>
      <c r="H54">
        <f t="shared" si="1"/>
        <v>1.5</v>
      </c>
    </row>
    <row r="55" spans="2:8" ht="12.75">
      <c r="B55" s="2" t="s">
        <v>26</v>
      </c>
      <c r="C55" t="s">
        <v>27</v>
      </c>
      <c r="D55">
        <v>1</v>
      </c>
      <c r="E55">
        <v>28</v>
      </c>
      <c r="F55">
        <f t="shared" si="0"/>
        <v>28</v>
      </c>
      <c r="G55">
        <v>0.5</v>
      </c>
      <c r="H55">
        <f t="shared" si="1"/>
        <v>0.5</v>
      </c>
    </row>
    <row r="56" spans="2:8" ht="12.75">
      <c r="B56" s="2" t="s">
        <v>32</v>
      </c>
      <c r="C56" t="s">
        <v>33</v>
      </c>
      <c r="D56">
        <v>1</v>
      </c>
      <c r="E56">
        <v>28</v>
      </c>
      <c r="F56">
        <f t="shared" si="0"/>
        <v>28</v>
      </c>
      <c r="G56">
        <v>0.5</v>
      </c>
      <c r="H56">
        <f t="shared" si="1"/>
        <v>0.5</v>
      </c>
    </row>
    <row r="57" spans="2:8" ht="12.75">
      <c r="B57" s="2" t="s">
        <v>38</v>
      </c>
      <c r="C57" t="s">
        <v>39</v>
      </c>
      <c r="D57">
        <v>1</v>
      </c>
      <c r="E57">
        <v>28</v>
      </c>
      <c r="F57">
        <f t="shared" si="0"/>
        <v>28</v>
      </c>
      <c r="G57">
        <v>0.5</v>
      </c>
      <c r="H57">
        <f t="shared" si="1"/>
        <v>0.5</v>
      </c>
    </row>
    <row r="58" spans="2:8" ht="12.75">
      <c r="B58" s="2" t="s">
        <v>40</v>
      </c>
      <c r="C58" t="s">
        <v>41</v>
      </c>
      <c r="D58">
        <v>1</v>
      </c>
      <c r="E58">
        <v>28</v>
      </c>
      <c r="F58">
        <f t="shared" si="0"/>
        <v>28</v>
      </c>
      <c r="G58">
        <v>0.5</v>
      </c>
      <c r="H58">
        <f t="shared" si="1"/>
        <v>0.5</v>
      </c>
    </row>
    <row r="59" spans="2:8" ht="12.75">
      <c r="B59" s="2" t="s">
        <v>42</v>
      </c>
      <c r="C59" t="s">
        <v>43</v>
      </c>
      <c r="D59">
        <v>2</v>
      </c>
      <c r="E59">
        <v>28</v>
      </c>
      <c r="F59">
        <f t="shared" si="0"/>
        <v>56</v>
      </c>
      <c r="G59">
        <v>0.5</v>
      </c>
      <c r="H59">
        <f t="shared" si="1"/>
        <v>1</v>
      </c>
    </row>
    <row r="60" spans="2:8" ht="12.75">
      <c r="B60" s="2" t="s">
        <v>44</v>
      </c>
      <c r="C60" t="s">
        <v>45</v>
      </c>
      <c r="D60">
        <v>1</v>
      </c>
      <c r="E60">
        <v>28</v>
      </c>
      <c r="F60">
        <f>E60*D60</f>
        <v>28</v>
      </c>
      <c r="G60">
        <v>0.5</v>
      </c>
      <c r="H60">
        <f t="shared" si="1"/>
        <v>0.5</v>
      </c>
    </row>
    <row r="61" spans="2:8" ht="12.75">
      <c r="B61" s="2" t="s">
        <v>46</v>
      </c>
      <c r="C61" t="s">
        <v>47</v>
      </c>
      <c r="D61">
        <v>1</v>
      </c>
      <c r="E61">
        <v>29</v>
      </c>
      <c r="F61">
        <f>E61*D61</f>
        <v>29</v>
      </c>
      <c r="G61">
        <v>0.5</v>
      </c>
      <c r="H61">
        <f t="shared" si="1"/>
        <v>0.5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cp:lastPrinted>2014-06-07T17:13:47Z</cp:lastPrinted>
  <dcterms:created xsi:type="dcterms:W3CDTF">2014-05-20T09:02:53Z</dcterms:created>
  <dcterms:modified xsi:type="dcterms:W3CDTF">2014-06-08T05:18:10Z</dcterms:modified>
  <cp:category/>
  <cp:version/>
  <cp:contentType/>
  <cp:contentStatus/>
</cp:coreProperties>
</file>